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nhs-statistics\xlsx\"/>
    </mc:Choice>
  </mc:AlternateContent>
  <xr:revisionPtr revIDLastSave="0" documentId="13_ncr:1_{8AD3349B-546F-4B72-856A-79C34075034A}" xr6:coauthVersionLast="47" xr6:coauthVersionMax="47" xr10:uidLastSave="{00000000-0000-0000-0000-000000000000}"/>
  <bookViews>
    <workbookView xWindow="-120" yWindow="-120" windowWidth="29040" windowHeight="16440" tabRatio="918" activeTab="6" xr2:uid="{8368FE52-21E3-45E5-8784-B92CE2C0CED1}"/>
  </bookViews>
  <sheets>
    <sheet name="Admissions and Diagnoses" sheetId="9" r:id="rId1"/>
    <sheet name="Admissions 7DMA" sheetId="10" r:id="rId2"/>
    <sheet name="Cases" sheetId="12" r:id="rId3"/>
    <sheet name="Cases 7DMA" sheetId="14" r:id="rId4"/>
    <sheet name="Crude Admissions" sheetId="15" r:id="rId5"/>
    <sheet name="Crude Admissions 7DMA" sheetId="16" r:id="rId6"/>
    <sheet name="CHARTS" sheetId="1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90" i="15" l="1"/>
  <c r="U490" i="15"/>
  <c r="T490" i="15"/>
  <c r="S490" i="15"/>
  <c r="R490" i="15"/>
  <c r="V489" i="15"/>
  <c r="U489" i="15"/>
  <c r="T489" i="15"/>
  <c r="S489" i="15"/>
  <c r="R489" i="15"/>
  <c r="V488" i="15"/>
  <c r="U488" i="15"/>
  <c r="T488" i="15"/>
  <c r="S488" i="15"/>
  <c r="R488" i="15"/>
  <c r="V487" i="15"/>
  <c r="U487" i="15"/>
  <c r="T487" i="15"/>
  <c r="S487" i="15"/>
  <c r="R487" i="15"/>
  <c r="V486" i="15"/>
  <c r="U486" i="15"/>
  <c r="T486" i="15"/>
  <c r="S486" i="15"/>
  <c r="R486" i="15"/>
  <c r="V485" i="15"/>
  <c r="U485" i="15"/>
  <c r="T485" i="15"/>
  <c r="S485" i="15"/>
  <c r="R485" i="15"/>
  <c r="V484" i="15"/>
  <c r="H487" i="16" s="1"/>
  <c r="U484" i="15"/>
  <c r="T484" i="15"/>
  <c r="F487" i="16" s="1"/>
  <c r="S484" i="15"/>
  <c r="R484" i="15"/>
  <c r="D487" i="16" s="1"/>
  <c r="V483" i="15"/>
  <c r="U483" i="15"/>
  <c r="G486" i="16" s="1"/>
  <c r="T483" i="15"/>
  <c r="S483" i="15"/>
  <c r="E486" i="16" s="1"/>
  <c r="R483" i="15"/>
  <c r="V482" i="15"/>
  <c r="H485" i="16" s="1"/>
  <c r="U482" i="15"/>
  <c r="T482" i="15"/>
  <c r="F485" i="16" s="1"/>
  <c r="S482" i="15"/>
  <c r="R482" i="15"/>
  <c r="D485" i="16" s="1"/>
  <c r="V481" i="15"/>
  <c r="U481" i="15"/>
  <c r="G484" i="16" s="1"/>
  <c r="T481" i="15"/>
  <c r="S481" i="15"/>
  <c r="E484" i="16" s="1"/>
  <c r="R481" i="15"/>
  <c r="V480" i="15"/>
  <c r="H483" i="16" s="1"/>
  <c r="U480" i="15"/>
  <c r="T480" i="15"/>
  <c r="F483" i="16" s="1"/>
  <c r="S480" i="15"/>
  <c r="R480" i="15"/>
  <c r="D483" i="16" s="1"/>
  <c r="V479" i="15"/>
  <c r="U479" i="15"/>
  <c r="G482" i="16" s="1"/>
  <c r="T479" i="15"/>
  <c r="S479" i="15"/>
  <c r="E482" i="16" s="1"/>
  <c r="R479" i="15"/>
  <c r="V478" i="15"/>
  <c r="H481" i="16" s="1"/>
  <c r="U478" i="15"/>
  <c r="T478" i="15"/>
  <c r="F481" i="16" s="1"/>
  <c r="S478" i="15"/>
  <c r="R478" i="15"/>
  <c r="D481" i="16" s="1"/>
  <c r="V477" i="15"/>
  <c r="U477" i="15"/>
  <c r="G480" i="16" s="1"/>
  <c r="T477" i="15"/>
  <c r="S477" i="15"/>
  <c r="E480" i="16" s="1"/>
  <c r="R477" i="15"/>
  <c r="V476" i="15"/>
  <c r="H479" i="16" s="1"/>
  <c r="U476" i="15"/>
  <c r="T476" i="15"/>
  <c r="F479" i="16" s="1"/>
  <c r="S476" i="15"/>
  <c r="R476" i="15"/>
  <c r="D479" i="16" s="1"/>
  <c r="V475" i="15"/>
  <c r="U475" i="15"/>
  <c r="G478" i="16" s="1"/>
  <c r="T475" i="15"/>
  <c r="S475" i="15"/>
  <c r="E478" i="16" s="1"/>
  <c r="R475" i="15"/>
  <c r="V474" i="15"/>
  <c r="H477" i="16" s="1"/>
  <c r="U474" i="15"/>
  <c r="T474" i="15"/>
  <c r="F477" i="16" s="1"/>
  <c r="S474" i="15"/>
  <c r="R474" i="15"/>
  <c r="D477" i="16" s="1"/>
  <c r="V473" i="15"/>
  <c r="U473" i="15"/>
  <c r="G476" i="16" s="1"/>
  <c r="T473" i="15"/>
  <c r="S473" i="15"/>
  <c r="E476" i="16" s="1"/>
  <c r="R473" i="15"/>
  <c r="V472" i="15"/>
  <c r="H475" i="16" s="1"/>
  <c r="U472" i="15"/>
  <c r="T472" i="15"/>
  <c r="F475" i="16" s="1"/>
  <c r="S472" i="15"/>
  <c r="R472" i="15"/>
  <c r="D475" i="16" s="1"/>
  <c r="V471" i="15"/>
  <c r="U471" i="15"/>
  <c r="G474" i="16" s="1"/>
  <c r="T471" i="15"/>
  <c r="S471" i="15"/>
  <c r="E474" i="16" s="1"/>
  <c r="R471" i="15"/>
  <c r="V470" i="15"/>
  <c r="H473" i="16" s="1"/>
  <c r="U470" i="15"/>
  <c r="T470" i="15"/>
  <c r="F473" i="16" s="1"/>
  <c r="S470" i="15"/>
  <c r="R470" i="15"/>
  <c r="D473" i="16" s="1"/>
  <c r="V469" i="15"/>
  <c r="U469" i="15"/>
  <c r="G472" i="16" s="1"/>
  <c r="T469" i="15"/>
  <c r="S469" i="15"/>
  <c r="E472" i="16" s="1"/>
  <c r="R469" i="15"/>
  <c r="V468" i="15"/>
  <c r="H471" i="16" s="1"/>
  <c r="U468" i="15"/>
  <c r="T468" i="15"/>
  <c r="F471" i="16" s="1"/>
  <c r="S468" i="15"/>
  <c r="R468" i="15"/>
  <c r="D471" i="16" s="1"/>
  <c r="V467" i="15"/>
  <c r="U467" i="15"/>
  <c r="G470" i="16" s="1"/>
  <c r="T467" i="15"/>
  <c r="S467" i="15"/>
  <c r="E470" i="16" s="1"/>
  <c r="R467" i="15"/>
  <c r="V466" i="15"/>
  <c r="H469" i="16" s="1"/>
  <c r="U466" i="15"/>
  <c r="T466" i="15"/>
  <c r="F469" i="16" s="1"/>
  <c r="S466" i="15"/>
  <c r="R466" i="15"/>
  <c r="D469" i="16" s="1"/>
  <c r="V465" i="15"/>
  <c r="U465" i="15"/>
  <c r="G468" i="16" s="1"/>
  <c r="T465" i="15"/>
  <c r="S465" i="15"/>
  <c r="E468" i="16" s="1"/>
  <c r="R465" i="15"/>
  <c r="V464" i="15"/>
  <c r="H467" i="16" s="1"/>
  <c r="U464" i="15"/>
  <c r="T464" i="15"/>
  <c r="F467" i="16" s="1"/>
  <c r="S464" i="15"/>
  <c r="R464" i="15"/>
  <c r="D467" i="16" s="1"/>
  <c r="V463" i="15"/>
  <c r="U463" i="15"/>
  <c r="G466" i="16" s="1"/>
  <c r="T463" i="15"/>
  <c r="S463" i="15"/>
  <c r="E466" i="16" s="1"/>
  <c r="R463" i="15"/>
  <c r="V462" i="15"/>
  <c r="H465" i="16" s="1"/>
  <c r="U462" i="15"/>
  <c r="T462" i="15"/>
  <c r="F465" i="16" s="1"/>
  <c r="S462" i="15"/>
  <c r="R462" i="15"/>
  <c r="D465" i="16" s="1"/>
  <c r="V461" i="15"/>
  <c r="U461" i="15"/>
  <c r="G464" i="16" s="1"/>
  <c r="T461" i="15"/>
  <c r="S461" i="15"/>
  <c r="E464" i="16" s="1"/>
  <c r="R461" i="15"/>
  <c r="V460" i="15"/>
  <c r="H463" i="16" s="1"/>
  <c r="U460" i="15"/>
  <c r="T460" i="15"/>
  <c r="F463" i="16" s="1"/>
  <c r="S460" i="15"/>
  <c r="R460" i="15"/>
  <c r="D463" i="16" s="1"/>
  <c r="V459" i="15"/>
  <c r="U459" i="15"/>
  <c r="G462" i="16" s="1"/>
  <c r="T459" i="15"/>
  <c r="S459" i="15"/>
  <c r="E462" i="16" s="1"/>
  <c r="R459" i="15"/>
  <c r="V458" i="15"/>
  <c r="H461" i="16" s="1"/>
  <c r="U458" i="15"/>
  <c r="T458" i="15"/>
  <c r="F461" i="16" s="1"/>
  <c r="S458" i="15"/>
  <c r="R458" i="15"/>
  <c r="D461" i="16" s="1"/>
  <c r="V457" i="15"/>
  <c r="U457" i="15"/>
  <c r="G460" i="16" s="1"/>
  <c r="T457" i="15"/>
  <c r="S457" i="15"/>
  <c r="E460" i="16" s="1"/>
  <c r="R457" i="15"/>
  <c r="V456" i="15"/>
  <c r="H459" i="16" s="1"/>
  <c r="U456" i="15"/>
  <c r="T456" i="15"/>
  <c r="F459" i="16" s="1"/>
  <c r="S456" i="15"/>
  <c r="R456" i="15"/>
  <c r="D459" i="16" s="1"/>
  <c r="V455" i="15"/>
  <c r="U455" i="15"/>
  <c r="G458" i="16" s="1"/>
  <c r="T455" i="15"/>
  <c r="S455" i="15"/>
  <c r="E458" i="16" s="1"/>
  <c r="R455" i="15"/>
  <c r="V454" i="15"/>
  <c r="H457" i="16" s="1"/>
  <c r="U454" i="15"/>
  <c r="T454" i="15"/>
  <c r="F457" i="16" s="1"/>
  <c r="S454" i="15"/>
  <c r="R454" i="15"/>
  <c r="D457" i="16" s="1"/>
  <c r="V453" i="15"/>
  <c r="U453" i="15"/>
  <c r="G456" i="16" s="1"/>
  <c r="T453" i="15"/>
  <c r="S453" i="15"/>
  <c r="E456" i="16" s="1"/>
  <c r="R453" i="15"/>
  <c r="V452" i="15"/>
  <c r="H455" i="16" s="1"/>
  <c r="U452" i="15"/>
  <c r="T452" i="15"/>
  <c r="F455" i="16" s="1"/>
  <c r="S452" i="15"/>
  <c r="R452" i="15"/>
  <c r="D455" i="16" s="1"/>
  <c r="V451" i="15"/>
  <c r="U451" i="15"/>
  <c r="G454" i="16" s="1"/>
  <c r="T451" i="15"/>
  <c r="S451" i="15"/>
  <c r="E454" i="16" s="1"/>
  <c r="R451" i="15"/>
  <c r="V450" i="15"/>
  <c r="H453" i="16" s="1"/>
  <c r="U450" i="15"/>
  <c r="T450" i="15"/>
  <c r="F453" i="16" s="1"/>
  <c r="S450" i="15"/>
  <c r="R450" i="15"/>
  <c r="D453" i="16" s="1"/>
  <c r="V449" i="15"/>
  <c r="U449" i="15"/>
  <c r="G452" i="16" s="1"/>
  <c r="T449" i="15"/>
  <c r="S449" i="15"/>
  <c r="E452" i="16" s="1"/>
  <c r="R449" i="15"/>
  <c r="V448" i="15"/>
  <c r="H451" i="16" s="1"/>
  <c r="U448" i="15"/>
  <c r="T448" i="15"/>
  <c r="F451" i="16" s="1"/>
  <c r="S448" i="15"/>
  <c r="R448" i="15"/>
  <c r="D451" i="16" s="1"/>
  <c r="V447" i="15"/>
  <c r="U447" i="15"/>
  <c r="G450" i="16" s="1"/>
  <c r="T447" i="15"/>
  <c r="S447" i="15"/>
  <c r="E450" i="16" s="1"/>
  <c r="R447" i="15"/>
  <c r="V446" i="15"/>
  <c r="H449" i="16" s="1"/>
  <c r="U446" i="15"/>
  <c r="T446" i="15"/>
  <c r="F449" i="16" s="1"/>
  <c r="S446" i="15"/>
  <c r="R446" i="15"/>
  <c r="D449" i="16" s="1"/>
  <c r="V445" i="15"/>
  <c r="U445" i="15"/>
  <c r="G448" i="16" s="1"/>
  <c r="T445" i="15"/>
  <c r="S445" i="15"/>
  <c r="E448" i="16" s="1"/>
  <c r="R445" i="15"/>
  <c r="V444" i="15"/>
  <c r="H447" i="16" s="1"/>
  <c r="U444" i="15"/>
  <c r="T444" i="15"/>
  <c r="F447" i="16" s="1"/>
  <c r="S444" i="15"/>
  <c r="R444" i="15"/>
  <c r="D447" i="16" s="1"/>
  <c r="V443" i="15"/>
  <c r="U443" i="15"/>
  <c r="G446" i="16" s="1"/>
  <c r="T443" i="15"/>
  <c r="S443" i="15"/>
  <c r="E446" i="16" s="1"/>
  <c r="R443" i="15"/>
  <c r="V442" i="15"/>
  <c r="H445" i="16" s="1"/>
  <c r="U442" i="15"/>
  <c r="T442" i="15"/>
  <c r="F445" i="16" s="1"/>
  <c r="S442" i="15"/>
  <c r="R442" i="15"/>
  <c r="D445" i="16" s="1"/>
  <c r="V441" i="15"/>
  <c r="U441" i="15"/>
  <c r="G444" i="16" s="1"/>
  <c r="T441" i="15"/>
  <c r="S441" i="15"/>
  <c r="E444" i="16" s="1"/>
  <c r="R441" i="15"/>
  <c r="V440" i="15"/>
  <c r="H443" i="16" s="1"/>
  <c r="U440" i="15"/>
  <c r="T440" i="15"/>
  <c r="F443" i="16" s="1"/>
  <c r="S440" i="15"/>
  <c r="R440" i="15"/>
  <c r="D443" i="16" s="1"/>
  <c r="V439" i="15"/>
  <c r="U439" i="15"/>
  <c r="G442" i="16" s="1"/>
  <c r="T439" i="15"/>
  <c r="S439" i="15"/>
  <c r="E442" i="16" s="1"/>
  <c r="R439" i="15"/>
  <c r="V438" i="15"/>
  <c r="H441" i="16" s="1"/>
  <c r="U438" i="15"/>
  <c r="T438" i="15"/>
  <c r="F441" i="16" s="1"/>
  <c r="S438" i="15"/>
  <c r="R438" i="15"/>
  <c r="D441" i="16" s="1"/>
  <c r="V437" i="15"/>
  <c r="U437" i="15"/>
  <c r="G440" i="16" s="1"/>
  <c r="T437" i="15"/>
  <c r="S437" i="15"/>
  <c r="E440" i="16" s="1"/>
  <c r="R437" i="15"/>
  <c r="V436" i="15"/>
  <c r="H439" i="16" s="1"/>
  <c r="U436" i="15"/>
  <c r="T436" i="15"/>
  <c r="F439" i="16" s="1"/>
  <c r="S436" i="15"/>
  <c r="R436" i="15"/>
  <c r="D439" i="16" s="1"/>
  <c r="V435" i="15"/>
  <c r="U435" i="15"/>
  <c r="G438" i="16" s="1"/>
  <c r="T435" i="15"/>
  <c r="S435" i="15"/>
  <c r="E438" i="16" s="1"/>
  <c r="R435" i="15"/>
  <c r="V434" i="15"/>
  <c r="H437" i="16" s="1"/>
  <c r="U434" i="15"/>
  <c r="T434" i="15"/>
  <c r="F437" i="16" s="1"/>
  <c r="S434" i="15"/>
  <c r="R434" i="15"/>
  <c r="D437" i="16" s="1"/>
  <c r="V433" i="15"/>
  <c r="U433" i="15"/>
  <c r="G436" i="16" s="1"/>
  <c r="T433" i="15"/>
  <c r="S433" i="15"/>
  <c r="E436" i="16" s="1"/>
  <c r="R433" i="15"/>
  <c r="V432" i="15"/>
  <c r="H435" i="16" s="1"/>
  <c r="U432" i="15"/>
  <c r="T432" i="15"/>
  <c r="F435" i="16" s="1"/>
  <c r="S432" i="15"/>
  <c r="R432" i="15"/>
  <c r="D435" i="16" s="1"/>
  <c r="V431" i="15"/>
  <c r="U431" i="15"/>
  <c r="G434" i="16" s="1"/>
  <c r="T431" i="15"/>
  <c r="S431" i="15"/>
  <c r="E434" i="16" s="1"/>
  <c r="R431" i="15"/>
  <c r="V430" i="15"/>
  <c r="H433" i="16" s="1"/>
  <c r="U430" i="15"/>
  <c r="T430" i="15"/>
  <c r="F433" i="16" s="1"/>
  <c r="S430" i="15"/>
  <c r="R430" i="15"/>
  <c r="D433" i="16" s="1"/>
  <c r="V429" i="15"/>
  <c r="U429" i="15"/>
  <c r="G432" i="16" s="1"/>
  <c r="T429" i="15"/>
  <c r="S429" i="15"/>
  <c r="E432" i="16" s="1"/>
  <c r="R429" i="15"/>
  <c r="V428" i="15"/>
  <c r="H431" i="16" s="1"/>
  <c r="U428" i="15"/>
  <c r="T428" i="15"/>
  <c r="F431" i="16" s="1"/>
  <c r="S428" i="15"/>
  <c r="R428" i="15"/>
  <c r="D431" i="16" s="1"/>
  <c r="V427" i="15"/>
  <c r="U427" i="15"/>
  <c r="G430" i="16" s="1"/>
  <c r="T427" i="15"/>
  <c r="S427" i="15"/>
  <c r="E430" i="16" s="1"/>
  <c r="R427" i="15"/>
  <c r="V426" i="15"/>
  <c r="H429" i="16" s="1"/>
  <c r="U426" i="15"/>
  <c r="T426" i="15"/>
  <c r="F429" i="16" s="1"/>
  <c r="S426" i="15"/>
  <c r="R426" i="15"/>
  <c r="D429" i="16" s="1"/>
  <c r="V425" i="15"/>
  <c r="U425" i="15"/>
  <c r="G428" i="16" s="1"/>
  <c r="T425" i="15"/>
  <c r="S425" i="15"/>
  <c r="E428" i="16" s="1"/>
  <c r="R425" i="15"/>
  <c r="V424" i="15"/>
  <c r="H427" i="16" s="1"/>
  <c r="U424" i="15"/>
  <c r="T424" i="15"/>
  <c r="F427" i="16" s="1"/>
  <c r="S424" i="15"/>
  <c r="R424" i="15"/>
  <c r="D427" i="16" s="1"/>
  <c r="V423" i="15"/>
  <c r="U423" i="15"/>
  <c r="G426" i="16" s="1"/>
  <c r="T423" i="15"/>
  <c r="S423" i="15"/>
  <c r="E426" i="16" s="1"/>
  <c r="R423" i="15"/>
  <c r="V422" i="15"/>
  <c r="H425" i="16" s="1"/>
  <c r="U422" i="15"/>
  <c r="T422" i="15"/>
  <c r="F425" i="16" s="1"/>
  <c r="S422" i="15"/>
  <c r="R422" i="15"/>
  <c r="D425" i="16" s="1"/>
  <c r="V421" i="15"/>
  <c r="U421" i="15"/>
  <c r="G424" i="16" s="1"/>
  <c r="T421" i="15"/>
  <c r="S421" i="15"/>
  <c r="E424" i="16" s="1"/>
  <c r="R421" i="15"/>
  <c r="V420" i="15"/>
  <c r="H423" i="16" s="1"/>
  <c r="U420" i="15"/>
  <c r="T420" i="15"/>
  <c r="F423" i="16" s="1"/>
  <c r="S420" i="15"/>
  <c r="R420" i="15"/>
  <c r="D423" i="16" s="1"/>
  <c r="V419" i="15"/>
  <c r="U419" i="15"/>
  <c r="G422" i="16" s="1"/>
  <c r="T419" i="15"/>
  <c r="S419" i="15"/>
  <c r="E422" i="16" s="1"/>
  <c r="R419" i="15"/>
  <c r="V418" i="15"/>
  <c r="H421" i="16" s="1"/>
  <c r="U418" i="15"/>
  <c r="T418" i="15"/>
  <c r="F421" i="16" s="1"/>
  <c r="S418" i="15"/>
  <c r="R418" i="15"/>
  <c r="D421" i="16" s="1"/>
  <c r="V417" i="15"/>
  <c r="U417" i="15"/>
  <c r="G420" i="16" s="1"/>
  <c r="T417" i="15"/>
  <c r="S417" i="15"/>
  <c r="E420" i="16" s="1"/>
  <c r="R417" i="15"/>
  <c r="V416" i="15"/>
  <c r="H419" i="16" s="1"/>
  <c r="U416" i="15"/>
  <c r="T416" i="15"/>
  <c r="F419" i="16" s="1"/>
  <c r="S416" i="15"/>
  <c r="R416" i="15"/>
  <c r="D419" i="16" s="1"/>
  <c r="V415" i="15"/>
  <c r="U415" i="15"/>
  <c r="G418" i="16" s="1"/>
  <c r="T415" i="15"/>
  <c r="S415" i="15"/>
  <c r="E418" i="16" s="1"/>
  <c r="R415" i="15"/>
  <c r="V414" i="15"/>
  <c r="H417" i="16" s="1"/>
  <c r="U414" i="15"/>
  <c r="T414" i="15"/>
  <c r="F417" i="16" s="1"/>
  <c r="S414" i="15"/>
  <c r="R414" i="15"/>
  <c r="D417" i="16" s="1"/>
  <c r="V413" i="15"/>
  <c r="U413" i="15"/>
  <c r="G416" i="16" s="1"/>
  <c r="T413" i="15"/>
  <c r="S413" i="15"/>
  <c r="E416" i="16" s="1"/>
  <c r="R413" i="15"/>
  <c r="V412" i="15"/>
  <c r="H415" i="16" s="1"/>
  <c r="U412" i="15"/>
  <c r="T412" i="15"/>
  <c r="F415" i="16" s="1"/>
  <c r="S412" i="15"/>
  <c r="R412" i="15"/>
  <c r="D415" i="16" s="1"/>
  <c r="V411" i="15"/>
  <c r="U411" i="15"/>
  <c r="G414" i="16" s="1"/>
  <c r="T411" i="15"/>
  <c r="S411" i="15"/>
  <c r="E414" i="16" s="1"/>
  <c r="R411" i="15"/>
  <c r="V410" i="15"/>
  <c r="H413" i="16" s="1"/>
  <c r="U410" i="15"/>
  <c r="T410" i="15"/>
  <c r="F413" i="16" s="1"/>
  <c r="S410" i="15"/>
  <c r="R410" i="15"/>
  <c r="D413" i="16" s="1"/>
  <c r="V409" i="15"/>
  <c r="U409" i="15"/>
  <c r="G412" i="16" s="1"/>
  <c r="T409" i="15"/>
  <c r="S409" i="15"/>
  <c r="E412" i="16" s="1"/>
  <c r="R409" i="15"/>
  <c r="V408" i="15"/>
  <c r="H411" i="16" s="1"/>
  <c r="U408" i="15"/>
  <c r="T408" i="15"/>
  <c r="F411" i="16" s="1"/>
  <c r="S408" i="15"/>
  <c r="R408" i="15"/>
  <c r="D411" i="16" s="1"/>
  <c r="V407" i="15"/>
  <c r="U407" i="15"/>
  <c r="G410" i="16" s="1"/>
  <c r="T407" i="15"/>
  <c r="S407" i="15"/>
  <c r="E410" i="16" s="1"/>
  <c r="R407" i="15"/>
  <c r="V406" i="15"/>
  <c r="H409" i="16" s="1"/>
  <c r="U406" i="15"/>
  <c r="T406" i="15"/>
  <c r="F409" i="16" s="1"/>
  <c r="S406" i="15"/>
  <c r="R406" i="15"/>
  <c r="D409" i="16" s="1"/>
  <c r="V405" i="15"/>
  <c r="U405" i="15"/>
  <c r="G408" i="16" s="1"/>
  <c r="T405" i="15"/>
  <c r="S405" i="15"/>
  <c r="E408" i="16" s="1"/>
  <c r="R405" i="15"/>
  <c r="V404" i="15"/>
  <c r="H407" i="16" s="1"/>
  <c r="U404" i="15"/>
  <c r="T404" i="15"/>
  <c r="F407" i="16" s="1"/>
  <c r="S404" i="15"/>
  <c r="R404" i="15"/>
  <c r="D407" i="16" s="1"/>
  <c r="V403" i="15"/>
  <c r="U403" i="15"/>
  <c r="G406" i="16" s="1"/>
  <c r="T403" i="15"/>
  <c r="S403" i="15"/>
  <c r="E406" i="16" s="1"/>
  <c r="R403" i="15"/>
  <c r="V402" i="15"/>
  <c r="H405" i="16" s="1"/>
  <c r="U402" i="15"/>
  <c r="T402" i="15"/>
  <c r="F405" i="16" s="1"/>
  <c r="S402" i="15"/>
  <c r="R402" i="15"/>
  <c r="D405" i="16" s="1"/>
  <c r="V401" i="15"/>
  <c r="U401" i="15"/>
  <c r="G404" i="16" s="1"/>
  <c r="T401" i="15"/>
  <c r="S401" i="15"/>
  <c r="E404" i="16" s="1"/>
  <c r="R401" i="15"/>
  <c r="V400" i="15"/>
  <c r="H403" i="16" s="1"/>
  <c r="U400" i="15"/>
  <c r="T400" i="15"/>
  <c r="F403" i="16" s="1"/>
  <c r="S400" i="15"/>
  <c r="R400" i="15"/>
  <c r="D403" i="16" s="1"/>
  <c r="V399" i="15"/>
  <c r="U399" i="15"/>
  <c r="G402" i="16" s="1"/>
  <c r="T399" i="15"/>
  <c r="S399" i="15"/>
  <c r="E402" i="16" s="1"/>
  <c r="R399" i="15"/>
  <c r="V398" i="15"/>
  <c r="H401" i="16" s="1"/>
  <c r="U398" i="15"/>
  <c r="T398" i="15"/>
  <c r="F401" i="16" s="1"/>
  <c r="S398" i="15"/>
  <c r="R398" i="15"/>
  <c r="D401" i="16" s="1"/>
  <c r="V397" i="15"/>
  <c r="U397" i="15"/>
  <c r="G400" i="16" s="1"/>
  <c r="T397" i="15"/>
  <c r="S397" i="15"/>
  <c r="E400" i="16" s="1"/>
  <c r="R397" i="15"/>
  <c r="V396" i="15"/>
  <c r="H399" i="16" s="1"/>
  <c r="U396" i="15"/>
  <c r="T396" i="15"/>
  <c r="F399" i="16" s="1"/>
  <c r="S396" i="15"/>
  <c r="R396" i="15"/>
  <c r="D399" i="16" s="1"/>
  <c r="V395" i="15"/>
  <c r="U395" i="15"/>
  <c r="G398" i="16" s="1"/>
  <c r="T395" i="15"/>
  <c r="S395" i="15"/>
  <c r="E398" i="16" s="1"/>
  <c r="R395" i="15"/>
  <c r="V394" i="15"/>
  <c r="H397" i="16" s="1"/>
  <c r="U394" i="15"/>
  <c r="T394" i="15"/>
  <c r="F397" i="16" s="1"/>
  <c r="S394" i="15"/>
  <c r="R394" i="15"/>
  <c r="D397" i="16" s="1"/>
  <c r="V393" i="15"/>
  <c r="U393" i="15"/>
  <c r="G396" i="16" s="1"/>
  <c r="T393" i="15"/>
  <c r="S393" i="15"/>
  <c r="E396" i="16" s="1"/>
  <c r="R393" i="15"/>
  <c r="V392" i="15"/>
  <c r="H395" i="16" s="1"/>
  <c r="U392" i="15"/>
  <c r="T392" i="15"/>
  <c r="F395" i="16" s="1"/>
  <c r="S392" i="15"/>
  <c r="R392" i="15"/>
  <c r="D395" i="16" s="1"/>
  <c r="V391" i="15"/>
  <c r="U391" i="15"/>
  <c r="G394" i="16" s="1"/>
  <c r="T391" i="15"/>
  <c r="S391" i="15"/>
  <c r="E394" i="16" s="1"/>
  <c r="R391" i="15"/>
  <c r="V390" i="15"/>
  <c r="H393" i="16" s="1"/>
  <c r="U390" i="15"/>
  <c r="T390" i="15"/>
  <c r="F393" i="16" s="1"/>
  <c r="S390" i="15"/>
  <c r="R390" i="15"/>
  <c r="D393" i="16" s="1"/>
  <c r="V389" i="15"/>
  <c r="U389" i="15"/>
  <c r="G392" i="16" s="1"/>
  <c r="T389" i="15"/>
  <c r="S389" i="15"/>
  <c r="E392" i="16" s="1"/>
  <c r="R389" i="15"/>
  <c r="V388" i="15"/>
  <c r="H391" i="16" s="1"/>
  <c r="U388" i="15"/>
  <c r="T388" i="15"/>
  <c r="F391" i="16" s="1"/>
  <c r="S388" i="15"/>
  <c r="R388" i="15"/>
  <c r="D391" i="16" s="1"/>
  <c r="V387" i="15"/>
  <c r="U387" i="15"/>
  <c r="G390" i="16" s="1"/>
  <c r="T387" i="15"/>
  <c r="S387" i="15"/>
  <c r="E390" i="16" s="1"/>
  <c r="R387" i="15"/>
  <c r="V386" i="15"/>
  <c r="H389" i="16" s="1"/>
  <c r="U386" i="15"/>
  <c r="T386" i="15"/>
  <c r="F389" i="16" s="1"/>
  <c r="S386" i="15"/>
  <c r="R386" i="15"/>
  <c r="D389" i="16" s="1"/>
  <c r="V385" i="15"/>
  <c r="U385" i="15"/>
  <c r="G388" i="16" s="1"/>
  <c r="T385" i="15"/>
  <c r="S385" i="15"/>
  <c r="E388" i="16" s="1"/>
  <c r="R385" i="15"/>
  <c r="V384" i="15"/>
  <c r="H387" i="16" s="1"/>
  <c r="U384" i="15"/>
  <c r="T384" i="15"/>
  <c r="F387" i="16" s="1"/>
  <c r="S384" i="15"/>
  <c r="R384" i="15"/>
  <c r="D387" i="16" s="1"/>
  <c r="V383" i="15"/>
  <c r="U383" i="15"/>
  <c r="G386" i="16" s="1"/>
  <c r="T383" i="15"/>
  <c r="S383" i="15"/>
  <c r="E386" i="16" s="1"/>
  <c r="R383" i="15"/>
  <c r="V382" i="15"/>
  <c r="H385" i="16" s="1"/>
  <c r="U382" i="15"/>
  <c r="T382" i="15"/>
  <c r="F385" i="16" s="1"/>
  <c r="S382" i="15"/>
  <c r="R382" i="15"/>
  <c r="D385" i="16" s="1"/>
  <c r="V381" i="15"/>
  <c r="U381" i="15"/>
  <c r="G384" i="16" s="1"/>
  <c r="T381" i="15"/>
  <c r="S381" i="15"/>
  <c r="E384" i="16" s="1"/>
  <c r="R381" i="15"/>
  <c r="V380" i="15"/>
  <c r="H383" i="16" s="1"/>
  <c r="U380" i="15"/>
  <c r="T380" i="15"/>
  <c r="F383" i="16" s="1"/>
  <c r="S380" i="15"/>
  <c r="R380" i="15"/>
  <c r="D383" i="16" s="1"/>
  <c r="V379" i="15"/>
  <c r="U379" i="15"/>
  <c r="G382" i="16" s="1"/>
  <c r="T379" i="15"/>
  <c r="S379" i="15"/>
  <c r="E382" i="16" s="1"/>
  <c r="R379" i="15"/>
  <c r="V378" i="15"/>
  <c r="H381" i="16" s="1"/>
  <c r="U378" i="15"/>
  <c r="T378" i="15"/>
  <c r="F381" i="16" s="1"/>
  <c r="S378" i="15"/>
  <c r="R378" i="15"/>
  <c r="D381" i="16" s="1"/>
  <c r="V377" i="15"/>
  <c r="U377" i="15"/>
  <c r="G380" i="16" s="1"/>
  <c r="T377" i="15"/>
  <c r="S377" i="15"/>
  <c r="E380" i="16" s="1"/>
  <c r="R377" i="15"/>
  <c r="V376" i="15"/>
  <c r="H379" i="16" s="1"/>
  <c r="U376" i="15"/>
  <c r="T376" i="15"/>
  <c r="F379" i="16" s="1"/>
  <c r="S376" i="15"/>
  <c r="R376" i="15"/>
  <c r="D379" i="16" s="1"/>
  <c r="V375" i="15"/>
  <c r="U375" i="15"/>
  <c r="G378" i="16" s="1"/>
  <c r="T375" i="15"/>
  <c r="S375" i="15"/>
  <c r="E378" i="16" s="1"/>
  <c r="R375" i="15"/>
  <c r="V374" i="15"/>
  <c r="H377" i="16" s="1"/>
  <c r="U374" i="15"/>
  <c r="T374" i="15"/>
  <c r="F377" i="16" s="1"/>
  <c r="S374" i="15"/>
  <c r="R374" i="15"/>
  <c r="D377" i="16" s="1"/>
  <c r="V373" i="15"/>
  <c r="U373" i="15"/>
  <c r="G376" i="16" s="1"/>
  <c r="T373" i="15"/>
  <c r="S373" i="15"/>
  <c r="E376" i="16" s="1"/>
  <c r="R373" i="15"/>
  <c r="V372" i="15"/>
  <c r="H375" i="16" s="1"/>
  <c r="U372" i="15"/>
  <c r="T372" i="15"/>
  <c r="F375" i="16" s="1"/>
  <c r="S372" i="15"/>
  <c r="R372" i="15"/>
  <c r="D375" i="16" s="1"/>
  <c r="V371" i="15"/>
  <c r="U371" i="15"/>
  <c r="G374" i="16" s="1"/>
  <c r="T371" i="15"/>
  <c r="S371" i="15"/>
  <c r="E374" i="16" s="1"/>
  <c r="R371" i="15"/>
  <c r="V370" i="15"/>
  <c r="H373" i="16" s="1"/>
  <c r="U370" i="15"/>
  <c r="T370" i="15"/>
  <c r="F373" i="16" s="1"/>
  <c r="S370" i="15"/>
  <c r="R370" i="15"/>
  <c r="D373" i="16" s="1"/>
  <c r="V369" i="15"/>
  <c r="U369" i="15"/>
  <c r="G372" i="16" s="1"/>
  <c r="T369" i="15"/>
  <c r="S369" i="15"/>
  <c r="E372" i="16" s="1"/>
  <c r="R369" i="15"/>
  <c r="V368" i="15"/>
  <c r="H371" i="16" s="1"/>
  <c r="U368" i="15"/>
  <c r="T368" i="15"/>
  <c r="F371" i="16" s="1"/>
  <c r="S368" i="15"/>
  <c r="R368" i="15"/>
  <c r="D371" i="16" s="1"/>
  <c r="V367" i="15"/>
  <c r="U367" i="15"/>
  <c r="G370" i="16" s="1"/>
  <c r="T367" i="15"/>
  <c r="S367" i="15"/>
  <c r="E370" i="16" s="1"/>
  <c r="R367" i="15"/>
  <c r="V366" i="15"/>
  <c r="H369" i="16" s="1"/>
  <c r="U366" i="15"/>
  <c r="T366" i="15"/>
  <c r="F369" i="16" s="1"/>
  <c r="S366" i="15"/>
  <c r="R366" i="15"/>
  <c r="D369" i="16" s="1"/>
  <c r="V365" i="15"/>
  <c r="U365" i="15"/>
  <c r="G368" i="16" s="1"/>
  <c r="T365" i="15"/>
  <c r="S365" i="15"/>
  <c r="E368" i="16" s="1"/>
  <c r="R365" i="15"/>
  <c r="V364" i="15"/>
  <c r="H367" i="16" s="1"/>
  <c r="U364" i="15"/>
  <c r="T364" i="15"/>
  <c r="F367" i="16" s="1"/>
  <c r="S364" i="15"/>
  <c r="R364" i="15"/>
  <c r="D367" i="16" s="1"/>
  <c r="V363" i="15"/>
  <c r="U363" i="15"/>
  <c r="G366" i="16" s="1"/>
  <c r="T363" i="15"/>
  <c r="S363" i="15"/>
  <c r="E366" i="16" s="1"/>
  <c r="R363" i="15"/>
  <c r="V362" i="15"/>
  <c r="H365" i="16" s="1"/>
  <c r="U362" i="15"/>
  <c r="T362" i="15"/>
  <c r="F365" i="16" s="1"/>
  <c r="S362" i="15"/>
  <c r="R362" i="15"/>
  <c r="D365" i="16" s="1"/>
  <c r="V361" i="15"/>
  <c r="U361" i="15"/>
  <c r="G364" i="16" s="1"/>
  <c r="T361" i="15"/>
  <c r="S361" i="15"/>
  <c r="E364" i="16" s="1"/>
  <c r="R361" i="15"/>
  <c r="V360" i="15"/>
  <c r="H363" i="16" s="1"/>
  <c r="U360" i="15"/>
  <c r="T360" i="15"/>
  <c r="F363" i="16" s="1"/>
  <c r="S360" i="15"/>
  <c r="R360" i="15"/>
  <c r="D363" i="16" s="1"/>
  <c r="V359" i="15"/>
  <c r="U359" i="15"/>
  <c r="G362" i="16" s="1"/>
  <c r="T359" i="15"/>
  <c r="S359" i="15"/>
  <c r="E362" i="16" s="1"/>
  <c r="R359" i="15"/>
  <c r="V358" i="15"/>
  <c r="H361" i="16" s="1"/>
  <c r="U358" i="15"/>
  <c r="T358" i="15"/>
  <c r="F361" i="16" s="1"/>
  <c r="S358" i="15"/>
  <c r="R358" i="15"/>
  <c r="D361" i="16" s="1"/>
  <c r="V357" i="15"/>
  <c r="U357" i="15"/>
  <c r="G360" i="16" s="1"/>
  <c r="T357" i="15"/>
  <c r="S357" i="15"/>
  <c r="E360" i="16" s="1"/>
  <c r="R357" i="15"/>
  <c r="V356" i="15"/>
  <c r="H359" i="16" s="1"/>
  <c r="U356" i="15"/>
  <c r="T356" i="15"/>
  <c r="F359" i="16" s="1"/>
  <c r="S356" i="15"/>
  <c r="R356" i="15"/>
  <c r="D359" i="16" s="1"/>
  <c r="V355" i="15"/>
  <c r="U355" i="15"/>
  <c r="G358" i="16" s="1"/>
  <c r="T355" i="15"/>
  <c r="S355" i="15"/>
  <c r="E358" i="16" s="1"/>
  <c r="R355" i="15"/>
  <c r="V354" i="15"/>
  <c r="H357" i="16" s="1"/>
  <c r="U354" i="15"/>
  <c r="T354" i="15"/>
  <c r="F357" i="16" s="1"/>
  <c r="S354" i="15"/>
  <c r="R354" i="15"/>
  <c r="D357" i="16" s="1"/>
  <c r="V353" i="15"/>
  <c r="U353" i="15"/>
  <c r="G356" i="16" s="1"/>
  <c r="T353" i="15"/>
  <c r="S353" i="15"/>
  <c r="E356" i="16" s="1"/>
  <c r="R353" i="15"/>
  <c r="V352" i="15"/>
  <c r="H355" i="16" s="1"/>
  <c r="U352" i="15"/>
  <c r="T352" i="15"/>
  <c r="F355" i="16" s="1"/>
  <c r="S352" i="15"/>
  <c r="R352" i="15"/>
  <c r="D355" i="16" s="1"/>
  <c r="V351" i="15"/>
  <c r="U351" i="15"/>
  <c r="G354" i="16" s="1"/>
  <c r="T351" i="15"/>
  <c r="S351" i="15"/>
  <c r="E354" i="16" s="1"/>
  <c r="R351" i="15"/>
  <c r="V350" i="15"/>
  <c r="H353" i="16" s="1"/>
  <c r="U350" i="15"/>
  <c r="T350" i="15"/>
  <c r="F353" i="16" s="1"/>
  <c r="S350" i="15"/>
  <c r="R350" i="15"/>
  <c r="D353" i="16" s="1"/>
  <c r="V349" i="15"/>
  <c r="U349" i="15"/>
  <c r="G352" i="16" s="1"/>
  <c r="T349" i="15"/>
  <c r="S349" i="15"/>
  <c r="E352" i="16" s="1"/>
  <c r="R349" i="15"/>
  <c r="V348" i="15"/>
  <c r="H351" i="16" s="1"/>
  <c r="U348" i="15"/>
  <c r="T348" i="15"/>
  <c r="F351" i="16" s="1"/>
  <c r="S348" i="15"/>
  <c r="R348" i="15"/>
  <c r="D351" i="16" s="1"/>
  <c r="V347" i="15"/>
  <c r="U347" i="15"/>
  <c r="G350" i="16" s="1"/>
  <c r="T347" i="15"/>
  <c r="S347" i="15"/>
  <c r="E350" i="16" s="1"/>
  <c r="R347" i="15"/>
  <c r="V346" i="15"/>
  <c r="H349" i="16" s="1"/>
  <c r="U346" i="15"/>
  <c r="T346" i="15"/>
  <c r="F349" i="16" s="1"/>
  <c r="S346" i="15"/>
  <c r="R346" i="15"/>
  <c r="D349" i="16" s="1"/>
  <c r="V345" i="15"/>
  <c r="U345" i="15"/>
  <c r="G348" i="16" s="1"/>
  <c r="T345" i="15"/>
  <c r="S345" i="15"/>
  <c r="E348" i="16" s="1"/>
  <c r="R345" i="15"/>
  <c r="V344" i="15"/>
  <c r="H347" i="16" s="1"/>
  <c r="U344" i="15"/>
  <c r="T344" i="15"/>
  <c r="F347" i="16" s="1"/>
  <c r="S344" i="15"/>
  <c r="R344" i="15"/>
  <c r="D347" i="16" s="1"/>
  <c r="V343" i="15"/>
  <c r="U343" i="15"/>
  <c r="G346" i="16" s="1"/>
  <c r="T343" i="15"/>
  <c r="S343" i="15"/>
  <c r="E346" i="16" s="1"/>
  <c r="R343" i="15"/>
  <c r="V342" i="15"/>
  <c r="H345" i="16" s="1"/>
  <c r="U342" i="15"/>
  <c r="T342" i="15"/>
  <c r="F345" i="16" s="1"/>
  <c r="S342" i="15"/>
  <c r="R342" i="15"/>
  <c r="D345" i="16" s="1"/>
  <c r="V341" i="15"/>
  <c r="U341" i="15"/>
  <c r="G344" i="16" s="1"/>
  <c r="T341" i="15"/>
  <c r="S341" i="15"/>
  <c r="E344" i="16" s="1"/>
  <c r="R341" i="15"/>
  <c r="V340" i="15"/>
  <c r="H343" i="16" s="1"/>
  <c r="U340" i="15"/>
  <c r="T340" i="15"/>
  <c r="F343" i="16" s="1"/>
  <c r="S340" i="15"/>
  <c r="R340" i="15"/>
  <c r="D343" i="16" s="1"/>
  <c r="V339" i="15"/>
  <c r="U339" i="15"/>
  <c r="G342" i="16" s="1"/>
  <c r="T339" i="15"/>
  <c r="S339" i="15"/>
  <c r="E342" i="16" s="1"/>
  <c r="R339" i="15"/>
  <c r="V338" i="15"/>
  <c r="H341" i="16" s="1"/>
  <c r="U338" i="15"/>
  <c r="T338" i="15"/>
  <c r="F341" i="16" s="1"/>
  <c r="S338" i="15"/>
  <c r="R338" i="15"/>
  <c r="D341" i="16" s="1"/>
  <c r="V337" i="15"/>
  <c r="U337" i="15"/>
  <c r="G340" i="16" s="1"/>
  <c r="T337" i="15"/>
  <c r="S337" i="15"/>
  <c r="E340" i="16" s="1"/>
  <c r="R337" i="15"/>
  <c r="V336" i="15"/>
  <c r="H339" i="16" s="1"/>
  <c r="U336" i="15"/>
  <c r="T336" i="15"/>
  <c r="F339" i="16" s="1"/>
  <c r="S336" i="15"/>
  <c r="R336" i="15"/>
  <c r="D339" i="16" s="1"/>
  <c r="V335" i="15"/>
  <c r="U335" i="15"/>
  <c r="G338" i="16" s="1"/>
  <c r="T335" i="15"/>
  <c r="S335" i="15"/>
  <c r="E338" i="16" s="1"/>
  <c r="R335" i="15"/>
  <c r="V334" i="15"/>
  <c r="H337" i="16" s="1"/>
  <c r="U334" i="15"/>
  <c r="T334" i="15"/>
  <c r="F337" i="16" s="1"/>
  <c r="S334" i="15"/>
  <c r="R334" i="15"/>
  <c r="D337" i="16" s="1"/>
  <c r="V333" i="15"/>
  <c r="U333" i="15"/>
  <c r="G336" i="16" s="1"/>
  <c r="T333" i="15"/>
  <c r="S333" i="15"/>
  <c r="E336" i="16" s="1"/>
  <c r="R333" i="15"/>
  <c r="V332" i="15"/>
  <c r="H335" i="16" s="1"/>
  <c r="U332" i="15"/>
  <c r="T332" i="15"/>
  <c r="F335" i="16" s="1"/>
  <c r="S332" i="15"/>
  <c r="R332" i="15"/>
  <c r="D335" i="16" s="1"/>
  <c r="V331" i="15"/>
  <c r="U331" i="15"/>
  <c r="G334" i="16" s="1"/>
  <c r="T331" i="15"/>
  <c r="S331" i="15"/>
  <c r="E334" i="16" s="1"/>
  <c r="R331" i="15"/>
  <c r="V330" i="15"/>
  <c r="H333" i="16" s="1"/>
  <c r="U330" i="15"/>
  <c r="T330" i="15"/>
  <c r="F333" i="16" s="1"/>
  <c r="S330" i="15"/>
  <c r="R330" i="15"/>
  <c r="D333" i="16" s="1"/>
  <c r="V329" i="15"/>
  <c r="U329" i="15"/>
  <c r="G332" i="16" s="1"/>
  <c r="T329" i="15"/>
  <c r="S329" i="15"/>
  <c r="E332" i="16" s="1"/>
  <c r="R329" i="15"/>
  <c r="V328" i="15"/>
  <c r="H331" i="16" s="1"/>
  <c r="U328" i="15"/>
  <c r="T328" i="15"/>
  <c r="F331" i="16" s="1"/>
  <c r="S328" i="15"/>
  <c r="R328" i="15"/>
  <c r="D331" i="16" s="1"/>
  <c r="V327" i="15"/>
  <c r="U327" i="15"/>
  <c r="G330" i="16" s="1"/>
  <c r="T327" i="15"/>
  <c r="S327" i="15"/>
  <c r="E330" i="16" s="1"/>
  <c r="R327" i="15"/>
  <c r="V326" i="15"/>
  <c r="H329" i="16" s="1"/>
  <c r="U326" i="15"/>
  <c r="T326" i="15"/>
  <c r="F329" i="16" s="1"/>
  <c r="S326" i="15"/>
  <c r="R326" i="15"/>
  <c r="D329" i="16" s="1"/>
  <c r="V325" i="15"/>
  <c r="U325" i="15"/>
  <c r="G328" i="16" s="1"/>
  <c r="T325" i="15"/>
  <c r="S325" i="15"/>
  <c r="E328" i="16" s="1"/>
  <c r="R325" i="15"/>
  <c r="V324" i="15"/>
  <c r="H327" i="16" s="1"/>
  <c r="U324" i="15"/>
  <c r="T324" i="15"/>
  <c r="F327" i="16" s="1"/>
  <c r="S324" i="15"/>
  <c r="R324" i="15"/>
  <c r="D327" i="16" s="1"/>
  <c r="V323" i="15"/>
  <c r="U323" i="15"/>
  <c r="G326" i="16" s="1"/>
  <c r="T323" i="15"/>
  <c r="S323" i="15"/>
  <c r="E326" i="16" s="1"/>
  <c r="R323" i="15"/>
  <c r="V322" i="15"/>
  <c r="H325" i="16" s="1"/>
  <c r="U322" i="15"/>
  <c r="T322" i="15"/>
  <c r="F325" i="16" s="1"/>
  <c r="S322" i="15"/>
  <c r="R322" i="15"/>
  <c r="D325" i="16" s="1"/>
  <c r="V321" i="15"/>
  <c r="U321" i="15"/>
  <c r="G324" i="16" s="1"/>
  <c r="T321" i="15"/>
  <c r="S321" i="15"/>
  <c r="E324" i="16" s="1"/>
  <c r="R321" i="15"/>
  <c r="V320" i="15"/>
  <c r="H323" i="16" s="1"/>
  <c r="U320" i="15"/>
  <c r="T320" i="15"/>
  <c r="F323" i="16" s="1"/>
  <c r="S320" i="15"/>
  <c r="R320" i="15"/>
  <c r="D323" i="16" s="1"/>
  <c r="V319" i="15"/>
  <c r="U319" i="15"/>
  <c r="G322" i="16" s="1"/>
  <c r="T319" i="15"/>
  <c r="S319" i="15"/>
  <c r="E322" i="16" s="1"/>
  <c r="R319" i="15"/>
  <c r="V318" i="15"/>
  <c r="H321" i="16" s="1"/>
  <c r="U318" i="15"/>
  <c r="T318" i="15"/>
  <c r="F321" i="16" s="1"/>
  <c r="S318" i="15"/>
  <c r="R318" i="15"/>
  <c r="D321" i="16" s="1"/>
  <c r="V317" i="15"/>
  <c r="U317" i="15"/>
  <c r="G320" i="16" s="1"/>
  <c r="T317" i="15"/>
  <c r="S317" i="15"/>
  <c r="E320" i="16" s="1"/>
  <c r="R317" i="15"/>
  <c r="V316" i="15"/>
  <c r="H319" i="16" s="1"/>
  <c r="U316" i="15"/>
  <c r="T316" i="15"/>
  <c r="F319" i="16" s="1"/>
  <c r="S316" i="15"/>
  <c r="R316" i="15"/>
  <c r="D319" i="16" s="1"/>
  <c r="V315" i="15"/>
  <c r="U315" i="15"/>
  <c r="G318" i="16" s="1"/>
  <c r="T315" i="15"/>
  <c r="S315" i="15"/>
  <c r="E318" i="16" s="1"/>
  <c r="R315" i="15"/>
  <c r="V314" i="15"/>
  <c r="H317" i="16" s="1"/>
  <c r="U314" i="15"/>
  <c r="T314" i="15"/>
  <c r="F317" i="16" s="1"/>
  <c r="S314" i="15"/>
  <c r="R314" i="15"/>
  <c r="D317" i="16" s="1"/>
  <c r="V313" i="15"/>
  <c r="U313" i="15"/>
  <c r="G316" i="16" s="1"/>
  <c r="T313" i="15"/>
  <c r="S313" i="15"/>
  <c r="E316" i="16" s="1"/>
  <c r="R313" i="15"/>
  <c r="V312" i="15"/>
  <c r="H315" i="16" s="1"/>
  <c r="U312" i="15"/>
  <c r="T312" i="15"/>
  <c r="F315" i="16" s="1"/>
  <c r="S312" i="15"/>
  <c r="R312" i="15"/>
  <c r="D315" i="16" s="1"/>
  <c r="V311" i="15"/>
  <c r="U311" i="15"/>
  <c r="G314" i="16" s="1"/>
  <c r="T311" i="15"/>
  <c r="S311" i="15"/>
  <c r="E314" i="16" s="1"/>
  <c r="R311" i="15"/>
  <c r="V310" i="15"/>
  <c r="H313" i="16" s="1"/>
  <c r="U310" i="15"/>
  <c r="T310" i="15"/>
  <c r="F313" i="16" s="1"/>
  <c r="S310" i="15"/>
  <c r="R310" i="15"/>
  <c r="D313" i="16" s="1"/>
  <c r="V309" i="15"/>
  <c r="U309" i="15"/>
  <c r="G312" i="16" s="1"/>
  <c r="T309" i="15"/>
  <c r="S309" i="15"/>
  <c r="E312" i="16" s="1"/>
  <c r="R309" i="15"/>
  <c r="V308" i="15"/>
  <c r="H311" i="16" s="1"/>
  <c r="U308" i="15"/>
  <c r="T308" i="15"/>
  <c r="F311" i="16" s="1"/>
  <c r="S308" i="15"/>
  <c r="R308" i="15"/>
  <c r="D311" i="16" s="1"/>
  <c r="V307" i="15"/>
  <c r="U307" i="15"/>
  <c r="G310" i="16" s="1"/>
  <c r="T307" i="15"/>
  <c r="S307" i="15"/>
  <c r="E310" i="16" s="1"/>
  <c r="R307" i="15"/>
  <c r="V306" i="15"/>
  <c r="H309" i="16" s="1"/>
  <c r="U306" i="15"/>
  <c r="T306" i="15"/>
  <c r="F309" i="16" s="1"/>
  <c r="S306" i="15"/>
  <c r="R306" i="15"/>
  <c r="D309" i="16" s="1"/>
  <c r="V305" i="15"/>
  <c r="U305" i="15"/>
  <c r="G308" i="16" s="1"/>
  <c r="T305" i="15"/>
  <c r="S305" i="15"/>
  <c r="E308" i="16" s="1"/>
  <c r="R305" i="15"/>
  <c r="V304" i="15"/>
  <c r="H307" i="16" s="1"/>
  <c r="U304" i="15"/>
  <c r="T304" i="15"/>
  <c r="F307" i="16" s="1"/>
  <c r="S304" i="15"/>
  <c r="R304" i="15"/>
  <c r="D307" i="16" s="1"/>
  <c r="V303" i="15"/>
  <c r="U303" i="15"/>
  <c r="G306" i="16" s="1"/>
  <c r="T303" i="15"/>
  <c r="S303" i="15"/>
  <c r="E306" i="16" s="1"/>
  <c r="R303" i="15"/>
  <c r="V302" i="15"/>
  <c r="H305" i="16" s="1"/>
  <c r="U302" i="15"/>
  <c r="T302" i="15"/>
  <c r="F305" i="16" s="1"/>
  <c r="S302" i="15"/>
  <c r="R302" i="15"/>
  <c r="D305" i="16" s="1"/>
  <c r="V301" i="15"/>
  <c r="U301" i="15"/>
  <c r="G304" i="16" s="1"/>
  <c r="T301" i="15"/>
  <c r="S301" i="15"/>
  <c r="E304" i="16" s="1"/>
  <c r="R301" i="15"/>
  <c r="V300" i="15"/>
  <c r="H303" i="16" s="1"/>
  <c r="U300" i="15"/>
  <c r="T300" i="15"/>
  <c r="F303" i="16" s="1"/>
  <c r="S300" i="15"/>
  <c r="R300" i="15"/>
  <c r="D303" i="16" s="1"/>
  <c r="V299" i="15"/>
  <c r="U299" i="15"/>
  <c r="G302" i="16" s="1"/>
  <c r="T299" i="15"/>
  <c r="S299" i="15"/>
  <c r="E302" i="16" s="1"/>
  <c r="R299" i="15"/>
  <c r="V298" i="15"/>
  <c r="H301" i="16" s="1"/>
  <c r="U298" i="15"/>
  <c r="T298" i="15"/>
  <c r="F301" i="16" s="1"/>
  <c r="S298" i="15"/>
  <c r="R298" i="15"/>
  <c r="D301" i="16" s="1"/>
  <c r="V297" i="15"/>
  <c r="U297" i="15"/>
  <c r="G300" i="16" s="1"/>
  <c r="T297" i="15"/>
  <c r="S297" i="15"/>
  <c r="E300" i="16" s="1"/>
  <c r="R297" i="15"/>
  <c r="V296" i="15"/>
  <c r="H299" i="16" s="1"/>
  <c r="U296" i="15"/>
  <c r="T296" i="15"/>
  <c r="F299" i="16" s="1"/>
  <c r="S296" i="15"/>
  <c r="R296" i="15"/>
  <c r="D299" i="16" s="1"/>
  <c r="V295" i="15"/>
  <c r="U295" i="15"/>
  <c r="G298" i="16" s="1"/>
  <c r="T295" i="15"/>
  <c r="S295" i="15"/>
  <c r="E298" i="16" s="1"/>
  <c r="R295" i="15"/>
  <c r="V294" i="15"/>
  <c r="H297" i="16" s="1"/>
  <c r="U294" i="15"/>
  <c r="T294" i="15"/>
  <c r="F297" i="16" s="1"/>
  <c r="S294" i="15"/>
  <c r="R294" i="15"/>
  <c r="D297" i="16" s="1"/>
  <c r="V293" i="15"/>
  <c r="U293" i="15"/>
  <c r="G296" i="16" s="1"/>
  <c r="T293" i="15"/>
  <c r="S293" i="15"/>
  <c r="E296" i="16" s="1"/>
  <c r="R293" i="15"/>
  <c r="V292" i="15"/>
  <c r="H295" i="16" s="1"/>
  <c r="U292" i="15"/>
  <c r="T292" i="15"/>
  <c r="F295" i="16" s="1"/>
  <c r="S292" i="15"/>
  <c r="R292" i="15"/>
  <c r="D295" i="16" s="1"/>
  <c r="V291" i="15"/>
  <c r="U291" i="15"/>
  <c r="G294" i="16" s="1"/>
  <c r="T291" i="15"/>
  <c r="S291" i="15"/>
  <c r="E294" i="16" s="1"/>
  <c r="R291" i="15"/>
  <c r="V290" i="15"/>
  <c r="H293" i="16" s="1"/>
  <c r="U290" i="15"/>
  <c r="T290" i="15"/>
  <c r="F293" i="16" s="1"/>
  <c r="S290" i="15"/>
  <c r="R290" i="15"/>
  <c r="D293" i="16" s="1"/>
  <c r="V289" i="15"/>
  <c r="U289" i="15"/>
  <c r="G292" i="16" s="1"/>
  <c r="T289" i="15"/>
  <c r="S289" i="15"/>
  <c r="E292" i="16" s="1"/>
  <c r="R289" i="15"/>
  <c r="V288" i="15"/>
  <c r="H291" i="16" s="1"/>
  <c r="U288" i="15"/>
  <c r="T288" i="15"/>
  <c r="F291" i="16" s="1"/>
  <c r="S288" i="15"/>
  <c r="R288" i="15"/>
  <c r="D291" i="16" s="1"/>
  <c r="V287" i="15"/>
  <c r="U287" i="15"/>
  <c r="G290" i="16" s="1"/>
  <c r="T287" i="15"/>
  <c r="S287" i="15"/>
  <c r="E290" i="16" s="1"/>
  <c r="R287" i="15"/>
  <c r="V286" i="15"/>
  <c r="H289" i="16" s="1"/>
  <c r="U286" i="15"/>
  <c r="T286" i="15"/>
  <c r="F289" i="16" s="1"/>
  <c r="S286" i="15"/>
  <c r="R286" i="15"/>
  <c r="D289" i="16" s="1"/>
  <c r="V285" i="15"/>
  <c r="U285" i="15"/>
  <c r="G288" i="16" s="1"/>
  <c r="T285" i="15"/>
  <c r="S285" i="15"/>
  <c r="E288" i="16" s="1"/>
  <c r="R285" i="15"/>
  <c r="V284" i="15"/>
  <c r="H287" i="16" s="1"/>
  <c r="U284" i="15"/>
  <c r="T284" i="15"/>
  <c r="F287" i="16" s="1"/>
  <c r="S284" i="15"/>
  <c r="R284" i="15"/>
  <c r="D287" i="16" s="1"/>
  <c r="V283" i="15"/>
  <c r="U283" i="15"/>
  <c r="G286" i="16" s="1"/>
  <c r="T283" i="15"/>
  <c r="S283" i="15"/>
  <c r="E286" i="16" s="1"/>
  <c r="R283" i="15"/>
  <c r="V282" i="15"/>
  <c r="H285" i="16" s="1"/>
  <c r="U282" i="15"/>
  <c r="T282" i="15"/>
  <c r="F285" i="16" s="1"/>
  <c r="S282" i="15"/>
  <c r="R282" i="15"/>
  <c r="D285" i="16" s="1"/>
  <c r="V281" i="15"/>
  <c r="U281" i="15"/>
  <c r="G284" i="16" s="1"/>
  <c r="T281" i="15"/>
  <c r="S281" i="15"/>
  <c r="E284" i="16" s="1"/>
  <c r="R281" i="15"/>
  <c r="V280" i="15"/>
  <c r="H283" i="16" s="1"/>
  <c r="U280" i="15"/>
  <c r="T280" i="15"/>
  <c r="F283" i="16" s="1"/>
  <c r="S280" i="15"/>
  <c r="R280" i="15"/>
  <c r="D283" i="16" s="1"/>
  <c r="V279" i="15"/>
  <c r="U279" i="15"/>
  <c r="G282" i="16" s="1"/>
  <c r="T279" i="15"/>
  <c r="S279" i="15"/>
  <c r="E282" i="16" s="1"/>
  <c r="R279" i="15"/>
  <c r="V278" i="15"/>
  <c r="H281" i="16" s="1"/>
  <c r="U278" i="15"/>
  <c r="T278" i="15"/>
  <c r="F281" i="16" s="1"/>
  <c r="S278" i="15"/>
  <c r="R278" i="15"/>
  <c r="D281" i="16" s="1"/>
  <c r="V277" i="15"/>
  <c r="U277" i="15"/>
  <c r="G280" i="16" s="1"/>
  <c r="T277" i="15"/>
  <c r="S277" i="15"/>
  <c r="E280" i="16" s="1"/>
  <c r="R277" i="15"/>
  <c r="V276" i="15"/>
  <c r="H279" i="16" s="1"/>
  <c r="U276" i="15"/>
  <c r="T276" i="15"/>
  <c r="F279" i="16" s="1"/>
  <c r="S276" i="15"/>
  <c r="R276" i="15"/>
  <c r="D279" i="16" s="1"/>
  <c r="V275" i="15"/>
  <c r="U275" i="15"/>
  <c r="G278" i="16" s="1"/>
  <c r="T275" i="15"/>
  <c r="S275" i="15"/>
  <c r="E278" i="16" s="1"/>
  <c r="R275" i="15"/>
  <c r="V274" i="15"/>
  <c r="H277" i="16" s="1"/>
  <c r="U274" i="15"/>
  <c r="T274" i="15"/>
  <c r="F277" i="16" s="1"/>
  <c r="S274" i="15"/>
  <c r="R274" i="15"/>
  <c r="D277" i="16" s="1"/>
  <c r="V273" i="15"/>
  <c r="U273" i="15"/>
  <c r="G276" i="16" s="1"/>
  <c r="T273" i="15"/>
  <c r="S273" i="15"/>
  <c r="E276" i="16" s="1"/>
  <c r="R273" i="15"/>
  <c r="V272" i="15"/>
  <c r="H275" i="16" s="1"/>
  <c r="U272" i="15"/>
  <c r="T272" i="15"/>
  <c r="F275" i="16" s="1"/>
  <c r="S272" i="15"/>
  <c r="R272" i="15"/>
  <c r="D275" i="16" s="1"/>
  <c r="V271" i="15"/>
  <c r="U271" i="15"/>
  <c r="G274" i="16" s="1"/>
  <c r="T271" i="15"/>
  <c r="S271" i="15"/>
  <c r="E274" i="16" s="1"/>
  <c r="R271" i="15"/>
  <c r="V270" i="15"/>
  <c r="H273" i="16" s="1"/>
  <c r="U270" i="15"/>
  <c r="T270" i="15"/>
  <c r="F273" i="16" s="1"/>
  <c r="S270" i="15"/>
  <c r="R270" i="15"/>
  <c r="D273" i="16" s="1"/>
  <c r="V269" i="15"/>
  <c r="U269" i="15"/>
  <c r="G272" i="16" s="1"/>
  <c r="T269" i="15"/>
  <c r="S269" i="15"/>
  <c r="E272" i="16" s="1"/>
  <c r="R269" i="15"/>
  <c r="V268" i="15"/>
  <c r="H271" i="16" s="1"/>
  <c r="U268" i="15"/>
  <c r="T268" i="15"/>
  <c r="F271" i="16" s="1"/>
  <c r="S268" i="15"/>
  <c r="R268" i="15"/>
  <c r="D271" i="16" s="1"/>
  <c r="V267" i="15"/>
  <c r="U267" i="15"/>
  <c r="G270" i="16" s="1"/>
  <c r="T267" i="15"/>
  <c r="S267" i="15"/>
  <c r="E270" i="16" s="1"/>
  <c r="R267" i="15"/>
  <c r="V266" i="15"/>
  <c r="H269" i="16" s="1"/>
  <c r="U266" i="15"/>
  <c r="T266" i="15"/>
  <c r="F269" i="16" s="1"/>
  <c r="S266" i="15"/>
  <c r="R266" i="15"/>
  <c r="D269" i="16" s="1"/>
  <c r="V265" i="15"/>
  <c r="U265" i="15"/>
  <c r="G268" i="16" s="1"/>
  <c r="T265" i="15"/>
  <c r="S265" i="15"/>
  <c r="E268" i="16" s="1"/>
  <c r="R265" i="15"/>
  <c r="V264" i="15"/>
  <c r="H267" i="16" s="1"/>
  <c r="U264" i="15"/>
  <c r="T264" i="15"/>
  <c r="F267" i="16" s="1"/>
  <c r="S264" i="15"/>
  <c r="R264" i="15"/>
  <c r="D267" i="16" s="1"/>
  <c r="V263" i="15"/>
  <c r="U263" i="15"/>
  <c r="G266" i="16" s="1"/>
  <c r="T263" i="15"/>
  <c r="S263" i="15"/>
  <c r="E266" i="16" s="1"/>
  <c r="R263" i="15"/>
  <c r="V262" i="15"/>
  <c r="H265" i="16" s="1"/>
  <c r="U262" i="15"/>
  <c r="T262" i="15"/>
  <c r="F265" i="16" s="1"/>
  <c r="S262" i="15"/>
  <c r="R262" i="15"/>
  <c r="D265" i="16" s="1"/>
  <c r="V261" i="15"/>
  <c r="U261" i="15"/>
  <c r="G264" i="16" s="1"/>
  <c r="T261" i="15"/>
  <c r="S261" i="15"/>
  <c r="E264" i="16" s="1"/>
  <c r="R261" i="15"/>
  <c r="V260" i="15"/>
  <c r="H263" i="16" s="1"/>
  <c r="U260" i="15"/>
  <c r="T260" i="15"/>
  <c r="F263" i="16" s="1"/>
  <c r="S260" i="15"/>
  <c r="R260" i="15"/>
  <c r="D263" i="16" s="1"/>
  <c r="V259" i="15"/>
  <c r="U259" i="15"/>
  <c r="G262" i="16" s="1"/>
  <c r="T259" i="15"/>
  <c r="S259" i="15"/>
  <c r="E262" i="16" s="1"/>
  <c r="R259" i="15"/>
  <c r="V258" i="15"/>
  <c r="H261" i="16" s="1"/>
  <c r="U258" i="15"/>
  <c r="T258" i="15"/>
  <c r="F261" i="16" s="1"/>
  <c r="S258" i="15"/>
  <c r="R258" i="15"/>
  <c r="D261" i="16" s="1"/>
  <c r="V257" i="15"/>
  <c r="U257" i="15"/>
  <c r="G260" i="16" s="1"/>
  <c r="T257" i="15"/>
  <c r="S257" i="15"/>
  <c r="E260" i="16" s="1"/>
  <c r="R257" i="15"/>
  <c r="V256" i="15"/>
  <c r="H259" i="16" s="1"/>
  <c r="U256" i="15"/>
  <c r="T256" i="15"/>
  <c r="F259" i="16" s="1"/>
  <c r="S256" i="15"/>
  <c r="R256" i="15"/>
  <c r="D259" i="16" s="1"/>
  <c r="V255" i="15"/>
  <c r="U255" i="15"/>
  <c r="G258" i="16" s="1"/>
  <c r="T255" i="15"/>
  <c r="S255" i="15"/>
  <c r="E258" i="16" s="1"/>
  <c r="R255" i="15"/>
  <c r="V254" i="15"/>
  <c r="H257" i="16" s="1"/>
  <c r="U254" i="15"/>
  <c r="T254" i="15"/>
  <c r="F257" i="16" s="1"/>
  <c r="S254" i="15"/>
  <c r="R254" i="15"/>
  <c r="D257" i="16" s="1"/>
  <c r="V253" i="15"/>
  <c r="U253" i="15"/>
  <c r="G256" i="16" s="1"/>
  <c r="T253" i="15"/>
  <c r="S253" i="15"/>
  <c r="E256" i="16" s="1"/>
  <c r="R253" i="15"/>
  <c r="V252" i="15"/>
  <c r="H255" i="16" s="1"/>
  <c r="U252" i="15"/>
  <c r="T252" i="15"/>
  <c r="F255" i="16" s="1"/>
  <c r="S252" i="15"/>
  <c r="R252" i="15"/>
  <c r="D255" i="16" s="1"/>
  <c r="V251" i="15"/>
  <c r="U251" i="15"/>
  <c r="G254" i="16" s="1"/>
  <c r="T251" i="15"/>
  <c r="S251" i="15"/>
  <c r="E254" i="16" s="1"/>
  <c r="R251" i="15"/>
  <c r="V250" i="15"/>
  <c r="H253" i="16" s="1"/>
  <c r="U250" i="15"/>
  <c r="T250" i="15"/>
  <c r="F253" i="16" s="1"/>
  <c r="S250" i="15"/>
  <c r="R250" i="15"/>
  <c r="D253" i="16" s="1"/>
  <c r="V249" i="15"/>
  <c r="U249" i="15"/>
  <c r="G252" i="16" s="1"/>
  <c r="T249" i="15"/>
  <c r="S249" i="15"/>
  <c r="E252" i="16" s="1"/>
  <c r="R249" i="15"/>
  <c r="V248" i="15"/>
  <c r="H251" i="16" s="1"/>
  <c r="U248" i="15"/>
  <c r="T248" i="15"/>
  <c r="F251" i="16" s="1"/>
  <c r="S248" i="15"/>
  <c r="R248" i="15"/>
  <c r="D251" i="16" s="1"/>
  <c r="V247" i="15"/>
  <c r="U247" i="15"/>
  <c r="G250" i="16" s="1"/>
  <c r="T247" i="15"/>
  <c r="S247" i="15"/>
  <c r="E250" i="16" s="1"/>
  <c r="R247" i="15"/>
  <c r="V246" i="15"/>
  <c r="H249" i="16" s="1"/>
  <c r="U246" i="15"/>
  <c r="T246" i="15"/>
  <c r="F249" i="16" s="1"/>
  <c r="S246" i="15"/>
  <c r="R246" i="15"/>
  <c r="D249" i="16" s="1"/>
  <c r="V245" i="15"/>
  <c r="U245" i="15"/>
  <c r="G248" i="16" s="1"/>
  <c r="T245" i="15"/>
  <c r="S245" i="15"/>
  <c r="E248" i="16" s="1"/>
  <c r="R245" i="15"/>
  <c r="V244" i="15"/>
  <c r="H247" i="16" s="1"/>
  <c r="U244" i="15"/>
  <c r="T244" i="15"/>
  <c r="F247" i="16" s="1"/>
  <c r="S244" i="15"/>
  <c r="R244" i="15"/>
  <c r="D247" i="16" s="1"/>
  <c r="V243" i="15"/>
  <c r="U243" i="15"/>
  <c r="G246" i="16" s="1"/>
  <c r="T243" i="15"/>
  <c r="S243" i="15"/>
  <c r="E246" i="16" s="1"/>
  <c r="R243" i="15"/>
  <c r="V242" i="15"/>
  <c r="H245" i="16" s="1"/>
  <c r="U242" i="15"/>
  <c r="T242" i="15"/>
  <c r="F245" i="16" s="1"/>
  <c r="S242" i="15"/>
  <c r="R242" i="15"/>
  <c r="D245" i="16" s="1"/>
  <c r="V241" i="15"/>
  <c r="U241" i="15"/>
  <c r="G244" i="16" s="1"/>
  <c r="T241" i="15"/>
  <c r="S241" i="15"/>
  <c r="E244" i="16" s="1"/>
  <c r="R241" i="15"/>
  <c r="V240" i="15"/>
  <c r="H243" i="16" s="1"/>
  <c r="U240" i="15"/>
  <c r="T240" i="15"/>
  <c r="F243" i="16" s="1"/>
  <c r="S240" i="15"/>
  <c r="R240" i="15"/>
  <c r="D243" i="16" s="1"/>
  <c r="V239" i="15"/>
  <c r="U239" i="15"/>
  <c r="G242" i="16" s="1"/>
  <c r="T239" i="15"/>
  <c r="S239" i="15"/>
  <c r="E242" i="16" s="1"/>
  <c r="R239" i="15"/>
  <c r="V238" i="15"/>
  <c r="H241" i="16" s="1"/>
  <c r="U238" i="15"/>
  <c r="T238" i="15"/>
  <c r="F241" i="16" s="1"/>
  <c r="S238" i="15"/>
  <c r="R238" i="15"/>
  <c r="D241" i="16" s="1"/>
  <c r="V237" i="15"/>
  <c r="U237" i="15"/>
  <c r="G240" i="16" s="1"/>
  <c r="T237" i="15"/>
  <c r="S237" i="15"/>
  <c r="E240" i="16" s="1"/>
  <c r="R237" i="15"/>
  <c r="V236" i="15"/>
  <c r="H239" i="16" s="1"/>
  <c r="U236" i="15"/>
  <c r="T236" i="15"/>
  <c r="F239" i="16" s="1"/>
  <c r="S236" i="15"/>
  <c r="R236" i="15"/>
  <c r="D239" i="16" s="1"/>
  <c r="V235" i="15"/>
  <c r="U235" i="15"/>
  <c r="G238" i="16" s="1"/>
  <c r="T235" i="15"/>
  <c r="S235" i="15"/>
  <c r="E238" i="16" s="1"/>
  <c r="R235" i="15"/>
  <c r="V234" i="15"/>
  <c r="H237" i="16" s="1"/>
  <c r="U234" i="15"/>
  <c r="T234" i="15"/>
  <c r="F237" i="16" s="1"/>
  <c r="S234" i="15"/>
  <c r="R234" i="15"/>
  <c r="D237" i="16" s="1"/>
  <c r="V233" i="15"/>
  <c r="U233" i="15"/>
  <c r="G236" i="16" s="1"/>
  <c r="T233" i="15"/>
  <c r="S233" i="15"/>
  <c r="E236" i="16" s="1"/>
  <c r="R233" i="15"/>
  <c r="V232" i="15"/>
  <c r="H235" i="16" s="1"/>
  <c r="U232" i="15"/>
  <c r="T232" i="15"/>
  <c r="F235" i="16" s="1"/>
  <c r="S232" i="15"/>
  <c r="R232" i="15"/>
  <c r="D235" i="16" s="1"/>
  <c r="V231" i="15"/>
  <c r="U231" i="15"/>
  <c r="G234" i="16" s="1"/>
  <c r="T231" i="15"/>
  <c r="S231" i="15"/>
  <c r="E234" i="16" s="1"/>
  <c r="R231" i="15"/>
  <c r="V230" i="15"/>
  <c r="H233" i="16" s="1"/>
  <c r="U230" i="15"/>
  <c r="T230" i="15"/>
  <c r="F233" i="16" s="1"/>
  <c r="S230" i="15"/>
  <c r="R230" i="15"/>
  <c r="D233" i="16" s="1"/>
  <c r="V229" i="15"/>
  <c r="U229" i="15"/>
  <c r="G232" i="16" s="1"/>
  <c r="T229" i="15"/>
  <c r="S229" i="15"/>
  <c r="E232" i="16" s="1"/>
  <c r="R229" i="15"/>
  <c r="V228" i="15"/>
  <c r="H231" i="16" s="1"/>
  <c r="U228" i="15"/>
  <c r="T228" i="15"/>
  <c r="F231" i="16" s="1"/>
  <c r="S228" i="15"/>
  <c r="R228" i="15"/>
  <c r="D231" i="16" s="1"/>
  <c r="V227" i="15"/>
  <c r="U227" i="15"/>
  <c r="G230" i="16" s="1"/>
  <c r="T227" i="15"/>
  <c r="S227" i="15"/>
  <c r="E230" i="16" s="1"/>
  <c r="R227" i="15"/>
  <c r="V226" i="15"/>
  <c r="H229" i="16" s="1"/>
  <c r="U226" i="15"/>
  <c r="T226" i="15"/>
  <c r="F229" i="16" s="1"/>
  <c r="S226" i="15"/>
  <c r="R226" i="15"/>
  <c r="D229" i="16" s="1"/>
  <c r="V225" i="15"/>
  <c r="U225" i="15"/>
  <c r="G228" i="16" s="1"/>
  <c r="T225" i="15"/>
  <c r="S225" i="15"/>
  <c r="E228" i="16" s="1"/>
  <c r="R225" i="15"/>
  <c r="V224" i="15"/>
  <c r="H227" i="16" s="1"/>
  <c r="U224" i="15"/>
  <c r="T224" i="15"/>
  <c r="F227" i="16" s="1"/>
  <c r="S224" i="15"/>
  <c r="R224" i="15"/>
  <c r="D227" i="16" s="1"/>
  <c r="V223" i="15"/>
  <c r="U223" i="15"/>
  <c r="G226" i="16" s="1"/>
  <c r="T223" i="15"/>
  <c r="S223" i="15"/>
  <c r="E226" i="16" s="1"/>
  <c r="R223" i="15"/>
  <c r="V222" i="15"/>
  <c r="H225" i="16" s="1"/>
  <c r="U222" i="15"/>
  <c r="T222" i="15"/>
  <c r="F225" i="16" s="1"/>
  <c r="S222" i="15"/>
  <c r="R222" i="15"/>
  <c r="D225" i="16" s="1"/>
  <c r="V221" i="15"/>
  <c r="U221" i="15"/>
  <c r="G224" i="16" s="1"/>
  <c r="T221" i="15"/>
  <c r="S221" i="15"/>
  <c r="E224" i="16" s="1"/>
  <c r="R221" i="15"/>
  <c r="V220" i="15"/>
  <c r="H223" i="16" s="1"/>
  <c r="U220" i="15"/>
  <c r="T220" i="15"/>
  <c r="F223" i="16" s="1"/>
  <c r="S220" i="15"/>
  <c r="R220" i="15"/>
  <c r="D223" i="16" s="1"/>
  <c r="V219" i="15"/>
  <c r="U219" i="15"/>
  <c r="G222" i="16" s="1"/>
  <c r="T219" i="15"/>
  <c r="S219" i="15"/>
  <c r="E222" i="16" s="1"/>
  <c r="R219" i="15"/>
  <c r="V218" i="15"/>
  <c r="H221" i="16" s="1"/>
  <c r="U218" i="15"/>
  <c r="T218" i="15"/>
  <c r="F221" i="16" s="1"/>
  <c r="S218" i="15"/>
  <c r="R218" i="15"/>
  <c r="D221" i="16" s="1"/>
  <c r="V217" i="15"/>
  <c r="U217" i="15"/>
  <c r="G220" i="16" s="1"/>
  <c r="T217" i="15"/>
  <c r="S217" i="15"/>
  <c r="E220" i="16" s="1"/>
  <c r="R217" i="15"/>
  <c r="V216" i="15"/>
  <c r="H219" i="16" s="1"/>
  <c r="U216" i="15"/>
  <c r="T216" i="15"/>
  <c r="F219" i="16" s="1"/>
  <c r="S216" i="15"/>
  <c r="R216" i="15"/>
  <c r="D219" i="16" s="1"/>
  <c r="V215" i="15"/>
  <c r="U215" i="15"/>
  <c r="G218" i="16" s="1"/>
  <c r="T215" i="15"/>
  <c r="S215" i="15"/>
  <c r="E218" i="16" s="1"/>
  <c r="R215" i="15"/>
  <c r="V214" i="15"/>
  <c r="H217" i="16" s="1"/>
  <c r="U214" i="15"/>
  <c r="T214" i="15"/>
  <c r="F217" i="16" s="1"/>
  <c r="S214" i="15"/>
  <c r="R214" i="15"/>
  <c r="D217" i="16" s="1"/>
  <c r="V213" i="15"/>
  <c r="U213" i="15"/>
  <c r="G216" i="16" s="1"/>
  <c r="T213" i="15"/>
  <c r="S213" i="15"/>
  <c r="E216" i="16" s="1"/>
  <c r="R213" i="15"/>
  <c r="V212" i="15"/>
  <c r="H215" i="16" s="1"/>
  <c r="U212" i="15"/>
  <c r="T212" i="15"/>
  <c r="F215" i="16" s="1"/>
  <c r="S212" i="15"/>
  <c r="R212" i="15"/>
  <c r="D215" i="16" s="1"/>
  <c r="V211" i="15"/>
  <c r="U211" i="15"/>
  <c r="G214" i="16" s="1"/>
  <c r="T211" i="15"/>
  <c r="S211" i="15"/>
  <c r="E214" i="16" s="1"/>
  <c r="R211" i="15"/>
  <c r="V210" i="15"/>
  <c r="H213" i="16" s="1"/>
  <c r="U210" i="15"/>
  <c r="T210" i="15"/>
  <c r="F213" i="16" s="1"/>
  <c r="S210" i="15"/>
  <c r="R210" i="15"/>
  <c r="D213" i="16" s="1"/>
  <c r="V209" i="15"/>
  <c r="U209" i="15"/>
  <c r="G212" i="16" s="1"/>
  <c r="T209" i="15"/>
  <c r="S209" i="15"/>
  <c r="E212" i="16" s="1"/>
  <c r="R209" i="15"/>
  <c r="V208" i="15"/>
  <c r="H211" i="16" s="1"/>
  <c r="U208" i="15"/>
  <c r="T208" i="15"/>
  <c r="F211" i="16" s="1"/>
  <c r="S208" i="15"/>
  <c r="R208" i="15"/>
  <c r="D211" i="16" s="1"/>
  <c r="V207" i="15"/>
  <c r="U207" i="15"/>
  <c r="G210" i="16" s="1"/>
  <c r="T207" i="15"/>
  <c r="S207" i="15"/>
  <c r="E210" i="16" s="1"/>
  <c r="R207" i="15"/>
  <c r="V206" i="15"/>
  <c r="H209" i="16" s="1"/>
  <c r="U206" i="15"/>
  <c r="T206" i="15"/>
  <c r="F209" i="16" s="1"/>
  <c r="S206" i="15"/>
  <c r="R206" i="15"/>
  <c r="D209" i="16" s="1"/>
  <c r="V205" i="15"/>
  <c r="U205" i="15"/>
  <c r="G208" i="16" s="1"/>
  <c r="T205" i="15"/>
  <c r="S205" i="15"/>
  <c r="E208" i="16" s="1"/>
  <c r="R205" i="15"/>
  <c r="V204" i="15"/>
  <c r="H207" i="16" s="1"/>
  <c r="U204" i="15"/>
  <c r="T204" i="15"/>
  <c r="F207" i="16" s="1"/>
  <c r="S204" i="15"/>
  <c r="R204" i="15"/>
  <c r="D207" i="16" s="1"/>
  <c r="V203" i="15"/>
  <c r="U203" i="15"/>
  <c r="G206" i="16" s="1"/>
  <c r="T203" i="15"/>
  <c r="S203" i="15"/>
  <c r="E206" i="16" s="1"/>
  <c r="R203" i="15"/>
  <c r="V202" i="15"/>
  <c r="H205" i="16" s="1"/>
  <c r="U202" i="15"/>
  <c r="T202" i="15"/>
  <c r="F205" i="16" s="1"/>
  <c r="S202" i="15"/>
  <c r="R202" i="15"/>
  <c r="D205" i="16" s="1"/>
  <c r="V201" i="15"/>
  <c r="U201" i="15"/>
  <c r="G204" i="16" s="1"/>
  <c r="T201" i="15"/>
  <c r="S201" i="15"/>
  <c r="E204" i="16" s="1"/>
  <c r="R201" i="15"/>
  <c r="V200" i="15"/>
  <c r="H203" i="16" s="1"/>
  <c r="U200" i="15"/>
  <c r="T200" i="15"/>
  <c r="F203" i="16" s="1"/>
  <c r="S200" i="15"/>
  <c r="R200" i="15"/>
  <c r="D203" i="16" s="1"/>
  <c r="V199" i="15"/>
  <c r="U199" i="15"/>
  <c r="G202" i="16" s="1"/>
  <c r="T199" i="15"/>
  <c r="S199" i="15"/>
  <c r="E202" i="16" s="1"/>
  <c r="R199" i="15"/>
  <c r="V198" i="15"/>
  <c r="H201" i="16" s="1"/>
  <c r="U198" i="15"/>
  <c r="T198" i="15"/>
  <c r="F201" i="16" s="1"/>
  <c r="S198" i="15"/>
  <c r="R198" i="15"/>
  <c r="D201" i="16" s="1"/>
  <c r="V197" i="15"/>
  <c r="U197" i="15"/>
  <c r="G200" i="16" s="1"/>
  <c r="T197" i="15"/>
  <c r="S197" i="15"/>
  <c r="E200" i="16" s="1"/>
  <c r="R197" i="15"/>
  <c r="V196" i="15"/>
  <c r="H199" i="16" s="1"/>
  <c r="U196" i="15"/>
  <c r="T196" i="15"/>
  <c r="F199" i="16" s="1"/>
  <c r="S196" i="15"/>
  <c r="R196" i="15"/>
  <c r="D199" i="16" s="1"/>
  <c r="V195" i="15"/>
  <c r="U195" i="15"/>
  <c r="G198" i="16" s="1"/>
  <c r="T195" i="15"/>
  <c r="S195" i="15"/>
  <c r="E198" i="16" s="1"/>
  <c r="R195" i="15"/>
  <c r="V194" i="15"/>
  <c r="H197" i="16" s="1"/>
  <c r="U194" i="15"/>
  <c r="T194" i="15"/>
  <c r="F197" i="16" s="1"/>
  <c r="S194" i="15"/>
  <c r="R194" i="15"/>
  <c r="D197" i="16" s="1"/>
  <c r="V193" i="15"/>
  <c r="U193" i="15"/>
  <c r="G196" i="16" s="1"/>
  <c r="T193" i="15"/>
  <c r="S193" i="15"/>
  <c r="E196" i="16" s="1"/>
  <c r="R193" i="15"/>
  <c r="V192" i="15"/>
  <c r="H195" i="16" s="1"/>
  <c r="U192" i="15"/>
  <c r="T192" i="15"/>
  <c r="F195" i="16" s="1"/>
  <c r="S192" i="15"/>
  <c r="R192" i="15"/>
  <c r="D195" i="16" s="1"/>
  <c r="V191" i="15"/>
  <c r="U191" i="15"/>
  <c r="G194" i="16" s="1"/>
  <c r="T191" i="15"/>
  <c r="S191" i="15"/>
  <c r="E194" i="16" s="1"/>
  <c r="R191" i="15"/>
  <c r="V190" i="15"/>
  <c r="H193" i="16" s="1"/>
  <c r="U190" i="15"/>
  <c r="T190" i="15"/>
  <c r="F193" i="16" s="1"/>
  <c r="S190" i="15"/>
  <c r="R190" i="15"/>
  <c r="D193" i="16" s="1"/>
  <c r="V189" i="15"/>
  <c r="U189" i="15"/>
  <c r="G192" i="16" s="1"/>
  <c r="T189" i="15"/>
  <c r="S189" i="15"/>
  <c r="E192" i="16" s="1"/>
  <c r="R189" i="15"/>
  <c r="V188" i="15"/>
  <c r="H191" i="16" s="1"/>
  <c r="U188" i="15"/>
  <c r="T188" i="15"/>
  <c r="F191" i="16" s="1"/>
  <c r="S188" i="15"/>
  <c r="R188" i="15"/>
  <c r="D191" i="16" s="1"/>
  <c r="V187" i="15"/>
  <c r="U187" i="15"/>
  <c r="G190" i="16" s="1"/>
  <c r="T187" i="15"/>
  <c r="S187" i="15"/>
  <c r="E190" i="16" s="1"/>
  <c r="R187" i="15"/>
  <c r="V186" i="15"/>
  <c r="H189" i="16" s="1"/>
  <c r="U186" i="15"/>
  <c r="T186" i="15"/>
  <c r="F189" i="16" s="1"/>
  <c r="S186" i="15"/>
  <c r="R186" i="15"/>
  <c r="D189" i="16" s="1"/>
  <c r="V185" i="15"/>
  <c r="U185" i="15"/>
  <c r="G188" i="16" s="1"/>
  <c r="T185" i="15"/>
  <c r="S185" i="15"/>
  <c r="E188" i="16" s="1"/>
  <c r="R185" i="15"/>
  <c r="V184" i="15"/>
  <c r="H187" i="16" s="1"/>
  <c r="U184" i="15"/>
  <c r="T184" i="15"/>
  <c r="F187" i="16" s="1"/>
  <c r="S184" i="15"/>
  <c r="R184" i="15"/>
  <c r="D187" i="16" s="1"/>
  <c r="V183" i="15"/>
  <c r="U183" i="15"/>
  <c r="G186" i="16" s="1"/>
  <c r="T183" i="15"/>
  <c r="S183" i="15"/>
  <c r="E186" i="16" s="1"/>
  <c r="R183" i="15"/>
  <c r="V182" i="15"/>
  <c r="H185" i="16" s="1"/>
  <c r="U182" i="15"/>
  <c r="T182" i="15"/>
  <c r="F185" i="16" s="1"/>
  <c r="S182" i="15"/>
  <c r="R182" i="15"/>
  <c r="D185" i="16" s="1"/>
  <c r="V181" i="15"/>
  <c r="U181" i="15"/>
  <c r="G184" i="16" s="1"/>
  <c r="T181" i="15"/>
  <c r="S181" i="15"/>
  <c r="E184" i="16" s="1"/>
  <c r="R181" i="15"/>
  <c r="V180" i="15"/>
  <c r="H183" i="16" s="1"/>
  <c r="U180" i="15"/>
  <c r="T180" i="15"/>
  <c r="F183" i="16" s="1"/>
  <c r="S180" i="15"/>
  <c r="R180" i="15"/>
  <c r="D183" i="16" s="1"/>
  <c r="V179" i="15"/>
  <c r="U179" i="15"/>
  <c r="G182" i="16" s="1"/>
  <c r="T179" i="15"/>
  <c r="S179" i="15"/>
  <c r="E182" i="16" s="1"/>
  <c r="R179" i="15"/>
  <c r="V178" i="15"/>
  <c r="H181" i="16" s="1"/>
  <c r="U178" i="15"/>
  <c r="T178" i="15"/>
  <c r="F181" i="16" s="1"/>
  <c r="S178" i="15"/>
  <c r="R178" i="15"/>
  <c r="D181" i="16" s="1"/>
  <c r="V177" i="15"/>
  <c r="U177" i="15"/>
  <c r="G180" i="16" s="1"/>
  <c r="T177" i="15"/>
  <c r="S177" i="15"/>
  <c r="E180" i="16" s="1"/>
  <c r="R177" i="15"/>
  <c r="V176" i="15"/>
  <c r="H179" i="16" s="1"/>
  <c r="U176" i="15"/>
  <c r="T176" i="15"/>
  <c r="F179" i="16" s="1"/>
  <c r="S176" i="15"/>
  <c r="R176" i="15"/>
  <c r="D179" i="16" s="1"/>
  <c r="V175" i="15"/>
  <c r="U175" i="15"/>
  <c r="G178" i="16" s="1"/>
  <c r="T175" i="15"/>
  <c r="S175" i="15"/>
  <c r="E178" i="16" s="1"/>
  <c r="R175" i="15"/>
  <c r="V174" i="15"/>
  <c r="H177" i="16" s="1"/>
  <c r="U174" i="15"/>
  <c r="T174" i="15"/>
  <c r="F177" i="16" s="1"/>
  <c r="S174" i="15"/>
  <c r="R174" i="15"/>
  <c r="D177" i="16" s="1"/>
  <c r="V173" i="15"/>
  <c r="U173" i="15"/>
  <c r="G176" i="16" s="1"/>
  <c r="T173" i="15"/>
  <c r="S173" i="15"/>
  <c r="E176" i="16" s="1"/>
  <c r="R173" i="15"/>
  <c r="V172" i="15"/>
  <c r="H175" i="16" s="1"/>
  <c r="U172" i="15"/>
  <c r="T172" i="15"/>
  <c r="F175" i="16" s="1"/>
  <c r="S172" i="15"/>
  <c r="R172" i="15"/>
  <c r="D175" i="16" s="1"/>
  <c r="V171" i="15"/>
  <c r="U171" i="15"/>
  <c r="G174" i="16" s="1"/>
  <c r="T171" i="15"/>
  <c r="S171" i="15"/>
  <c r="E174" i="16" s="1"/>
  <c r="R171" i="15"/>
  <c r="V170" i="15"/>
  <c r="H173" i="16" s="1"/>
  <c r="U170" i="15"/>
  <c r="T170" i="15"/>
  <c r="F173" i="16" s="1"/>
  <c r="S170" i="15"/>
  <c r="R170" i="15"/>
  <c r="D173" i="16" s="1"/>
  <c r="V169" i="15"/>
  <c r="U169" i="15"/>
  <c r="G172" i="16" s="1"/>
  <c r="T169" i="15"/>
  <c r="S169" i="15"/>
  <c r="E172" i="16" s="1"/>
  <c r="R169" i="15"/>
  <c r="V168" i="15"/>
  <c r="H171" i="16" s="1"/>
  <c r="U168" i="15"/>
  <c r="T168" i="15"/>
  <c r="F171" i="16" s="1"/>
  <c r="S168" i="15"/>
  <c r="R168" i="15"/>
  <c r="D171" i="16" s="1"/>
  <c r="V167" i="15"/>
  <c r="U167" i="15"/>
  <c r="G170" i="16" s="1"/>
  <c r="T167" i="15"/>
  <c r="S167" i="15"/>
  <c r="E170" i="16" s="1"/>
  <c r="R167" i="15"/>
  <c r="V166" i="15"/>
  <c r="H169" i="16" s="1"/>
  <c r="U166" i="15"/>
  <c r="T166" i="15"/>
  <c r="F169" i="16" s="1"/>
  <c r="S166" i="15"/>
  <c r="R166" i="15"/>
  <c r="D169" i="16" s="1"/>
  <c r="V165" i="15"/>
  <c r="U165" i="15"/>
  <c r="G168" i="16" s="1"/>
  <c r="T165" i="15"/>
  <c r="S165" i="15"/>
  <c r="E168" i="16" s="1"/>
  <c r="R165" i="15"/>
  <c r="V164" i="15"/>
  <c r="H167" i="16" s="1"/>
  <c r="U164" i="15"/>
  <c r="T164" i="15"/>
  <c r="F167" i="16" s="1"/>
  <c r="S164" i="15"/>
  <c r="R164" i="15"/>
  <c r="D167" i="16" s="1"/>
  <c r="V163" i="15"/>
  <c r="U163" i="15"/>
  <c r="G166" i="16" s="1"/>
  <c r="T163" i="15"/>
  <c r="S163" i="15"/>
  <c r="E166" i="16" s="1"/>
  <c r="R163" i="15"/>
  <c r="V162" i="15"/>
  <c r="H165" i="16" s="1"/>
  <c r="U162" i="15"/>
  <c r="T162" i="15"/>
  <c r="F165" i="16" s="1"/>
  <c r="S162" i="15"/>
  <c r="R162" i="15"/>
  <c r="D165" i="16" s="1"/>
  <c r="V161" i="15"/>
  <c r="U161" i="15"/>
  <c r="G164" i="16" s="1"/>
  <c r="T161" i="15"/>
  <c r="S161" i="15"/>
  <c r="E164" i="16" s="1"/>
  <c r="R161" i="15"/>
  <c r="V160" i="15"/>
  <c r="H163" i="16" s="1"/>
  <c r="U160" i="15"/>
  <c r="T160" i="15"/>
  <c r="F163" i="16" s="1"/>
  <c r="S160" i="15"/>
  <c r="R160" i="15"/>
  <c r="D163" i="16" s="1"/>
  <c r="V159" i="15"/>
  <c r="U159" i="15"/>
  <c r="G162" i="16" s="1"/>
  <c r="T159" i="15"/>
  <c r="S159" i="15"/>
  <c r="E162" i="16" s="1"/>
  <c r="R159" i="15"/>
  <c r="V158" i="15"/>
  <c r="H161" i="16" s="1"/>
  <c r="U158" i="15"/>
  <c r="T158" i="15"/>
  <c r="F161" i="16" s="1"/>
  <c r="S158" i="15"/>
  <c r="R158" i="15"/>
  <c r="D161" i="16" s="1"/>
  <c r="V157" i="15"/>
  <c r="U157" i="15"/>
  <c r="G160" i="16" s="1"/>
  <c r="T157" i="15"/>
  <c r="S157" i="15"/>
  <c r="E160" i="16" s="1"/>
  <c r="R157" i="15"/>
  <c r="V156" i="15"/>
  <c r="H159" i="16" s="1"/>
  <c r="U156" i="15"/>
  <c r="T156" i="15"/>
  <c r="F159" i="16" s="1"/>
  <c r="S156" i="15"/>
  <c r="R156" i="15"/>
  <c r="D159" i="16" s="1"/>
  <c r="V155" i="15"/>
  <c r="U155" i="15"/>
  <c r="G158" i="16" s="1"/>
  <c r="T155" i="15"/>
  <c r="S155" i="15"/>
  <c r="E158" i="16" s="1"/>
  <c r="R155" i="15"/>
  <c r="V154" i="15"/>
  <c r="H157" i="16" s="1"/>
  <c r="U154" i="15"/>
  <c r="T154" i="15"/>
  <c r="F157" i="16" s="1"/>
  <c r="S154" i="15"/>
  <c r="R154" i="15"/>
  <c r="D157" i="16" s="1"/>
  <c r="V153" i="15"/>
  <c r="U153" i="15"/>
  <c r="G156" i="16" s="1"/>
  <c r="T153" i="15"/>
  <c r="S153" i="15"/>
  <c r="E156" i="16" s="1"/>
  <c r="R153" i="15"/>
  <c r="V152" i="15"/>
  <c r="H155" i="16" s="1"/>
  <c r="U152" i="15"/>
  <c r="T152" i="15"/>
  <c r="F155" i="16" s="1"/>
  <c r="S152" i="15"/>
  <c r="R152" i="15"/>
  <c r="D155" i="16" s="1"/>
  <c r="V151" i="15"/>
  <c r="U151" i="15"/>
  <c r="G154" i="16" s="1"/>
  <c r="T151" i="15"/>
  <c r="S151" i="15"/>
  <c r="E154" i="16" s="1"/>
  <c r="R151" i="15"/>
  <c r="V150" i="15"/>
  <c r="H153" i="16" s="1"/>
  <c r="U150" i="15"/>
  <c r="T150" i="15"/>
  <c r="F153" i="16" s="1"/>
  <c r="S150" i="15"/>
  <c r="R150" i="15"/>
  <c r="D153" i="16" s="1"/>
  <c r="V149" i="15"/>
  <c r="U149" i="15"/>
  <c r="G152" i="16" s="1"/>
  <c r="T149" i="15"/>
  <c r="S149" i="15"/>
  <c r="E152" i="16" s="1"/>
  <c r="R149" i="15"/>
  <c r="V148" i="15"/>
  <c r="H151" i="16" s="1"/>
  <c r="U148" i="15"/>
  <c r="T148" i="15"/>
  <c r="F151" i="16" s="1"/>
  <c r="S148" i="15"/>
  <c r="R148" i="15"/>
  <c r="D151" i="16" s="1"/>
  <c r="V147" i="15"/>
  <c r="U147" i="15"/>
  <c r="G150" i="16" s="1"/>
  <c r="T147" i="15"/>
  <c r="S147" i="15"/>
  <c r="E150" i="16" s="1"/>
  <c r="R147" i="15"/>
  <c r="V146" i="15"/>
  <c r="H149" i="16" s="1"/>
  <c r="U146" i="15"/>
  <c r="T146" i="15"/>
  <c r="F149" i="16" s="1"/>
  <c r="S146" i="15"/>
  <c r="R146" i="15"/>
  <c r="D149" i="16" s="1"/>
  <c r="V145" i="15"/>
  <c r="U145" i="15"/>
  <c r="G148" i="16" s="1"/>
  <c r="T145" i="15"/>
  <c r="S145" i="15"/>
  <c r="E148" i="16" s="1"/>
  <c r="R145" i="15"/>
  <c r="V144" i="15"/>
  <c r="H147" i="16" s="1"/>
  <c r="U144" i="15"/>
  <c r="T144" i="15"/>
  <c r="F147" i="16" s="1"/>
  <c r="S144" i="15"/>
  <c r="R144" i="15"/>
  <c r="D147" i="16" s="1"/>
  <c r="V143" i="15"/>
  <c r="U143" i="15"/>
  <c r="G146" i="16" s="1"/>
  <c r="T143" i="15"/>
  <c r="S143" i="15"/>
  <c r="E146" i="16" s="1"/>
  <c r="R143" i="15"/>
  <c r="V142" i="15"/>
  <c r="H145" i="16" s="1"/>
  <c r="U142" i="15"/>
  <c r="T142" i="15"/>
  <c r="F145" i="16" s="1"/>
  <c r="S142" i="15"/>
  <c r="R142" i="15"/>
  <c r="D145" i="16" s="1"/>
  <c r="V141" i="15"/>
  <c r="U141" i="15"/>
  <c r="G144" i="16" s="1"/>
  <c r="T141" i="15"/>
  <c r="S141" i="15"/>
  <c r="E144" i="16" s="1"/>
  <c r="R141" i="15"/>
  <c r="V140" i="15"/>
  <c r="H143" i="16" s="1"/>
  <c r="U140" i="15"/>
  <c r="T140" i="15"/>
  <c r="F143" i="16" s="1"/>
  <c r="S140" i="15"/>
  <c r="R140" i="15"/>
  <c r="D143" i="16" s="1"/>
  <c r="V139" i="15"/>
  <c r="U139" i="15"/>
  <c r="G142" i="16" s="1"/>
  <c r="T139" i="15"/>
  <c r="S139" i="15"/>
  <c r="E142" i="16" s="1"/>
  <c r="R139" i="15"/>
  <c r="V138" i="15"/>
  <c r="H141" i="16" s="1"/>
  <c r="U138" i="15"/>
  <c r="T138" i="15"/>
  <c r="F141" i="16" s="1"/>
  <c r="S138" i="15"/>
  <c r="R138" i="15"/>
  <c r="D141" i="16" s="1"/>
  <c r="V137" i="15"/>
  <c r="U137" i="15"/>
  <c r="G140" i="16" s="1"/>
  <c r="T137" i="15"/>
  <c r="S137" i="15"/>
  <c r="E140" i="16" s="1"/>
  <c r="R137" i="15"/>
  <c r="V136" i="15"/>
  <c r="H139" i="16" s="1"/>
  <c r="U136" i="15"/>
  <c r="T136" i="15"/>
  <c r="F139" i="16" s="1"/>
  <c r="S136" i="15"/>
  <c r="R136" i="15"/>
  <c r="D139" i="16" s="1"/>
  <c r="V135" i="15"/>
  <c r="U135" i="15"/>
  <c r="G138" i="16" s="1"/>
  <c r="T135" i="15"/>
  <c r="S135" i="15"/>
  <c r="E138" i="16" s="1"/>
  <c r="R135" i="15"/>
  <c r="V134" i="15"/>
  <c r="H137" i="16" s="1"/>
  <c r="U134" i="15"/>
  <c r="T134" i="15"/>
  <c r="F137" i="16" s="1"/>
  <c r="S134" i="15"/>
  <c r="R134" i="15"/>
  <c r="D137" i="16" s="1"/>
  <c r="V133" i="15"/>
  <c r="U133" i="15"/>
  <c r="G136" i="16" s="1"/>
  <c r="T133" i="15"/>
  <c r="S133" i="15"/>
  <c r="E136" i="16" s="1"/>
  <c r="R133" i="15"/>
  <c r="V132" i="15"/>
  <c r="H135" i="16" s="1"/>
  <c r="U132" i="15"/>
  <c r="T132" i="15"/>
  <c r="F135" i="16" s="1"/>
  <c r="S132" i="15"/>
  <c r="R132" i="15"/>
  <c r="D135" i="16" s="1"/>
  <c r="V131" i="15"/>
  <c r="U131" i="15"/>
  <c r="G134" i="16" s="1"/>
  <c r="T131" i="15"/>
  <c r="S131" i="15"/>
  <c r="E134" i="16" s="1"/>
  <c r="R131" i="15"/>
  <c r="V130" i="15"/>
  <c r="H133" i="16" s="1"/>
  <c r="U130" i="15"/>
  <c r="T130" i="15"/>
  <c r="F133" i="16" s="1"/>
  <c r="S130" i="15"/>
  <c r="R130" i="15"/>
  <c r="D133" i="16" s="1"/>
  <c r="V129" i="15"/>
  <c r="U129" i="15"/>
  <c r="G132" i="16" s="1"/>
  <c r="T129" i="15"/>
  <c r="S129" i="15"/>
  <c r="E132" i="16" s="1"/>
  <c r="R129" i="15"/>
  <c r="V128" i="15"/>
  <c r="H131" i="16" s="1"/>
  <c r="U128" i="15"/>
  <c r="T128" i="15"/>
  <c r="F131" i="16" s="1"/>
  <c r="S128" i="15"/>
  <c r="R128" i="15"/>
  <c r="D131" i="16" s="1"/>
  <c r="V127" i="15"/>
  <c r="U127" i="15"/>
  <c r="G130" i="16" s="1"/>
  <c r="T127" i="15"/>
  <c r="S127" i="15"/>
  <c r="E130" i="16" s="1"/>
  <c r="R127" i="15"/>
  <c r="V126" i="15"/>
  <c r="H129" i="16" s="1"/>
  <c r="U126" i="15"/>
  <c r="T126" i="15"/>
  <c r="F129" i="16" s="1"/>
  <c r="S126" i="15"/>
  <c r="R126" i="15"/>
  <c r="D129" i="16" s="1"/>
  <c r="V125" i="15"/>
  <c r="U125" i="15"/>
  <c r="G128" i="16" s="1"/>
  <c r="T125" i="15"/>
  <c r="S125" i="15"/>
  <c r="E128" i="16" s="1"/>
  <c r="R125" i="15"/>
  <c r="V124" i="15"/>
  <c r="H127" i="16" s="1"/>
  <c r="U124" i="15"/>
  <c r="T124" i="15"/>
  <c r="F127" i="16" s="1"/>
  <c r="S124" i="15"/>
  <c r="R124" i="15"/>
  <c r="D127" i="16" s="1"/>
  <c r="V123" i="15"/>
  <c r="U123" i="15"/>
  <c r="G126" i="16" s="1"/>
  <c r="T123" i="15"/>
  <c r="S123" i="15"/>
  <c r="E126" i="16" s="1"/>
  <c r="R123" i="15"/>
  <c r="V122" i="15"/>
  <c r="H125" i="16" s="1"/>
  <c r="U122" i="15"/>
  <c r="T122" i="15"/>
  <c r="F125" i="16" s="1"/>
  <c r="S122" i="15"/>
  <c r="R122" i="15"/>
  <c r="D125" i="16" s="1"/>
  <c r="V121" i="15"/>
  <c r="U121" i="15"/>
  <c r="G124" i="16" s="1"/>
  <c r="T121" i="15"/>
  <c r="S121" i="15"/>
  <c r="E124" i="16" s="1"/>
  <c r="R121" i="15"/>
  <c r="V120" i="15"/>
  <c r="H123" i="16" s="1"/>
  <c r="U120" i="15"/>
  <c r="T120" i="15"/>
  <c r="F123" i="16" s="1"/>
  <c r="S120" i="15"/>
  <c r="R120" i="15"/>
  <c r="D123" i="16" s="1"/>
  <c r="V119" i="15"/>
  <c r="U119" i="15"/>
  <c r="G122" i="16" s="1"/>
  <c r="T119" i="15"/>
  <c r="S119" i="15"/>
  <c r="E122" i="16" s="1"/>
  <c r="R119" i="15"/>
  <c r="V118" i="15"/>
  <c r="H121" i="16" s="1"/>
  <c r="U118" i="15"/>
  <c r="T118" i="15"/>
  <c r="F121" i="16" s="1"/>
  <c r="S118" i="15"/>
  <c r="R118" i="15"/>
  <c r="D121" i="16" s="1"/>
  <c r="V117" i="15"/>
  <c r="U117" i="15"/>
  <c r="G120" i="16" s="1"/>
  <c r="T117" i="15"/>
  <c r="S117" i="15"/>
  <c r="E120" i="16" s="1"/>
  <c r="R117" i="15"/>
  <c r="V116" i="15"/>
  <c r="H119" i="16" s="1"/>
  <c r="U116" i="15"/>
  <c r="T116" i="15"/>
  <c r="F119" i="16" s="1"/>
  <c r="S116" i="15"/>
  <c r="R116" i="15"/>
  <c r="D119" i="16" s="1"/>
  <c r="V115" i="15"/>
  <c r="U115" i="15"/>
  <c r="G118" i="16" s="1"/>
  <c r="T115" i="15"/>
  <c r="S115" i="15"/>
  <c r="E118" i="16" s="1"/>
  <c r="R115" i="15"/>
  <c r="V114" i="15"/>
  <c r="H117" i="16" s="1"/>
  <c r="U114" i="15"/>
  <c r="T114" i="15"/>
  <c r="F117" i="16" s="1"/>
  <c r="S114" i="15"/>
  <c r="R114" i="15"/>
  <c r="D117" i="16" s="1"/>
  <c r="V113" i="15"/>
  <c r="U113" i="15"/>
  <c r="G116" i="16" s="1"/>
  <c r="T113" i="15"/>
  <c r="S113" i="15"/>
  <c r="E116" i="16" s="1"/>
  <c r="R113" i="15"/>
  <c r="V112" i="15"/>
  <c r="H115" i="16" s="1"/>
  <c r="U112" i="15"/>
  <c r="T112" i="15"/>
  <c r="F115" i="16" s="1"/>
  <c r="S112" i="15"/>
  <c r="R112" i="15"/>
  <c r="D115" i="16" s="1"/>
  <c r="V111" i="15"/>
  <c r="U111" i="15"/>
  <c r="G114" i="16" s="1"/>
  <c r="T111" i="15"/>
  <c r="S111" i="15"/>
  <c r="E114" i="16" s="1"/>
  <c r="R111" i="15"/>
  <c r="V110" i="15"/>
  <c r="H113" i="16" s="1"/>
  <c r="U110" i="15"/>
  <c r="T110" i="15"/>
  <c r="F113" i="16" s="1"/>
  <c r="S110" i="15"/>
  <c r="R110" i="15"/>
  <c r="D113" i="16" s="1"/>
  <c r="V109" i="15"/>
  <c r="U109" i="15"/>
  <c r="G112" i="16" s="1"/>
  <c r="T109" i="15"/>
  <c r="S109" i="15"/>
  <c r="E112" i="16" s="1"/>
  <c r="R109" i="15"/>
  <c r="V108" i="15"/>
  <c r="H111" i="16" s="1"/>
  <c r="U108" i="15"/>
  <c r="T108" i="15"/>
  <c r="F111" i="16" s="1"/>
  <c r="S108" i="15"/>
  <c r="R108" i="15"/>
  <c r="D111" i="16" s="1"/>
  <c r="V107" i="15"/>
  <c r="U107" i="15"/>
  <c r="G110" i="16" s="1"/>
  <c r="T107" i="15"/>
  <c r="S107" i="15"/>
  <c r="E110" i="16" s="1"/>
  <c r="R107" i="15"/>
  <c r="V106" i="15"/>
  <c r="H109" i="16" s="1"/>
  <c r="U106" i="15"/>
  <c r="T106" i="15"/>
  <c r="F109" i="16" s="1"/>
  <c r="S106" i="15"/>
  <c r="R106" i="15"/>
  <c r="D109" i="16" s="1"/>
  <c r="V105" i="15"/>
  <c r="U105" i="15"/>
  <c r="G108" i="16" s="1"/>
  <c r="T105" i="15"/>
  <c r="S105" i="15"/>
  <c r="E108" i="16" s="1"/>
  <c r="R105" i="15"/>
  <c r="V104" i="15"/>
  <c r="H107" i="16" s="1"/>
  <c r="U104" i="15"/>
  <c r="T104" i="15"/>
  <c r="F107" i="16" s="1"/>
  <c r="S104" i="15"/>
  <c r="R104" i="15"/>
  <c r="D107" i="16" s="1"/>
  <c r="V103" i="15"/>
  <c r="U103" i="15"/>
  <c r="G106" i="16" s="1"/>
  <c r="T103" i="15"/>
  <c r="S103" i="15"/>
  <c r="E106" i="16" s="1"/>
  <c r="R103" i="15"/>
  <c r="V102" i="15"/>
  <c r="H105" i="16" s="1"/>
  <c r="U102" i="15"/>
  <c r="T102" i="15"/>
  <c r="F105" i="16" s="1"/>
  <c r="S102" i="15"/>
  <c r="R102" i="15"/>
  <c r="D105" i="16" s="1"/>
  <c r="V101" i="15"/>
  <c r="U101" i="15"/>
  <c r="G104" i="16" s="1"/>
  <c r="T101" i="15"/>
  <c r="S101" i="15"/>
  <c r="E104" i="16" s="1"/>
  <c r="R101" i="15"/>
  <c r="V100" i="15"/>
  <c r="H103" i="16" s="1"/>
  <c r="U100" i="15"/>
  <c r="T100" i="15"/>
  <c r="F103" i="16" s="1"/>
  <c r="S100" i="15"/>
  <c r="R100" i="15"/>
  <c r="D103" i="16" s="1"/>
  <c r="V99" i="15"/>
  <c r="U99" i="15"/>
  <c r="G102" i="16" s="1"/>
  <c r="T99" i="15"/>
  <c r="S99" i="15"/>
  <c r="E102" i="16" s="1"/>
  <c r="R99" i="15"/>
  <c r="V98" i="15"/>
  <c r="H101" i="16" s="1"/>
  <c r="U98" i="15"/>
  <c r="T98" i="15"/>
  <c r="F101" i="16" s="1"/>
  <c r="S98" i="15"/>
  <c r="R98" i="15"/>
  <c r="D101" i="16" s="1"/>
  <c r="V97" i="15"/>
  <c r="U97" i="15"/>
  <c r="G100" i="16" s="1"/>
  <c r="T97" i="15"/>
  <c r="S97" i="15"/>
  <c r="E100" i="16" s="1"/>
  <c r="R97" i="15"/>
  <c r="V96" i="15"/>
  <c r="H99" i="16" s="1"/>
  <c r="U96" i="15"/>
  <c r="T96" i="15"/>
  <c r="F99" i="16" s="1"/>
  <c r="S96" i="15"/>
  <c r="R96" i="15"/>
  <c r="D99" i="16" s="1"/>
  <c r="V95" i="15"/>
  <c r="U95" i="15"/>
  <c r="G98" i="16" s="1"/>
  <c r="T95" i="15"/>
  <c r="S95" i="15"/>
  <c r="E98" i="16" s="1"/>
  <c r="R95" i="15"/>
  <c r="V94" i="15"/>
  <c r="H97" i="16" s="1"/>
  <c r="U94" i="15"/>
  <c r="T94" i="15"/>
  <c r="F97" i="16" s="1"/>
  <c r="S94" i="15"/>
  <c r="R94" i="15"/>
  <c r="D97" i="16" s="1"/>
  <c r="V93" i="15"/>
  <c r="U93" i="15"/>
  <c r="G96" i="16" s="1"/>
  <c r="T93" i="15"/>
  <c r="S93" i="15"/>
  <c r="E96" i="16" s="1"/>
  <c r="R93" i="15"/>
  <c r="V92" i="15"/>
  <c r="H95" i="16" s="1"/>
  <c r="U92" i="15"/>
  <c r="T92" i="15"/>
  <c r="F95" i="16" s="1"/>
  <c r="S92" i="15"/>
  <c r="R92" i="15"/>
  <c r="D95" i="16" s="1"/>
  <c r="V91" i="15"/>
  <c r="U91" i="15"/>
  <c r="G94" i="16" s="1"/>
  <c r="T91" i="15"/>
  <c r="S91" i="15"/>
  <c r="E94" i="16" s="1"/>
  <c r="R91" i="15"/>
  <c r="V90" i="15"/>
  <c r="H93" i="16" s="1"/>
  <c r="U90" i="15"/>
  <c r="T90" i="15"/>
  <c r="F93" i="16" s="1"/>
  <c r="S90" i="15"/>
  <c r="R90" i="15"/>
  <c r="D93" i="16" s="1"/>
  <c r="V89" i="15"/>
  <c r="U89" i="15"/>
  <c r="G92" i="16" s="1"/>
  <c r="T89" i="15"/>
  <c r="S89" i="15"/>
  <c r="E92" i="16" s="1"/>
  <c r="R89" i="15"/>
  <c r="V88" i="15"/>
  <c r="H91" i="16" s="1"/>
  <c r="U88" i="15"/>
  <c r="T88" i="15"/>
  <c r="F91" i="16" s="1"/>
  <c r="S88" i="15"/>
  <c r="R88" i="15"/>
  <c r="D91" i="16" s="1"/>
  <c r="V87" i="15"/>
  <c r="U87" i="15"/>
  <c r="G90" i="16" s="1"/>
  <c r="T87" i="15"/>
  <c r="S87" i="15"/>
  <c r="E90" i="16" s="1"/>
  <c r="R87" i="15"/>
  <c r="V86" i="15"/>
  <c r="H89" i="16" s="1"/>
  <c r="U86" i="15"/>
  <c r="T86" i="15"/>
  <c r="F89" i="16" s="1"/>
  <c r="S86" i="15"/>
  <c r="R86" i="15"/>
  <c r="D89" i="16" s="1"/>
  <c r="V85" i="15"/>
  <c r="U85" i="15"/>
  <c r="G88" i="16" s="1"/>
  <c r="T85" i="15"/>
  <c r="S85" i="15"/>
  <c r="E88" i="16" s="1"/>
  <c r="R85" i="15"/>
  <c r="V84" i="15"/>
  <c r="H87" i="16" s="1"/>
  <c r="U84" i="15"/>
  <c r="T84" i="15"/>
  <c r="F87" i="16" s="1"/>
  <c r="S84" i="15"/>
  <c r="R84" i="15"/>
  <c r="D87" i="16" s="1"/>
  <c r="V83" i="15"/>
  <c r="U83" i="15"/>
  <c r="G86" i="16" s="1"/>
  <c r="T83" i="15"/>
  <c r="S83" i="15"/>
  <c r="E86" i="16" s="1"/>
  <c r="R83" i="15"/>
  <c r="V82" i="15"/>
  <c r="H85" i="16" s="1"/>
  <c r="U82" i="15"/>
  <c r="T82" i="15"/>
  <c r="F85" i="16" s="1"/>
  <c r="S82" i="15"/>
  <c r="R82" i="15"/>
  <c r="D85" i="16" s="1"/>
  <c r="V81" i="15"/>
  <c r="U81" i="15"/>
  <c r="G84" i="16" s="1"/>
  <c r="T81" i="15"/>
  <c r="S81" i="15"/>
  <c r="E84" i="16" s="1"/>
  <c r="R81" i="15"/>
  <c r="V80" i="15"/>
  <c r="H83" i="16" s="1"/>
  <c r="U80" i="15"/>
  <c r="T80" i="15"/>
  <c r="F83" i="16" s="1"/>
  <c r="S80" i="15"/>
  <c r="R80" i="15"/>
  <c r="V79" i="15"/>
  <c r="U79" i="15"/>
  <c r="G82" i="16" s="1"/>
  <c r="T79" i="15"/>
  <c r="S79" i="15"/>
  <c r="E82" i="16" s="1"/>
  <c r="R79" i="15"/>
  <c r="V78" i="15"/>
  <c r="H81" i="16" s="1"/>
  <c r="U78" i="15"/>
  <c r="T78" i="15"/>
  <c r="F81" i="16" s="1"/>
  <c r="S78" i="15"/>
  <c r="R78" i="15"/>
  <c r="V77" i="15"/>
  <c r="U77" i="15"/>
  <c r="G80" i="16" s="1"/>
  <c r="T77" i="15"/>
  <c r="S77" i="15"/>
  <c r="E80" i="16" s="1"/>
  <c r="R77" i="15"/>
  <c r="V76" i="15"/>
  <c r="H79" i="16" s="1"/>
  <c r="U76" i="15"/>
  <c r="T76" i="15"/>
  <c r="F79" i="16" s="1"/>
  <c r="S76" i="15"/>
  <c r="R76" i="15"/>
  <c r="V75" i="15"/>
  <c r="U75" i="15"/>
  <c r="G78" i="16" s="1"/>
  <c r="T75" i="15"/>
  <c r="S75" i="15"/>
  <c r="E78" i="16" s="1"/>
  <c r="R75" i="15"/>
  <c r="V74" i="15"/>
  <c r="H77" i="16" s="1"/>
  <c r="U74" i="15"/>
  <c r="T74" i="15"/>
  <c r="F77" i="16" s="1"/>
  <c r="S74" i="15"/>
  <c r="R74" i="15"/>
  <c r="D77" i="16" s="1"/>
  <c r="V73" i="15"/>
  <c r="U73" i="15"/>
  <c r="G76" i="16" s="1"/>
  <c r="T73" i="15"/>
  <c r="S73" i="15"/>
  <c r="E76" i="16" s="1"/>
  <c r="R73" i="15"/>
  <c r="V72" i="15"/>
  <c r="H75" i="16" s="1"/>
  <c r="U72" i="15"/>
  <c r="T72" i="15"/>
  <c r="F75" i="16" s="1"/>
  <c r="S72" i="15"/>
  <c r="R72" i="15"/>
  <c r="D75" i="16" s="1"/>
  <c r="V71" i="15"/>
  <c r="U71" i="15"/>
  <c r="G74" i="16" s="1"/>
  <c r="T71" i="15"/>
  <c r="S71" i="15"/>
  <c r="E74" i="16" s="1"/>
  <c r="R71" i="15"/>
  <c r="V70" i="15"/>
  <c r="H73" i="16" s="1"/>
  <c r="U70" i="15"/>
  <c r="T70" i="15"/>
  <c r="F73" i="16" s="1"/>
  <c r="S70" i="15"/>
  <c r="R70" i="15"/>
  <c r="D73" i="16" s="1"/>
  <c r="V69" i="15"/>
  <c r="U69" i="15"/>
  <c r="G72" i="16" s="1"/>
  <c r="T69" i="15"/>
  <c r="S69" i="15"/>
  <c r="E72" i="16" s="1"/>
  <c r="R69" i="15"/>
  <c r="V68" i="15"/>
  <c r="H71" i="16" s="1"/>
  <c r="U68" i="15"/>
  <c r="T68" i="15"/>
  <c r="F71" i="16" s="1"/>
  <c r="S68" i="15"/>
  <c r="R68" i="15"/>
  <c r="D71" i="16" s="1"/>
  <c r="V67" i="15"/>
  <c r="U67" i="15"/>
  <c r="G70" i="16" s="1"/>
  <c r="T67" i="15"/>
  <c r="S67" i="15"/>
  <c r="E70" i="16" s="1"/>
  <c r="R67" i="15"/>
  <c r="V66" i="15"/>
  <c r="H69" i="16" s="1"/>
  <c r="U66" i="15"/>
  <c r="T66" i="15"/>
  <c r="F69" i="16" s="1"/>
  <c r="S66" i="15"/>
  <c r="R66" i="15"/>
  <c r="D69" i="16" s="1"/>
  <c r="V65" i="15"/>
  <c r="U65" i="15"/>
  <c r="G68" i="16" s="1"/>
  <c r="T65" i="15"/>
  <c r="S65" i="15"/>
  <c r="E68" i="16" s="1"/>
  <c r="R65" i="15"/>
  <c r="V64" i="15"/>
  <c r="H67" i="16" s="1"/>
  <c r="U64" i="15"/>
  <c r="T64" i="15"/>
  <c r="F67" i="16" s="1"/>
  <c r="S64" i="15"/>
  <c r="R64" i="15"/>
  <c r="D67" i="16" s="1"/>
  <c r="V63" i="15"/>
  <c r="U63" i="15"/>
  <c r="G66" i="16" s="1"/>
  <c r="T63" i="15"/>
  <c r="S63" i="15"/>
  <c r="E66" i="16" s="1"/>
  <c r="R63" i="15"/>
  <c r="V62" i="15"/>
  <c r="U62" i="15"/>
  <c r="T62" i="15"/>
  <c r="F65" i="16" s="1"/>
  <c r="S62" i="15"/>
  <c r="R62" i="15"/>
  <c r="D65" i="16" s="1"/>
  <c r="V61" i="15"/>
  <c r="U61" i="15"/>
  <c r="G64" i="16" s="1"/>
  <c r="T61" i="15"/>
  <c r="S61" i="15"/>
  <c r="E64" i="16" s="1"/>
  <c r="R61" i="15"/>
  <c r="V60" i="15"/>
  <c r="U60" i="15"/>
  <c r="T60" i="15"/>
  <c r="F63" i="16" s="1"/>
  <c r="S60" i="15"/>
  <c r="R60" i="15"/>
  <c r="D63" i="16" s="1"/>
  <c r="V59" i="15"/>
  <c r="U59" i="15"/>
  <c r="G62" i="16" s="1"/>
  <c r="T59" i="15"/>
  <c r="S59" i="15"/>
  <c r="E62" i="16" s="1"/>
  <c r="R59" i="15"/>
  <c r="V58" i="15"/>
  <c r="U58" i="15"/>
  <c r="T58" i="15"/>
  <c r="F61" i="16" s="1"/>
  <c r="S58" i="15"/>
  <c r="R58" i="15"/>
  <c r="D61" i="16" s="1"/>
  <c r="V57" i="15"/>
  <c r="U57" i="15"/>
  <c r="G60" i="16" s="1"/>
  <c r="T57" i="15"/>
  <c r="S57" i="15"/>
  <c r="E60" i="16" s="1"/>
  <c r="R57" i="15"/>
  <c r="V56" i="15"/>
  <c r="H59" i="16" s="1"/>
  <c r="U56" i="15"/>
  <c r="T56" i="15"/>
  <c r="F59" i="16" s="1"/>
  <c r="S56" i="15"/>
  <c r="R56" i="15"/>
  <c r="D59" i="16" s="1"/>
  <c r="V55" i="15"/>
  <c r="U55" i="15"/>
  <c r="G58" i="16" s="1"/>
  <c r="T55" i="15"/>
  <c r="S55" i="15"/>
  <c r="E58" i="16" s="1"/>
  <c r="R55" i="15"/>
  <c r="V54" i="15"/>
  <c r="H57" i="16" s="1"/>
  <c r="U54" i="15"/>
  <c r="T54" i="15"/>
  <c r="F57" i="16" s="1"/>
  <c r="S54" i="15"/>
  <c r="R54" i="15"/>
  <c r="D57" i="16" s="1"/>
  <c r="V53" i="15"/>
  <c r="U53" i="15"/>
  <c r="G56" i="16" s="1"/>
  <c r="T53" i="15"/>
  <c r="S53" i="15"/>
  <c r="E56" i="16" s="1"/>
  <c r="R53" i="15"/>
  <c r="V52" i="15"/>
  <c r="H55" i="16" s="1"/>
  <c r="U52" i="15"/>
  <c r="T52" i="15"/>
  <c r="F55" i="16" s="1"/>
  <c r="S52" i="15"/>
  <c r="R52" i="15"/>
  <c r="D55" i="16" s="1"/>
  <c r="V51" i="15"/>
  <c r="U51" i="15"/>
  <c r="G54" i="16" s="1"/>
  <c r="T51" i="15"/>
  <c r="S51" i="15"/>
  <c r="E54" i="16" s="1"/>
  <c r="R51" i="15"/>
  <c r="V50" i="15"/>
  <c r="H53" i="16" s="1"/>
  <c r="U50" i="15"/>
  <c r="T50" i="15"/>
  <c r="F53" i="16" s="1"/>
  <c r="S50" i="15"/>
  <c r="R50" i="15"/>
  <c r="D53" i="16" s="1"/>
  <c r="V49" i="15"/>
  <c r="U49" i="15"/>
  <c r="G52" i="16" s="1"/>
  <c r="T49" i="15"/>
  <c r="S49" i="15"/>
  <c r="R49" i="15"/>
  <c r="V48" i="15"/>
  <c r="H51" i="16" s="1"/>
  <c r="U48" i="15"/>
  <c r="T48" i="15"/>
  <c r="S48" i="15"/>
  <c r="R48" i="15"/>
  <c r="D51" i="16" s="1"/>
  <c r="V47" i="15"/>
  <c r="U47" i="15"/>
  <c r="T47" i="15"/>
  <c r="S47" i="15"/>
  <c r="E50" i="16" s="1"/>
  <c r="R47" i="15"/>
  <c r="V46" i="15"/>
  <c r="U46" i="15"/>
  <c r="T46" i="15"/>
  <c r="F49" i="16" s="1"/>
  <c r="S46" i="15"/>
  <c r="R46" i="15"/>
  <c r="V45" i="15"/>
  <c r="U45" i="15"/>
  <c r="G48" i="16" s="1"/>
  <c r="T45" i="15"/>
  <c r="S45" i="15"/>
  <c r="R45" i="15"/>
  <c r="V44" i="15"/>
  <c r="H47" i="16" s="1"/>
  <c r="U44" i="15"/>
  <c r="T44" i="15"/>
  <c r="S44" i="15"/>
  <c r="R44" i="15"/>
  <c r="D47" i="16" s="1"/>
  <c r="V43" i="15"/>
  <c r="U43" i="15"/>
  <c r="T43" i="15"/>
  <c r="S43" i="15"/>
  <c r="E46" i="16" s="1"/>
  <c r="R43" i="15"/>
  <c r="V42" i="15"/>
  <c r="U42" i="15"/>
  <c r="T42" i="15"/>
  <c r="F45" i="16" s="1"/>
  <c r="S42" i="15"/>
  <c r="R42" i="15"/>
  <c r="V41" i="15"/>
  <c r="U41" i="15"/>
  <c r="G44" i="16" s="1"/>
  <c r="T41" i="15"/>
  <c r="S41" i="15"/>
  <c r="R41" i="15"/>
  <c r="V40" i="15"/>
  <c r="H43" i="16" s="1"/>
  <c r="U40" i="15"/>
  <c r="T40" i="15"/>
  <c r="S40" i="15"/>
  <c r="R40" i="15"/>
  <c r="D43" i="16" s="1"/>
  <c r="V39" i="15"/>
  <c r="U39" i="15"/>
  <c r="T39" i="15"/>
  <c r="S39" i="15"/>
  <c r="E42" i="16" s="1"/>
  <c r="R39" i="15"/>
  <c r="V38" i="15"/>
  <c r="U38" i="15"/>
  <c r="T38" i="15"/>
  <c r="F41" i="16" s="1"/>
  <c r="S38" i="15"/>
  <c r="R38" i="15"/>
  <c r="V37" i="15"/>
  <c r="U37" i="15"/>
  <c r="G40" i="16" s="1"/>
  <c r="T37" i="15"/>
  <c r="S37" i="15"/>
  <c r="R37" i="15"/>
  <c r="V36" i="15"/>
  <c r="H39" i="16" s="1"/>
  <c r="U36" i="15"/>
  <c r="T36" i="15"/>
  <c r="S36" i="15"/>
  <c r="R36" i="15"/>
  <c r="D39" i="16" s="1"/>
  <c r="V35" i="15"/>
  <c r="U35" i="15"/>
  <c r="T35" i="15"/>
  <c r="S35" i="15"/>
  <c r="E38" i="16" s="1"/>
  <c r="R35" i="15"/>
  <c r="V34" i="15"/>
  <c r="U34" i="15"/>
  <c r="T34" i="15"/>
  <c r="F37" i="16" s="1"/>
  <c r="S34" i="15"/>
  <c r="R34" i="15"/>
  <c r="V33" i="15"/>
  <c r="U33" i="15"/>
  <c r="G36" i="16" s="1"/>
  <c r="T33" i="15"/>
  <c r="S33" i="15"/>
  <c r="R33" i="15"/>
  <c r="V32" i="15"/>
  <c r="H35" i="16" s="1"/>
  <c r="U32" i="15"/>
  <c r="T32" i="15"/>
  <c r="S32" i="15"/>
  <c r="R32" i="15"/>
  <c r="D35" i="16" s="1"/>
  <c r="V31" i="15"/>
  <c r="U31" i="15"/>
  <c r="T31" i="15"/>
  <c r="S31" i="15"/>
  <c r="E34" i="16" s="1"/>
  <c r="R31" i="15"/>
  <c r="V30" i="15"/>
  <c r="U30" i="15"/>
  <c r="T30" i="15"/>
  <c r="F33" i="16" s="1"/>
  <c r="S30" i="15"/>
  <c r="R30" i="15"/>
  <c r="V29" i="15"/>
  <c r="U29" i="15"/>
  <c r="G32" i="16" s="1"/>
  <c r="T29" i="15"/>
  <c r="S29" i="15"/>
  <c r="R29" i="15"/>
  <c r="V28" i="15"/>
  <c r="H31" i="16" s="1"/>
  <c r="U28" i="15"/>
  <c r="T28" i="15"/>
  <c r="S28" i="15"/>
  <c r="R28" i="15"/>
  <c r="D31" i="16" s="1"/>
  <c r="V27" i="15"/>
  <c r="U27" i="15"/>
  <c r="T27" i="15"/>
  <c r="S27" i="15"/>
  <c r="E30" i="16" s="1"/>
  <c r="R27" i="15"/>
  <c r="V26" i="15"/>
  <c r="U26" i="15"/>
  <c r="T26" i="15"/>
  <c r="F29" i="16" s="1"/>
  <c r="S26" i="15"/>
  <c r="R26" i="15"/>
  <c r="V25" i="15"/>
  <c r="U25" i="15"/>
  <c r="G28" i="16" s="1"/>
  <c r="T25" i="15"/>
  <c r="S25" i="15"/>
  <c r="R25" i="15"/>
  <c r="V24" i="15"/>
  <c r="H27" i="16" s="1"/>
  <c r="U24" i="15"/>
  <c r="T24" i="15"/>
  <c r="S24" i="15"/>
  <c r="R24" i="15"/>
  <c r="D27" i="16" s="1"/>
  <c r="V23" i="15"/>
  <c r="U23" i="15"/>
  <c r="T23" i="15"/>
  <c r="S23" i="15"/>
  <c r="E26" i="16" s="1"/>
  <c r="R23" i="15"/>
  <c r="V22" i="15"/>
  <c r="U22" i="15"/>
  <c r="T22" i="15"/>
  <c r="F25" i="16" s="1"/>
  <c r="S22" i="15"/>
  <c r="R22" i="15"/>
  <c r="V21" i="15"/>
  <c r="U21" i="15"/>
  <c r="G24" i="16" s="1"/>
  <c r="T21" i="15"/>
  <c r="S21" i="15"/>
  <c r="R21" i="15"/>
  <c r="V20" i="15"/>
  <c r="H23" i="16" s="1"/>
  <c r="U20" i="15"/>
  <c r="T20" i="15"/>
  <c r="S20" i="15"/>
  <c r="R20" i="15"/>
  <c r="D23" i="16" s="1"/>
  <c r="V19" i="15"/>
  <c r="U19" i="15"/>
  <c r="T19" i="15"/>
  <c r="S19" i="15"/>
  <c r="E22" i="16" s="1"/>
  <c r="R19" i="15"/>
  <c r="V18" i="15"/>
  <c r="U18" i="15"/>
  <c r="T18" i="15"/>
  <c r="F21" i="16" s="1"/>
  <c r="S18" i="15"/>
  <c r="R18" i="15"/>
  <c r="V17" i="15"/>
  <c r="U17" i="15"/>
  <c r="G20" i="16" s="1"/>
  <c r="T17" i="15"/>
  <c r="S17" i="15"/>
  <c r="R17" i="15"/>
  <c r="V16" i="15"/>
  <c r="H19" i="16" s="1"/>
  <c r="U16" i="15"/>
  <c r="T16" i="15"/>
  <c r="S16" i="15"/>
  <c r="R16" i="15"/>
  <c r="D19" i="16" s="1"/>
  <c r="V15" i="15"/>
  <c r="U15" i="15"/>
  <c r="T15" i="15"/>
  <c r="S15" i="15"/>
  <c r="E18" i="16" s="1"/>
  <c r="R15" i="15"/>
  <c r="V14" i="15"/>
  <c r="U14" i="15"/>
  <c r="T14" i="15"/>
  <c r="F17" i="16" s="1"/>
  <c r="S14" i="15"/>
  <c r="R14" i="15"/>
  <c r="V13" i="15"/>
  <c r="U13" i="15"/>
  <c r="G16" i="16" s="1"/>
  <c r="T13" i="15"/>
  <c r="S13" i="15"/>
  <c r="R13" i="15"/>
  <c r="V12" i="15"/>
  <c r="H15" i="16" s="1"/>
  <c r="U12" i="15"/>
  <c r="T12" i="15"/>
  <c r="S12" i="15"/>
  <c r="R12" i="15"/>
  <c r="D15" i="16" s="1"/>
  <c r="V11" i="15"/>
  <c r="U11" i="15"/>
  <c r="T11" i="15"/>
  <c r="S11" i="15"/>
  <c r="E14" i="16" s="1"/>
  <c r="R11" i="15"/>
  <c r="V10" i="15"/>
  <c r="U10" i="15"/>
  <c r="T10" i="15"/>
  <c r="F13" i="16" s="1"/>
  <c r="S10" i="15"/>
  <c r="R10" i="15"/>
  <c r="V9" i="15"/>
  <c r="U9" i="15"/>
  <c r="G12" i="16" s="1"/>
  <c r="T9" i="15"/>
  <c r="S9" i="15"/>
  <c r="R9" i="15"/>
  <c r="V8" i="15"/>
  <c r="H11" i="16" s="1"/>
  <c r="U8" i="15"/>
  <c r="T8" i="15"/>
  <c r="S8" i="15"/>
  <c r="R8" i="15"/>
  <c r="D11" i="16" s="1"/>
  <c r="V7" i="15"/>
  <c r="U7" i="15"/>
  <c r="T7" i="15"/>
  <c r="S7" i="15"/>
  <c r="E10" i="16" s="1"/>
  <c r="R7" i="15"/>
  <c r="V6" i="15"/>
  <c r="U6" i="15"/>
  <c r="T6" i="15"/>
  <c r="F9" i="16" s="1"/>
  <c r="S6" i="15"/>
  <c r="R6" i="15"/>
  <c r="V5" i="15"/>
  <c r="U5" i="15"/>
  <c r="G8" i="16" s="1"/>
  <c r="T5" i="15"/>
  <c r="S5" i="15"/>
  <c r="R5" i="15"/>
  <c r="V4" i="15"/>
  <c r="H7" i="16" s="1"/>
  <c r="U4" i="15"/>
  <c r="T4" i="15"/>
  <c r="S4" i="15"/>
  <c r="R4" i="15"/>
  <c r="D7" i="16" s="1"/>
  <c r="V3" i="15"/>
  <c r="U3" i="15"/>
  <c r="T3" i="15"/>
  <c r="S3" i="15"/>
  <c r="E6" i="16" s="1"/>
  <c r="R3" i="15"/>
  <c r="J488" i="14"/>
  <c r="I488" i="14"/>
  <c r="H488" i="14"/>
  <c r="G488" i="14"/>
  <c r="F488" i="14"/>
  <c r="E488" i="14"/>
  <c r="D488" i="14"/>
  <c r="J487" i="14"/>
  <c r="I487" i="14"/>
  <c r="H487" i="14"/>
  <c r="G487" i="14"/>
  <c r="F487" i="14"/>
  <c r="E487" i="14"/>
  <c r="D487" i="14"/>
  <c r="J486" i="14"/>
  <c r="I486" i="14"/>
  <c r="H486" i="14"/>
  <c r="G486" i="14"/>
  <c r="F486" i="14"/>
  <c r="E486" i="14"/>
  <c r="D486" i="14"/>
  <c r="J485" i="14"/>
  <c r="I485" i="14"/>
  <c r="H485" i="14"/>
  <c r="G485" i="14"/>
  <c r="F485" i="14"/>
  <c r="E485" i="14"/>
  <c r="D485" i="14"/>
  <c r="J484" i="14"/>
  <c r="I484" i="14"/>
  <c r="H484" i="14"/>
  <c r="G484" i="14"/>
  <c r="F484" i="14"/>
  <c r="E484" i="14"/>
  <c r="D484" i="14"/>
  <c r="J483" i="14"/>
  <c r="I483" i="14"/>
  <c r="H483" i="14"/>
  <c r="G483" i="14"/>
  <c r="F483" i="14"/>
  <c r="E483" i="14"/>
  <c r="D483" i="14"/>
  <c r="J482" i="14"/>
  <c r="I482" i="14"/>
  <c r="H482" i="14"/>
  <c r="G482" i="14"/>
  <c r="F482" i="14"/>
  <c r="E482" i="14"/>
  <c r="D482" i="14"/>
  <c r="J481" i="14"/>
  <c r="I481" i="14"/>
  <c r="H481" i="14"/>
  <c r="G481" i="14"/>
  <c r="F481" i="14"/>
  <c r="E481" i="14"/>
  <c r="D481" i="14"/>
  <c r="J480" i="14"/>
  <c r="I480" i="14"/>
  <c r="H480" i="14"/>
  <c r="G480" i="14"/>
  <c r="F480" i="14"/>
  <c r="E480" i="14"/>
  <c r="D480" i="14"/>
  <c r="J479" i="14"/>
  <c r="I479" i="14"/>
  <c r="H479" i="14"/>
  <c r="G479" i="14"/>
  <c r="F479" i="14"/>
  <c r="E479" i="14"/>
  <c r="D479" i="14"/>
  <c r="J478" i="14"/>
  <c r="I478" i="14"/>
  <c r="H478" i="14"/>
  <c r="G478" i="14"/>
  <c r="F478" i="14"/>
  <c r="E478" i="14"/>
  <c r="D478" i="14"/>
  <c r="J477" i="14"/>
  <c r="I477" i="14"/>
  <c r="H477" i="14"/>
  <c r="G477" i="14"/>
  <c r="F477" i="14"/>
  <c r="E477" i="14"/>
  <c r="D477" i="14"/>
  <c r="J476" i="14"/>
  <c r="I476" i="14"/>
  <c r="H476" i="14"/>
  <c r="G476" i="14"/>
  <c r="F476" i="14"/>
  <c r="E476" i="14"/>
  <c r="D476" i="14"/>
  <c r="J475" i="14"/>
  <c r="I475" i="14"/>
  <c r="H475" i="14"/>
  <c r="G475" i="14"/>
  <c r="F475" i="14"/>
  <c r="E475" i="14"/>
  <c r="D475" i="14"/>
  <c r="J474" i="14"/>
  <c r="I474" i="14"/>
  <c r="H474" i="14"/>
  <c r="G474" i="14"/>
  <c r="F474" i="14"/>
  <c r="E474" i="14"/>
  <c r="D474" i="14"/>
  <c r="J473" i="14"/>
  <c r="I473" i="14"/>
  <c r="H473" i="14"/>
  <c r="G473" i="14"/>
  <c r="F473" i="14"/>
  <c r="E473" i="14"/>
  <c r="D473" i="14"/>
  <c r="J472" i="14"/>
  <c r="I472" i="14"/>
  <c r="H472" i="14"/>
  <c r="G472" i="14"/>
  <c r="F472" i="14"/>
  <c r="E472" i="14"/>
  <c r="D472" i="14"/>
  <c r="J471" i="14"/>
  <c r="I471" i="14"/>
  <c r="H471" i="14"/>
  <c r="G471" i="14"/>
  <c r="F471" i="14"/>
  <c r="E471" i="14"/>
  <c r="D471" i="14"/>
  <c r="J470" i="14"/>
  <c r="I470" i="14"/>
  <c r="H470" i="14"/>
  <c r="G470" i="14"/>
  <c r="F470" i="14"/>
  <c r="E470" i="14"/>
  <c r="D470" i="14"/>
  <c r="J469" i="14"/>
  <c r="I469" i="14"/>
  <c r="H469" i="14"/>
  <c r="G469" i="14"/>
  <c r="F469" i="14"/>
  <c r="E469" i="14"/>
  <c r="D469" i="14"/>
  <c r="J468" i="14"/>
  <c r="I468" i="14"/>
  <c r="H468" i="14"/>
  <c r="G468" i="14"/>
  <c r="F468" i="14"/>
  <c r="E468" i="14"/>
  <c r="D468" i="14"/>
  <c r="J467" i="14"/>
  <c r="I467" i="14"/>
  <c r="H467" i="14"/>
  <c r="G467" i="14"/>
  <c r="F467" i="14"/>
  <c r="E467" i="14"/>
  <c r="D467" i="14"/>
  <c r="J466" i="14"/>
  <c r="I466" i="14"/>
  <c r="H466" i="14"/>
  <c r="G466" i="14"/>
  <c r="F466" i="14"/>
  <c r="E466" i="14"/>
  <c r="D466" i="14"/>
  <c r="J465" i="14"/>
  <c r="I465" i="14"/>
  <c r="H465" i="14"/>
  <c r="G465" i="14"/>
  <c r="F465" i="14"/>
  <c r="E465" i="14"/>
  <c r="D465" i="14"/>
  <c r="J464" i="14"/>
  <c r="I464" i="14"/>
  <c r="H464" i="14"/>
  <c r="G464" i="14"/>
  <c r="F464" i="14"/>
  <c r="E464" i="14"/>
  <c r="D464" i="14"/>
  <c r="J463" i="14"/>
  <c r="I463" i="14"/>
  <c r="H463" i="14"/>
  <c r="G463" i="14"/>
  <c r="F463" i="14"/>
  <c r="E463" i="14"/>
  <c r="D463" i="14"/>
  <c r="J462" i="14"/>
  <c r="I462" i="14"/>
  <c r="H462" i="14"/>
  <c r="G462" i="14"/>
  <c r="F462" i="14"/>
  <c r="E462" i="14"/>
  <c r="D462" i="14"/>
  <c r="J461" i="14"/>
  <c r="I461" i="14"/>
  <c r="H461" i="14"/>
  <c r="G461" i="14"/>
  <c r="F461" i="14"/>
  <c r="E461" i="14"/>
  <c r="D461" i="14"/>
  <c r="J460" i="14"/>
  <c r="I460" i="14"/>
  <c r="H460" i="14"/>
  <c r="G460" i="14"/>
  <c r="F460" i="14"/>
  <c r="E460" i="14"/>
  <c r="D460" i="14"/>
  <c r="J459" i="14"/>
  <c r="I459" i="14"/>
  <c r="H459" i="14"/>
  <c r="G459" i="14"/>
  <c r="F459" i="14"/>
  <c r="E459" i="14"/>
  <c r="D459" i="14"/>
  <c r="J458" i="14"/>
  <c r="I458" i="14"/>
  <c r="H458" i="14"/>
  <c r="G458" i="14"/>
  <c r="F458" i="14"/>
  <c r="E458" i="14"/>
  <c r="D458" i="14"/>
  <c r="J457" i="14"/>
  <c r="I457" i="14"/>
  <c r="H457" i="14"/>
  <c r="G457" i="14"/>
  <c r="F457" i="14"/>
  <c r="E457" i="14"/>
  <c r="D457" i="14"/>
  <c r="J456" i="14"/>
  <c r="I456" i="14"/>
  <c r="H456" i="14"/>
  <c r="G456" i="14"/>
  <c r="F456" i="14"/>
  <c r="E456" i="14"/>
  <c r="D456" i="14"/>
  <c r="J455" i="14"/>
  <c r="I455" i="14"/>
  <c r="H455" i="14"/>
  <c r="G455" i="14"/>
  <c r="F455" i="14"/>
  <c r="E455" i="14"/>
  <c r="D455" i="14"/>
  <c r="J454" i="14"/>
  <c r="I454" i="14"/>
  <c r="H454" i="14"/>
  <c r="G454" i="14"/>
  <c r="F454" i="14"/>
  <c r="E454" i="14"/>
  <c r="D454" i="14"/>
  <c r="J453" i="14"/>
  <c r="I453" i="14"/>
  <c r="H453" i="14"/>
  <c r="G453" i="14"/>
  <c r="F453" i="14"/>
  <c r="E453" i="14"/>
  <c r="D453" i="14"/>
  <c r="J452" i="14"/>
  <c r="I452" i="14"/>
  <c r="H452" i="14"/>
  <c r="G452" i="14"/>
  <c r="F452" i="14"/>
  <c r="E452" i="14"/>
  <c r="D452" i="14"/>
  <c r="J451" i="14"/>
  <c r="I451" i="14"/>
  <c r="H451" i="14"/>
  <c r="G451" i="14"/>
  <c r="F451" i="14"/>
  <c r="E451" i="14"/>
  <c r="D451" i="14"/>
  <c r="J450" i="14"/>
  <c r="I450" i="14"/>
  <c r="H450" i="14"/>
  <c r="G450" i="14"/>
  <c r="F450" i="14"/>
  <c r="E450" i="14"/>
  <c r="D450" i="14"/>
  <c r="J449" i="14"/>
  <c r="I449" i="14"/>
  <c r="H449" i="14"/>
  <c r="G449" i="14"/>
  <c r="F449" i="14"/>
  <c r="E449" i="14"/>
  <c r="D449" i="14"/>
  <c r="J448" i="14"/>
  <c r="I448" i="14"/>
  <c r="H448" i="14"/>
  <c r="G448" i="14"/>
  <c r="F448" i="14"/>
  <c r="E448" i="14"/>
  <c r="D448" i="14"/>
  <c r="J447" i="14"/>
  <c r="I447" i="14"/>
  <c r="H447" i="14"/>
  <c r="G447" i="14"/>
  <c r="F447" i="14"/>
  <c r="E447" i="14"/>
  <c r="D447" i="14"/>
  <c r="J446" i="14"/>
  <c r="I446" i="14"/>
  <c r="H446" i="14"/>
  <c r="G446" i="14"/>
  <c r="F446" i="14"/>
  <c r="E446" i="14"/>
  <c r="D446" i="14"/>
  <c r="J445" i="14"/>
  <c r="I445" i="14"/>
  <c r="H445" i="14"/>
  <c r="G445" i="14"/>
  <c r="F445" i="14"/>
  <c r="E445" i="14"/>
  <c r="D445" i="14"/>
  <c r="J444" i="14"/>
  <c r="I444" i="14"/>
  <c r="H444" i="14"/>
  <c r="G444" i="14"/>
  <c r="F444" i="14"/>
  <c r="E444" i="14"/>
  <c r="D444" i="14"/>
  <c r="J443" i="14"/>
  <c r="I443" i="14"/>
  <c r="H443" i="14"/>
  <c r="G443" i="14"/>
  <c r="F443" i="14"/>
  <c r="E443" i="14"/>
  <c r="D443" i="14"/>
  <c r="J442" i="14"/>
  <c r="I442" i="14"/>
  <c r="H442" i="14"/>
  <c r="G442" i="14"/>
  <c r="F442" i="14"/>
  <c r="E442" i="14"/>
  <c r="D442" i="14"/>
  <c r="J441" i="14"/>
  <c r="I441" i="14"/>
  <c r="H441" i="14"/>
  <c r="G441" i="14"/>
  <c r="F441" i="14"/>
  <c r="E441" i="14"/>
  <c r="D441" i="14"/>
  <c r="J440" i="14"/>
  <c r="I440" i="14"/>
  <c r="H440" i="14"/>
  <c r="G440" i="14"/>
  <c r="F440" i="14"/>
  <c r="E440" i="14"/>
  <c r="D440" i="14"/>
  <c r="J439" i="14"/>
  <c r="I439" i="14"/>
  <c r="H439" i="14"/>
  <c r="G439" i="14"/>
  <c r="F439" i="14"/>
  <c r="E439" i="14"/>
  <c r="D439" i="14"/>
  <c r="J438" i="14"/>
  <c r="I438" i="14"/>
  <c r="H438" i="14"/>
  <c r="G438" i="14"/>
  <c r="F438" i="14"/>
  <c r="E438" i="14"/>
  <c r="D438" i="14"/>
  <c r="J437" i="14"/>
  <c r="I437" i="14"/>
  <c r="H437" i="14"/>
  <c r="G437" i="14"/>
  <c r="F437" i="14"/>
  <c r="E437" i="14"/>
  <c r="D437" i="14"/>
  <c r="J436" i="14"/>
  <c r="I436" i="14"/>
  <c r="H436" i="14"/>
  <c r="G436" i="14"/>
  <c r="F436" i="14"/>
  <c r="E436" i="14"/>
  <c r="D436" i="14"/>
  <c r="J435" i="14"/>
  <c r="I435" i="14"/>
  <c r="H435" i="14"/>
  <c r="G435" i="14"/>
  <c r="F435" i="14"/>
  <c r="E435" i="14"/>
  <c r="D435" i="14"/>
  <c r="J434" i="14"/>
  <c r="I434" i="14"/>
  <c r="H434" i="14"/>
  <c r="G434" i="14"/>
  <c r="F434" i="14"/>
  <c r="E434" i="14"/>
  <c r="D434" i="14"/>
  <c r="J433" i="14"/>
  <c r="I433" i="14"/>
  <c r="H433" i="14"/>
  <c r="G433" i="14"/>
  <c r="F433" i="14"/>
  <c r="E433" i="14"/>
  <c r="D433" i="14"/>
  <c r="J432" i="14"/>
  <c r="I432" i="14"/>
  <c r="H432" i="14"/>
  <c r="G432" i="14"/>
  <c r="F432" i="14"/>
  <c r="E432" i="14"/>
  <c r="D432" i="14"/>
  <c r="J431" i="14"/>
  <c r="I431" i="14"/>
  <c r="H431" i="14"/>
  <c r="G431" i="14"/>
  <c r="F431" i="14"/>
  <c r="E431" i="14"/>
  <c r="D431" i="14"/>
  <c r="J430" i="14"/>
  <c r="I430" i="14"/>
  <c r="H430" i="14"/>
  <c r="G430" i="14"/>
  <c r="F430" i="14"/>
  <c r="E430" i="14"/>
  <c r="D430" i="14"/>
  <c r="J429" i="14"/>
  <c r="I429" i="14"/>
  <c r="H429" i="14"/>
  <c r="G429" i="14"/>
  <c r="F429" i="14"/>
  <c r="E429" i="14"/>
  <c r="D429" i="14"/>
  <c r="J428" i="14"/>
  <c r="I428" i="14"/>
  <c r="H428" i="14"/>
  <c r="G428" i="14"/>
  <c r="F428" i="14"/>
  <c r="E428" i="14"/>
  <c r="D428" i="14"/>
  <c r="J427" i="14"/>
  <c r="I427" i="14"/>
  <c r="H427" i="14"/>
  <c r="G427" i="14"/>
  <c r="F427" i="14"/>
  <c r="E427" i="14"/>
  <c r="D427" i="14"/>
  <c r="J426" i="14"/>
  <c r="I426" i="14"/>
  <c r="H426" i="14"/>
  <c r="G426" i="14"/>
  <c r="F426" i="14"/>
  <c r="E426" i="14"/>
  <c r="D426" i="14"/>
  <c r="J425" i="14"/>
  <c r="I425" i="14"/>
  <c r="H425" i="14"/>
  <c r="G425" i="14"/>
  <c r="F425" i="14"/>
  <c r="E425" i="14"/>
  <c r="D425" i="14"/>
  <c r="J424" i="14"/>
  <c r="I424" i="14"/>
  <c r="H424" i="14"/>
  <c r="G424" i="14"/>
  <c r="F424" i="14"/>
  <c r="E424" i="14"/>
  <c r="D424" i="14"/>
  <c r="J423" i="14"/>
  <c r="I423" i="14"/>
  <c r="H423" i="14"/>
  <c r="G423" i="14"/>
  <c r="F423" i="14"/>
  <c r="E423" i="14"/>
  <c r="D423" i="14"/>
  <c r="J422" i="14"/>
  <c r="I422" i="14"/>
  <c r="H422" i="14"/>
  <c r="G422" i="14"/>
  <c r="F422" i="14"/>
  <c r="E422" i="14"/>
  <c r="D422" i="14"/>
  <c r="J421" i="14"/>
  <c r="I421" i="14"/>
  <c r="H421" i="14"/>
  <c r="G421" i="14"/>
  <c r="F421" i="14"/>
  <c r="E421" i="14"/>
  <c r="D421" i="14"/>
  <c r="J420" i="14"/>
  <c r="I420" i="14"/>
  <c r="H420" i="14"/>
  <c r="G420" i="14"/>
  <c r="F420" i="14"/>
  <c r="E420" i="14"/>
  <c r="D420" i="14"/>
  <c r="J419" i="14"/>
  <c r="I419" i="14"/>
  <c r="H419" i="14"/>
  <c r="G419" i="14"/>
  <c r="F419" i="14"/>
  <c r="E419" i="14"/>
  <c r="D419" i="14"/>
  <c r="J418" i="14"/>
  <c r="I418" i="14"/>
  <c r="H418" i="14"/>
  <c r="G418" i="14"/>
  <c r="F418" i="14"/>
  <c r="E418" i="14"/>
  <c r="D418" i="14"/>
  <c r="J417" i="14"/>
  <c r="I417" i="14"/>
  <c r="H417" i="14"/>
  <c r="G417" i="14"/>
  <c r="F417" i="14"/>
  <c r="E417" i="14"/>
  <c r="D417" i="14"/>
  <c r="J416" i="14"/>
  <c r="I416" i="14"/>
  <c r="H416" i="14"/>
  <c r="G416" i="14"/>
  <c r="F416" i="14"/>
  <c r="E416" i="14"/>
  <c r="D416" i="14"/>
  <c r="J415" i="14"/>
  <c r="I415" i="14"/>
  <c r="H415" i="14"/>
  <c r="G415" i="14"/>
  <c r="F415" i="14"/>
  <c r="E415" i="14"/>
  <c r="D415" i="14"/>
  <c r="J414" i="14"/>
  <c r="I414" i="14"/>
  <c r="H414" i="14"/>
  <c r="G414" i="14"/>
  <c r="F414" i="14"/>
  <c r="E414" i="14"/>
  <c r="D414" i="14"/>
  <c r="J413" i="14"/>
  <c r="I413" i="14"/>
  <c r="H413" i="14"/>
  <c r="G413" i="14"/>
  <c r="F413" i="14"/>
  <c r="E413" i="14"/>
  <c r="D413" i="14"/>
  <c r="J412" i="14"/>
  <c r="I412" i="14"/>
  <c r="H412" i="14"/>
  <c r="G412" i="14"/>
  <c r="F412" i="14"/>
  <c r="E412" i="14"/>
  <c r="D412" i="14"/>
  <c r="J411" i="14"/>
  <c r="I411" i="14"/>
  <c r="H411" i="14"/>
  <c r="G411" i="14"/>
  <c r="F411" i="14"/>
  <c r="E411" i="14"/>
  <c r="D411" i="14"/>
  <c r="J410" i="14"/>
  <c r="I410" i="14"/>
  <c r="H410" i="14"/>
  <c r="G410" i="14"/>
  <c r="F410" i="14"/>
  <c r="E410" i="14"/>
  <c r="D410" i="14"/>
  <c r="J409" i="14"/>
  <c r="I409" i="14"/>
  <c r="H409" i="14"/>
  <c r="G409" i="14"/>
  <c r="F409" i="14"/>
  <c r="E409" i="14"/>
  <c r="D409" i="14"/>
  <c r="J408" i="14"/>
  <c r="I408" i="14"/>
  <c r="H408" i="14"/>
  <c r="G408" i="14"/>
  <c r="F408" i="14"/>
  <c r="E408" i="14"/>
  <c r="D408" i="14"/>
  <c r="J407" i="14"/>
  <c r="I407" i="14"/>
  <c r="H407" i="14"/>
  <c r="G407" i="14"/>
  <c r="F407" i="14"/>
  <c r="E407" i="14"/>
  <c r="D407" i="14"/>
  <c r="J406" i="14"/>
  <c r="I406" i="14"/>
  <c r="H406" i="14"/>
  <c r="G406" i="14"/>
  <c r="F406" i="14"/>
  <c r="E406" i="14"/>
  <c r="D406" i="14"/>
  <c r="J405" i="14"/>
  <c r="I405" i="14"/>
  <c r="H405" i="14"/>
  <c r="G405" i="14"/>
  <c r="F405" i="14"/>
  <c r="E405" i="14"/>
  <c r="D405" i="14"/>
  <c r="J404" i="14"/>
  <c r="I404" i="14"/>
  <c r="H404" i="14"/>
  <c r="G404" i="14"/>
  <c r="F404" i="14"/>
  <c r="E404" i="14"/>
  <c r="D404" i="14"/>
  <c r="J403" i="14"/>
  <c r="I403" i="14"/>
  <c r="H403" i="14"/>
  <c r="G403" i="14"/>
  <c r="F403" i="14"/>
  <c r="E403" i="14"/>
  <c r="D403" i="14"/>
  <c r="J402" i="14"/>
  <c r="I402" i="14"/>
  <c r="H402" i="14"/>
  <c r="G402" i="14"/>
  <c r="F402" i="14"/>
  <c r="E402" i="14"/>
  <c r="D402" i="14"/>
  <c r="J401" i="14"/>
  <c r="I401" i="14"/>
  <c r="H401" i="14"/>
  <c r="G401" i="14"/>
  <c r="F401" i="14"/>
  <c r="E401" i="14"/>
  <c r="D401" i="14"/>
  <c r="J400" i="14"/>
  <c r="I400" i="14"/>
  <c r="H400" i="14"/>
  <c r="G400" i="14"/>
  <c r="F400" i="14"/>
  <c r="E400" i="14"/>
  <c r="D400" i="14"/>
  <c r="J399" i="14"/>
  <c r="I399" i="14"/>
  <c r="H399" i="14"/>
  <c r="G399" i="14"/>
  <c r="F399" i="14"/>
  <c r="E399" i="14"/>
  <c r="D399" i="14"/>
  <c r="J398" i="14"/>
  <c r="I398" i="14"/>
  <c r="H398" i="14"/>
  <c r="G398" i="14"/>
  <c r="F398" i="14"/>
  <c r="E398" i="14"/>
  <c r="D398" i="14"/>
  <c r="J397" i="14"/>
  <c r="I397" i="14"/>
  <c r="H397" i="14"/>
  <c r="G397" i="14"/>
  <c r="F397" i="14"/>
  <c r="E397" i="14"/>
  <c r="D397" i="14"/>
  <c r="J396" i="14"/>
  <c r="I396" i="14"/>
  <c r="H396" i="14"/>
  <c r="G396" i="14"/>
  <c r="F396" i="14"/>
  <c r="E396" i="14"/>
  <c r="D396" i="14"/>
  <c r="J395" i="14"/>
  <c r="I395" i="14"/>
  <c r="H395" i="14"/>
  <c r="G395" i="14"/>
  <c r="F395" i="14"/>
  <c r="E395" i="14"/>
  <c r="D395" i="14"/>
  <c r="J394" i="14"/>
  <c r="I394" i="14"/>
  <c r="H394" i="14"/>
  <c r="G394" i="14"/>
  <c r="F394" i="14"/>
  <c r="E394" i="14"/>
  <c r="D394" i="14"/>
  <c r="J393" i="14"/>
  <c r="I393" i="14"/>
  <c r="H393" i="14"/>
  <c r="G393" i="14"/>
  <c r="F393" i="14"/>
  <c r="E393" i="14"/>
  <c r="D393" i="14"/>
  <c r="J392" i="14"/>
  <c r="I392" i="14"/>
  <c r="H392" i="14"/>
  <c r="G392" i="14"/>
  <c r="F392" i="14"/>
  <c r="E392" i="14"/>
  <c r="D392" i="14"/>
  <c r="J391" i="14"/>
  <c r="I391" i="14"/>
  <c r="H391" i="14"/>
  <c r="G391" i="14"/>
  <c r="F391" i="14"/>
  <c r="E391" i="14"/>
  <c r="D391" i="14"/>
  <c r="J390" i="14"/>
  <c r="I390" i="14"/>
  <c r="H390" i="14"/>
  <c r="G390" i="14"/>
  <c r="F390" i="14"/>
  <c r="E390" i="14"/>
  <c r="D390" i="14"/>
  <c r="J389" i="14"/>
  <c r="I389" i="14"/>
  <c r="H389" i="14"/>
  <c r="G389" i="14"/>
  <c r="F389" i="14"/>
  <c r="E389" i="14"/>
  <c r="D389" i="14"/>
  <c r="J388" i="14"/>
  <c r="I388" i="14"/>
  <c r="H388" i="14"/>
  <c r="G388" i="14"/>
  <c r="F388" i="14"/>
  <c r="E388" i="14"/>
  <c r="D388" i="14"/>
  <c r="J387" i="14"/>
  <c r="I387" i="14"/>
  <c r="H387" i="14"/>
  <c r="G387" i="14"/>
  <c r="F387" i="14"/>
  <c r="E387" i="14"/>
  <c r="D387" i="14"/>
  <c r="J386" i="14"/>
  <c r="I386" i="14"/>
  <c r="H386" i="14"/>
  <c r="G386" i="14"/>
  <c r="F386" i="14"/>
  <c r="E386" i="14"/>
  <c r="D386" i="14"/>
  <c r="J385" i="14"/>
  <c r="I385" i="14"/>
  <c r="H385" i="14"/>
  <c r="G385" i="14"/>
  <c r="F385" i="14"/>
  <c r="E385" i="14"/>
  <c r="D385" i="14"/>
  <c r="J384" i="14"/>
  <c r="I384" i="14"/>
  <c r="H384" i="14"/>
  <c r="G384" i="14"/>
  <c r="F384" i="14"/>
  <c r="E384" i="14"/>
  <c r="D384" i="14"/>
  <c r="J383" i="14"/>
  <c r="I383" i="14"/>
  <c r="H383" i="14"/>
  <c r="G383" i="14"/>
  <c r="F383" i="14"/>
  <c r="E383" i="14"/>
  <c r="D383" i="14"/>
  <c r="J382" i="14"/>
  <c r="I382" i="14"/>
  <c r="H382" i="14"/>
  <c r="G382" i="14"/>
  <c r="F382" i="14"/>
  <c r="E382" i="14"/>
  <c r="D382" i="14"/>
  <c r="J381" i="14"/>
  <c r="I381" i="14"/>
  <c r="H381" i="14"/>
  <c r="G381" i="14"/>
  <c r="F381" i="14"/>
  <c r="E381" i="14"/>
  <c r="D381" i="14"/>
  <c r="J380" i="14"/>
  <c r="I380" i="14"/>
  <c r="H380" i="14"/>
  <c r="G380" i="14"/>
  <c r="F380" i="14"/>
  <c r="E380" i="14"/>
  <c r="D380" i="14"/>
  <c r="J379" i="14"/>
  <c r="I379" i="14"/>
  <c r="H379" i="14"/>
  <c r="G379" i="14"/>
  <c r="F379" i="14"/>
  <c r="E379" i="14"/>
  <c r="D379" i="14"/>
  <c r="J378" i="14"/>
  <c r="I378" i="14"/>
  <c r="H378" i="14"/>
  <c r="G378" i="14"/>
  <c r="F378" i="14"/>
  <c r="E378" i="14"/>
  <c r="D378" i="14"/>
  <c r="J377" i="14"/>
  <c r="I377" i="14"/>
  <c r="H377" i="14"/>
  <c r="G377" i="14"/>
  <c r="F377" i="14"/>
  <c r="E377" i="14"/>
  <c r="D377" i="14"/>
  <c r="J376" i="14"/>
  <c r="I376" i="14"/>
  <c r="H376" i="14"/>
  <c r="G376" i="14"/>
  <c r="F376" i="14"/>
  <c r="E376" i="14"/>
  <c r="D376" i="14"/>
  <c r="J375" i="14"/>
  <c r="I375" i="14"/>
  <c r="H375" i="14"/>
  <c r="G375" i="14"/>
  <c r="F375" i="14"/>
  <c r="E375" i="14"/>
  <c r="D375" i="14"/>
  <c r="J374" i="14"/>
  <c r="I374" i="14"/>
  <c r="H374" i="14"/>
  <c r="G374" i="14"/>
  <c r="F374" i="14"/>
  <c r="E374" i="14"/>
  <c r="D374" i="14"/>
  <c r="J373" i="14"/>
  <c r="I373" i="14"/>
  <c r="H373" i="14"/>
  <c r="G373" i="14"/>
  <c r="F373" i="14"/>
  <c r="E373" i="14"/>
  <c r="D373" i="14"/>
  <c r="J372" i="14"/>
  <c r="I372" i="14"/>
  <c r="H372" i="14"/>
  <c r="G372" i="14"/>
  <c r="F372" i="14"/>
  <c r="E372" i="14"/>
  <c r="D372" i="14"/>
  <c r="J371" i="14"/>
  <c r="I371" i="14"/>
  <c r="H371" i="14"/>
  <c r="G371" i="14"/>
  <c r="F371" i="14"/>
  <c r="E371" i="14"/>
  <c r="D371" i="14"/>
  <c r="J370" i="14"/>
  <c r="I370" i="14"/>
  <c r="H370" i="14"/>
  <c r="G370" i="14"/>
  <c r="F370" i="14"/>
  <c r="E370" i="14"/>
  <c r="D370" i="14"/>
  <c r="J369" i="14"/>
  <c r="I369" i="14"/>
  <c r="H369" i="14"/>
  <c r="G369" i="14"/>
  <c r="F369" i="14"/>
  <c r="E369" i="14"/>
  <c r="D369" i="14"/>
  <c r="J368" i="14"/>
  <c r="I368" i="14"/>
  <c r="H368" i="14"/>
  <c r="G368" i="14"/>
  <c r="F368" i="14"/>
  <c r="E368" i="14"/>
  <c r="D368" i="14"/>
  <c r="J367" i="14"/>
  <c r="I367" i="14"/>
  <c r="H367" i="14"/>
  <c r="G367" i="14"/>
  <c r="F367" i="14"/>
  <c r="E367" i="14"/>
  <c r="D367" i="14"/>
  <c r="J366" i="14"/>
  <c r="I366" i="14"/>
  <c r="H366" i="14"/>
  <c r="G366" i="14"/>
  <c r="F366" i="14"/>
  <c r="E366" i="14"/>
  <c r="D366" i="14"/>
  <c r="J365" i="14"/>
  <c r="I365" i="14"/>
  <c r="H365" i="14"/>
  <c r="G365" i="14"/>
  <c r="F365" i="14"/>
  <c r="E365" i="14"/>
  <c r="D365" i="14"/>
  <c r="J364" i="14"/>
  <c r="I364" i="14"/>
  <c r="H364" i="14"/>
  <c r="G364" i="14"/>
  <c r="F364" i="14"/>
  <c r="E364" i="14"/>
  <c r="D364" i="14"/>
  <c r="J363" i="14"/>
  <c r="I363" i="14"/>
  <c r="H363" i="14"/>
  <c r="G363" i="14"/>
  <c r="F363" i="14"/>
  <c r="E363" i="14"/>
  <c r="D363" i="14"/>
  <c r="J362" i="14"/>
  <c r="I362" i="14"/>
  <c r="H362" i="14"/>
  <c r="G362" i="14"/>
  <c r="F362" i="14"/>
  <c r="E362" i="14"/>
  <c r="D362" i="14"/>
  <c r="J361" i="14"/>
  <c r="I361" i="14"/>
  <c r="H361" i="14"/>
  <c r="G361" i="14"/>
  <c r="F361" i="14"/>
  <c r="E361" i="14"/>
  <c r="D361" i="14"/>
  <c r="J360" i="14"/>
  <c r="I360" i="14"/>
  <c r="H360" i="14"/>
  <c r="G360" i="14"/>
  <c r="F360" i="14"/>
  <c r="E360" i="14"/>
  <c r="D360" i="14"/>
  <c r="J359" i="14"/>
  <c r="I359" i="14"/>
  <c r="H359" i="14"/>
  <c r="G359" i="14"/>
  <c r="F359" i="14"/>
  <c r="E359" i="14"/>
  <c r="D359" i="14"/>
  <c r="J358" i="14"/>
  <c r="I358" i="14"/>
  <c r="H358" i="14"/>
  <c r="G358" i="14"/>
  <c r="F358" i="14"/>
  <c r="E358" i="14"/>
  <c r="D358" i="14"/>
  <c r="J357" i="14"/>
  <c r="I357" i="14"/>
  <c r="H357" i="14"/>
  <c r="G357" i="14"/>
  <c r="F357" i="14"/>
  <c r="E357" i="14"/>
  <c r="D357" i="14"/>
  <c r="J356" i="14"/>
  <c r="I356" i="14"/>
  <c r="H356" i="14"/>
  <c r="G356" i="14"/>
  <c r="F356" i="14"/>
  <c r="E356" i="14"/>
  <c r="D356" i="14"/>
  <c r="J355" i="14"/>
  <c r="I355" i="14"/>
  <c r="H355" i="14"/>
  <c r="G355" i="14"/>
  <c r="F355" i="14"/>
  <c r="E355" i="14"/>
  <c r="D355" i="14"/>
  <c r="J354" i="14"/>
  <c r="I354" i="14"/>
  <c r="H354" i="14"/>
  <c r="G354" i="14"/>
  <c r="F354" i="14"/>
  <c r="E354" i="14"/>
  <c r="D354" i="14"/>
  <c r="J353" i="14"/>
  <c r="I353" i="14"/>
  <c r="H353" i="14"/>
  <c r="G353" i="14"/>
  <c r="F353" i="14"/>
  <c r="E353" i="14"/>
  <c r="D353" i="14"/>
  <c r="J352" i="14"/>
  <c r="I352" i="14"/>
  <c r="H352" i="14"/>
  <c r="G352" i="14"/>
  <c r="F352" i="14"/>
  <c r="E352" i="14"/>
  <c r="D352" i="14"/>
  <c r="J351" i="14"/>
  <c r="I351" i="14"/>
  <c r="H351" i="14"/>
  <c r="G351" i="14"/>
  <c r="F351" i="14"/>
  <c r="E351" i="14"/>
  <c r="D351" i="14"/>
  <c r="J350" i="14"/>
  <c r="I350" i="14"/>
  <c r="H350" i="14"/>
  <c r="G350" i="14"/>
  <c r="F350" i="14"/>
  <c r="E350" i="14"/>
  <c r="D350" i="14"/>
  <c r="J349" i="14"/>
  <c r="I349" i="14"/>
  <c r="H349" i="14"/>
  <c r="G349" i="14"/>
  <c r="F349" i="14"/>
  <c r="E349" i="14"/>
  <c r="D349" i="14"/>
  <c r="J348" i="14"/>
  <c r="I348" i="14"/>
  <c r="H348" i="14"/>
  <c r="G348" i="14"/>
  <c r="F348" i="14"/>
  <c r="E348" i="14"/>
  <c r="D348" i="14"/>
  <c r="J347" i="14"/>
  <c r="I347" i="14"/>
  <c r="H347" i="14"/>
  <c r="G347" i="14"/>
  <c r="F347" i="14"/>
  <c r="E347" i="14"/>
  <c r="D347" i="14"/>
  <c r="J346" i="14"/>
  <c r="I346" i="14"/>
  <c r="H346" i="14"/>
  <c r="G346" i="14"/>
  <c r="F346" i="14"/>
  <c r="E346" i="14"/>
  <c r="D346" i="14"/>
  <c r="J345" i="14"/>
  <c r="I345" i="14"/>
  <c r="H345" i="14"/>
  <c r="G345" i="14"/>
  <c r="F345" i="14"/>
  <c r="E345" i="14"/>
  <c r="D345" i="14"/>
  <c r="J344" i="14"/>
  <c r="I344" i="14"/>
  <c r="H344" i="14"/>
  <c r="G344" i="14"/>
  <c r="F344" i="14"/>
  <c r="E344" i="14"/>
  <c r="D344" i="14"/>
  <c r="J343" i="14"/>
  <c r="I343" i="14"/>
  <c r="H343" i="14"/>
  <c r="G343" i="14"/>
  <c r="F343" i="14"/>
  <c r="E343" i="14"/>
  <c r="D343" i="14"/>
  <c r="J342" i="14"/>
  <c r="I342" i="14"/>
  <c r="H342" i="14"/>
  <c r="G342" i="14"/>
  <c r="F342" i="14"/>
  <c r="E342" i="14"/>
  <c r="D342" i="14"/>
  <c r="J341" i="14"/>
  <c r="I341" i="14"/>
  <c r="H341" i="14"/>
  <c r="G341" i="14"/>
  <c r="F341" i="14"/>
  <c r="E341" i="14"/>
  <c r="D341" i="14"/>
  <c r="J340" i="14"/>
  <c r="I340" i="14"/>
  <c r="H340" i="14"/>
  <c r="G340" i="14"/>
  <c r="F340" i="14"/>
  <c r="E340" i="14"/>
  <c r="D340" i="14"/>
  <c r="J339" i="14"/>
  <c r="I339" i="14"/>
  <c r="H339" i="14"/>
  <c r="G339" i="14"/>
  <c r="F339" i="14"/>
  <c r="E339" i="14"/>
  <c r="D339" i="14"/>
  <c r="J338" i="14"/>
  <c r="I338" i="14"/>
  <c r="H338" i="14"/>
  <c r="G338" i="14"/>
  <c r="F338" i="14"/>
  <c r="E338" i="14"/>
  <c r="D338" i="14"/>
  <c r="J337" i="14"/>
  <c r="I337" i="14"/>
  <c r="H337" i="14"/>
  <c r="G337" i="14"/>
  <c r="F337" i="14"/>
  <c r="E337" i="14"/>
  <c r="D337" i="14"/>
  <c r="J336" i="14"/>
  <c r="I336" i="14"/>
  <c r="H336" i="14"/>
  <c r="G336" i="14"/>
  <c r="F336" i="14"/>
  <c r="E336" i="14"/>
  <c r="D336" i="14"/>
  <c r="J335" i="14"/>
  <c r="I335" i="14"/>
  <c r="H335" i="14"/>
  <c r="G335" i="14"/>
  <c r="F335" i="14"/>
  <c r="E335" i="14"/>
  <c r="D335" i="14"/>
  <c r="J334" i="14"/>
  <c r="I334" i="14"/>
  <c r="H334" i="14"/>
  <c r="G334" i="14"/>
  <c r="F334" i="14"/>
  <c r="E334" i="14"/>
  <c r="D334" i="14"/>
  <c r="J333" i="14"/>
  <c r="I333" i="14"/>
  <c r="H333" i="14"/>
  <c r="G333" i="14"/>
  <c r="F333" i="14"/>
  <c r="E333" i="14"/>
  <c r="D333" i="14"/>
  <c r="J332" i="14"/>
  <c r="I332" i="14"/>
  <c r="H332" i="14"/>
  <c r="G332" i="14"/>
  <c r="F332" i="14"/>
  <c r="E332" i="14"/>
  <c r="D332" i="14"/>
  <c r="J331" i="14"/>
  <c r="I331" i="14"/>
  <c r="H331" i="14"/>
  <c r="G331" i="14"/>
  <c r="F331" i="14"/>
  <c r="E331" i="14"/>
  <c r="D331" i="14"/>
  <c r="J330" i="14"/>
  <c r="I330" i="14"/>
  <c r="H330" i="14"/>
  <c r="G330" i="14"/>
  <c r="F330" i="14"/>
  <c r="E330" i="14"/>
  <c r="D330" i="14"/>
  <c r="J329" i="14"/>
  <c r="I329" i="14"/>
  <c r="H329" i="14"/>
  <c r="G329" i="14"/>
  <c r="F329" i="14"/>
  <c r="E329" i="14"/>
  <c r="D329" i="14"/>
  <c r="J328" i="14"/>
  <c r="I328" i="14"/>
  <c r="H328" i="14"/>
  <c r="G328" i="14"/>
  <c r="F328" i="14"/>
  <c r="E328" i="14"/>
  <c r="D328" i="14"/>
  <c r="J327" i="14"/>
  <c r="I327" i="14"/>
  <c r="H327" i="14"/>
  <c r="G327" i="14"/>
  <c r="F327" i="14"/>
  <c r="E327" i="14"/>
  <c r="D327" i="14"/>
  <c r="J326" i="14"/>
  <c r="I326" i="14"/>
  <c r="H326" i="14"/>
  <c r="G326" i="14"/>
  <c r="F326" i="14"/>
  <c r="E326" i="14"/>
  <c r="D326" i="14"/>
  <c r="J325" i="14"/>
  <c r="I325" i="14"/>
  <c r="H325" i="14"/>
  <c r="G325" i="14"/>
  <c r="F325" i="14"/>
  <c r="E325" i="14"/>
  <c r="D325" i="14"/>
  <c r="J324" i="14"/>
  <c r="I324" i="14"/>
  <c r="H324" i="14"/>
  <c r="G324" i="14"/>
  <c r="F324" i="14"/>
  <c r="E324" i="14"/>
  <c r="D324" i="14"/>
  <c r="J323" i="14"/>
  <c r="I323" i="14"/>
  <c r="H323" i="14"/>
  <c r="G323" i="14"/>
  <c r="F323" i="14"/>
  <c r="E323" i="14"/>
  <c r="D323" i="14"/>
  <c r="J322" i="14"/>
  <c r="I322" i="14"/>
  <c r="H322" i="14"/>
  <c r="G322" i="14"/>
  <c r="F322" i="14"/>
  <c r="E322" i="14"/>
  <c r="D322" i="14"/>
  <c r="J321" i="14"/>
  <c r="I321" i="14"/>
  <c r="H321" i="14"/>
  <c r="G321" i="14"/>
  <c r="F321" i="14"/>
  <c r="E321" i="14"/>
  <c r="D321" i="14"/>
  <c r="J320" i="14"/>
  <c r="I320" i="14"/>
  <c r="H320" i="14"/>
  <c r="G320" i="14"/>
  <c r="F320" i="14"/>
  <c r="E320" i="14"/>
  <c r="D320" i="14"/>
  <c r="J319" i="14"/>
  <c r="I319" i="14"/>
  <c r="H319" i="14"/>
  <c r="G319" i="14"/>
  <c r="F319" i="14"/>
  <c r="E319" i="14"/>
  <c r="D319" i="14"/>
  <c r="J318" i="14"/>
  <c r="I318" i="14"/>
  <c r="H318" i="14"/>
  <c r="G318" i="14"/>
  <c r="F318" i="14"/>
  <c r="E318" i="14"/>
  <c r="D318" i="14"/>
  <c r="J317" i="14"/>
  <c r="I317" i="14"/>
  <c r="H317" i="14"/>
  <c r="G317" i="14"/>
  <c r="F317" i="14"/>
  <c r="E317" i="14"/>
  <c r="D317" i="14"/>
  <c r="J316" i="14"/>
  <c r="I316" i="14"/>
  <c r="H316" i="14"/>
  <c r="G316" i="14"/>
  <c r="F316" i="14"/>
  <c r="E316" i="14"/>
  <c r="D316" i="14"/>
  <c r="J315" i="14"/>
  <c r="I315" i="14"/>
  <c r="H315" i="14"/>
  <c r="G315" i="14"/>
  <c r="F315" i="14"/>
  <c r="E315" i="14"/>
  <c r="D315" i="14"/>
  <c r="J314" i="14"/>
  <c r="I314" i="14"/>
  <c r="H314" i="14"/>
  <c r="G314" i="14"/>
  <c r="F314" i="14"/>
  <c r="E314" i="14"/>
  <c r="D314" i="14"/>
  <c r="J313" i="14"/>
  <c r="I313" i="14"/>
  <c r="H313" i="14"/>
  <c r="G313" i="14"/>
  <c r="F313" i="14"/>
  <c r="E313" i="14"/>
  <c r="D313" i="14"/>
  <c r="J312" i="14"/>
  <c r="I312" i="14"/>
  <c r="H312" i="14"/>
  <c r="G312" i="14"/>
  <c r="F312" i="14"/>
  <c r="E312" i="14"/>
  <c r="D312" i="14"/>
  <c r="J311" i="14"/>
  <c r="I311" i="14"/>
  <c r="H311" i="14"/>
  <c r="G311" i="14"/>
  <c r="F311" i="14"/>
  <c r="E311" i="14"/>
  <c r="D311" i="14"/>
  <c r="J310" i="14"/>
  <c r="I310" i="14"/>
  <c r="H310" i="14"/>
  <c r="G310" i="14"/>
  <c r="F310" i="14"/>
  <c r="E310" i="14"/>
  <c r="D310" i="14"/>
  <c r="J309" i="14"/>
  <c r="I309" i="14"/>
  <c r="H309" i="14"/>
  <c r="G309" i="14"/>
  <c r="F309" i="14"/>
  <c r="E309" i="14"/>
  <c r="D309" i="14"/>
  <c r="J308" i="14"/>
  <c r="I308" i="14"/>
  <c r="H308" i="14"/>
  <c r="G308" i="14"/>
  <c r="F308" i="14"/>
  <c r="E308" i="14"/>
  <c r="D308" i="14"/>
  <c r="J307" i="14"/>
  <c r="I307" i="14"/>
  <c r="H307" i="14"/>
  <c r="G307" i="14"/>
  <c r="F307" i="14"/>
  <c r="E307" i="14"/>
  <c r="D307" i="14"/>
  <c r="J306" i="14"/>
  <c r="I306" i="14"/>
  <c r="H306" i="14"/>
  <c r="G306" i="14"/>
  <c r="F306" i="14"/>
  <c r="E306" i="14"/>
  <c r="D306" i="14"/>
  <c r="J305" i="14"/>
  <c r="I305" i="14"/>
  <c r="H305" i="14"/>
  <c r="G305" i="14"/>
  <c r="F305" i="14"/>
  <c r="E305" i="14"/>
  <c r="D305" i="14"/>
  <c r="J304" i="14"/>
  <c r="I304" i="14"/>
  <c r="H304" i="14"/>
  <c r="G304" i="14"/>
  <c r="F304" i="14"/>
  <c r="E304" i="14"/>
  <c r="D304" i="14"/>
  <c r="J303" i="14"/>
  <c r="I303" i="14"/>
  <c r="H303" i="14"/>
  <c r="G303" i="14"/>
  <c r="F303" i="14"/>
  <c r="E303" i="14"/>
  <c r="D303" i="14"/>
  <c r="J302" i="14"/>
  <c r="I302" i="14"/>
  <c r="H302" i="14"/>
  <c r="G302" i="14"/>
  <c r="F302" i="14"/>
  <c r="E302" i="14"/>
  <c r="D302" i="14"/>
  <c r="J301" i="14"/>
  <c r="I301" i="14"/>
  <c r="H301" i="14"/>
  <c r="G301" i="14"/>
  <c r="F301" i="14"/>
  <c r="E301" i="14"/>
  <c r="D301" i="14"/>
  <c r="J300" i="14"/>
  <c r="I300" i="14"/>
  <c r="H300" i="14"/>
  <c r="G300" i="14"/>
  <c r="F300" i="14"/>
  <c r="E300" i="14"/>
  <c r="D300" i="14"/>
  <c r="J299" i="14"/>
  <c r="I299" i="14"/>
  <c r="H299" i="14"/>
  <c r="G299" i="14"/>
  <c r="F299" i="14"/>
  <c r="E299" i="14"/>
  <c r="D299" i="14"/>
  <c r="J298" i="14"/>
  <c r="I298" i="14"/>
  <c r="H298" i="14"/>
  <c r="G298" i="14"/>
  <c r="F298" i="14"/>
  <c r="E298" i="14"/>
  <c r="D298" i="14"/>
  <c r="J297" i="14"/>
  <c r="I297" i="14"/>
  <c r="H297" i="14"/>
  <c r="G297" i="14"/>
  <c r="F297" i="14"/>
  <c r="E297" i="14"/>
  <c r="D297" i="14"/>
  <c r="J296" i="14"/>
  <c r="I296" i="14"/>
  <c r="H296" i="14"/>
  <c r="G296" i="14"/>
  <c r="F296" i="14"/>
  <c r="E296" i="14"/>
  <c r="D296" i="14"/>
  <c r="J295" i="14"/>
  <c r="I295" i="14"/>
  <c r="H295" i="14"/>
  <c r="G295" i="14"/>
  <c r="F295" i="14"/>
  <c r="E295" i="14"/>
  <c r="D295" i="14"/>
  <c r="J294" i="14"/>
  <c r="I294" i="14"/>
  <c r="H294" i="14"/>
  <c r="G294" i="14"/>
  <c r="F294" i="14"/>
  <c r="E294" i="14"/>
  <c r="D294" i="14"/>
  <c r="J293" i="14"/>
  <c r="I293" i="14"/>
  <c r="H293" i="14"/>
  <c r="G293" i="14"/>
  <c r="F293" i="14"/>
  <c r="E293" i="14"/>
  <c r="D293" i="14"/>
  <c r="J292" i="14"/>
  <c r="I292" i="14"/>
  <c r="H292" i="14"/>
  <c r="G292" i="14"/>
  <c r="F292" i="14"/>
  <c r="E292" i="14"/>
  <c r="D292" i="14"/>
  <c r="J291" i="14"/>
  <c r="I291" i="14"/>
  <c r="H291" i="14"/>
  <c r="G291" i="14"/>
  <c r="F291" i="14"/>
  <c r="E291" i="14"/>
  <c r="D291" i="14"/>
  <c r="J290" i="14"/>
  <c r="I290" i="14"/>
  <c r="H290" i="14"/>
  <c r="G290" i="14"/>
  <c r="F290" i="14"/>
  <c r="E290" i="14"/>
  <c r="D290" i="14"/>
  <c r="J289" i="14"/>
  <c r="I289" i="14"/>
  <c r="H289" i="14"/>
  <c r="G289" i="14"/>
  <c r="F289" i="14"/>
  <c r="E289" i="14"/>
  <c r="D289" i="14"/>
  <c r="J288" i="14"/>
  <c r="I288" i="14"/>
  <c r="H288" i="14"/>
  <c r="G288" i="14"/>
  <c r="F288" i="14"/>
  <c r="E288" i="14"/>
  <c r="D288" i="14"/>
  <c r="J287" i="14"/>
  <c r="I287" i="14"/>
  <c r="H287" i="14"/>
  <c r="G287" i="14"/>
  <c r="F287" i="14"/>
  <c r="E287" i="14"/>
  <c r="D287" i="14"/>
  <c r="J286" i="14"/>
  <c r="I286" i="14"/>
  <c r="H286" i="14"/>
  <c r="G286" i="14"/>
  <c r="F286" i="14"/>
  <c r="E286" i="14"/>
  <c r="D286" i="14"/>
  <c r="J285" i="14"/>
  <c r="I285" i="14"/>
  <c r="H285" i="14"/>
  <c r="G285" i="14"/>
  <c r="F285" i="14"/>
  <c r="E285" i="14"/>
  <c r="D285" i="14"/>
  <c r="J284" i="14"/>
  <c r="I284" i="14"/>
  <c r="H284" i="14"/>
  <c r="G284" i="14"/>
  <c r="F284" i="14"/>
  <c r="E284" i="14"/>
  <c r="D284" i="14"/>
  <c r="J283" i="14"/>
  <c r="I283" i="14"/>
  <c r="H283" i="14"/>
  <c r="G283" i="14"/>
  <c r="F283" i="14"/>
  <c r="E283" i="14"/>
  <c r="D283" i="14"/>
  <c r="J282" i="14"/>
  <c r="I282" i="14"/>
  <c r="H282" i="14"/>
  <c r="G282" i="14"/>
  <c r="F282" i="14"/>
  <c r="E282" i="14"/>
  <c r="D282" i="14"/>
  <c r="J281" i="14"/>
  <c r="I281" i="14"/>
  <c r="H281" i="14"/>
  <c r="G281" i="14"/>
  <c r="F281" i="14"/>
  <c r="E281" i="14"/>
  <c r="D281" i="14"/>
  <c r="J280" i="14"/>
  <c r="I280" i="14"/>
  <c r="H280" i="14"/>
  <c r="G280" i="14"/>
  <c r="F280" i="14"/>
  <c r="E280" i="14"/>
  <c r="D280" i="14"/>
  <c r="J279" i="14"/>
  <c r="I279" i="14"/>
  <c r="H279" i="14"/>
  <c r="G279" i="14"/>
  <c r="F279" i="14"/>
  <c r="E279" i="14"/>
  <c r="D279" i="14"/>
  <c r="J278" i="14"/>
  <c r="I278" i="14"/>
  <c r="H278" i="14"/>
  <c r="G278" i="14"/>
  <c r="F278" i="14"/>
  <c r="E278" i="14"/>
  <c r="D278" i="14"/>
  <c r="J277" i="14"/>
  <c r="I277" i="14"/>
  <c r="H277" i="14"/>
  <c r="G277" i="14"/>
  <c r="F277" i="14"/>
  <c r="E277" i="14"/>
  <c r="D277" i="14"/>
  <c r="J276" i="14"/>
  <c r="I276" i="14"/>
  <c r="H276" i="14"/>
  <c r="G276" i="14"/>
  <c r="F276" i="14"/>
  <c r="E276" i="14"/>
  <c r="D276" i="14"/>
  <c r="J275" i="14"/>
  <c r="I275" i="14"/>
  <c r="H275" i="14"/>
  <c r="G275" i="14"/>
  <c r="F275" i="14"/>
  <c r="E275" i="14"/>
  <c r="D275" i="14"/>
  <c r="J274" i="14"/>
  <c r="I274" i="14"/>
  <c r="H274" i="14"/>
  <c r="G274" i="14"/>
  <c r="F274" i="14"/>
  <c r="E274" i="14"/>
  <c r="D274" i="14"/>
  <c r="J273" i="14"/>
  <c r="I273" i="14"/>
  <c r="H273" i="14"/>
  <c r="G273" i="14"/>
  <c r="F273" i="14"/>
  <c r="E273" i="14"/>
  <c r="D273" i="14"/>
  <c r="J272" i="14"/>
  <c r="I272" i="14"/>
  <c r="H272" i="14"/>
  <c r="G272" i="14"/>
  <c r="F272" i="14"/>
  <c r="E272" i="14"/>
  <c r="D272" i="14"/>
  <c r="J271" i="14"/>
  <c r="I271" i="14"/>
  <c r="H271" i="14"/>
  <c r="G271" i="14"/>
  <c r="F271" i="14"/>
  <c r="E271" i="14"/>
  <c r="D271" i="14"/>
  <c r="J270" i="14"/>
  <c r="I270" i="14"/>
  <c r="H270" i="14"/>
  <c r="G270" i="14"/>
  <c r="F270" i="14"/>
  <c r="E270" i="14"/>
  <c r="D270" i="14"/>
  <c r="J269" i="14"/>
  <c r="I269" i="14"/>
  <c r="H269" i="14"/>
  <c r="G269" i="14"/>
  <c r="F269" i="14"/>
  <c r="E269" i="14"/>
  <c r="D269" i="14"/>
  <c r="J268" i="14"/>
  <c r="I268" i="14"/>
  <c r="H268" i="14"/>
  <c r="G268" i="14"/>
  <c r="F268" i="14"/>
  <c r="E268" i="14"/>
  <c r="D268" i="14"/>
  <c r="J267" i="14"/>
  <c r="I267" i="14"/>
  <c r="H267" i="14"/>
  <c r="G267" i="14"/>
  <c r="F267" i="14"/>
  <c r="E267" i="14"/>
  <c r="D267" i="14"/>
  <c r="J266" i="14"/>
  <c r="I266" i="14"/>
  <c r="H266" i="14"/>
  <c r="G266" i="14"/>
  <c r="F266" i="14"/>
  <c r="E266" i="14"/>
  <c r="D266" i="14"/>
  <c r="J265" i="14"/>
  <c r="I265" i="14"/>
  <c r="H265" i="14"/>
  <c r="G265" i="14"/>
  <c r="F265" i="14"/>
  <c r="E265" i="14"/>
  <c r="D265" i="14"/>
  <c r="J264" i="14"/>
  <c r="I264" i="14"/>
  <c r="H264" i="14"/>
  <c r="G264" i="14"/>
  <c r="F264" i="14"/>
  <c r="E264" i="14"/>
  <c r="D264" i="14"/>
  <c r="J263" i="14"/>
  <c r="I263" i="14"/>
  <c r="H263" i="14"/>
  <c r="G263" i="14"/>
  <c r="F263" i="14"/>
  <c r="E263" i="14"/>
  <c r="D263" i="14"/>
  <c r="J262" i="14"/>
  <c r="I262" i="14"/>
  <c r="H262" i="14"/>
  <c r="G262" i="14"/>
  <c r="F262" i="14"/>
  <c r="E262" i="14"/>
  <c r="D262" i="14"/>
  <c r="J261" i="14"/>
  <c r="I261" i="14"/>
  <c r="H261" i="14"/>
  <c r="G261" i="14"/>
  <c r="F261" i="14"/>
  <c r="E261" i="14"/>
  <c r="D261" i="14"/>
  <c r="J260" i="14"/>
  <c r="I260" i="14"/>
  <c r="H260" i="14"/>
  <c r="G260" i="14"/>
  <c r="F260" i="14"/>
  <c r="E260" i="14"/>
  <c r="D260" i="14"/>
  <c r="J259" i="14"/>
  <c r="I259" i="14"/>
  <c r="H259" i="14"/>
  <c r="G259" i="14"/>
  <c r="F259" i="14"/>
  <c r="E259" i="14"/>
  <c r="D259" i="14"/>
  <c r="J258" i="14"/>
  <c r="I258" i="14"/>
  <c r="H258" i="14"/>
  <c r="G258" i="14"/>
  <c r="F258" i="14"/>
  <c r="E258" i="14"/>
  <c r="D258" i="14"/>
  <c r="J257" i="14"/>
  <c r="I257" i="14"/>
  <c r="H257" i="14"/>
  <c r="G257" i="14"/>
  <c r="F257" i="14"/>
  <c r="E257" i="14"/>
  <c r="D257" i="14"/>
  <c r="J256" i="14"/>
  <c r="I256" i="14"/>
  <c r="H256" i="14"/>
  <c r="G256" i="14"/>
  <c r="F256" i="14"/>
  <c r="E256" i="14"/>
  <c r="D256" i="14"/>
  <c r="J255" i="14"/>
  <c r="I255" i="14"/>
  <c r="H255" i="14"/>
  <c r="G255" i="14"/>
  <c r="F255" i="14"/>
  <c r="E255" i="14"/>
  <c r="D255" i="14"/>
  <c r="J254" i="14"/>
  <c r="I254" i="14"/>
  <c r="H254" i="14"/>
  <c r="G254" i="14"/>
  <c r="F254" i="14"/>
  <c r="E254" i="14"/>
  <c r="D254" i="14"/>
  <c r="J253" i="14"/>
  <c r="I253" i="14"/>
  <c r="H253" i="14"/>
  <c r="G253" i="14"/>
  <c r="F253" i="14"/>
  <c r="E253" i="14"/>
  <c r="D253" i="14"/>
  <c r="J252" i="14"/>
  <c r="I252" i="14"/>
  <c r="H252" i="14"/>
  <c r="G252" i="14"/>
  <c r="F252" i="14"/>
  <c r="E252" i="14"/>
  <c r="D252" i="14"/>
  <c r="J251" i="14"/>
  <c r="I251" i="14"/>
  <c r="H251" i="14"/>
  <c r="G251" i="14"/>
  <c r="F251" i="14"/>
  <c r="E251" i="14"/>
  <c r="D251" i="14"/>
  <c r="J250" i="14"/>
  <c r="I250" i="14"/>
  <c r="H250" i="14"/>
  <c r="G250" i="14"/>
  <c r="F250" i="14"/>
  <c r="E250" i="14"/>
  <c r="D250" i="14"/>
  <c r="J249" i="14"/>
  <c r="I249" i="14"/>
  <c r="H249" i="14"/>
  <c r="G249" i="14"/>
  <c r="F249" i="14"/>
  <c r="E249" i="14"/>
  <c r="D249" i="14"/>
  <c r="J248" i="14"/>
  <c r="I248" i="14"/>
  <c r="H248" i="14"/>
  <c r="G248" i="14"/>
  <c r="F248" i="14"/>
  <c r="E248" i="14"/>
  <c r="D248" i="14"/>
  <c r="J247" i="14"/>
  <c r="I247" i="14"/>
  <c r="H247" i="14"/>
  <c r="G247" i="14"/>
  <c r="F247" i="14"/>
  <c r="E247" i="14"/>
  <c r="D247" i="14"/>
  <c r="J246" i="14"/>
  <c r="I246" i="14"/>
  <c r="H246" i="14"/>
  <c r="G246" i="14"/>
  <c r="F246" i="14"/>
  <c r="E246" i="14"/>
  <c r="D246" i="14"/>
  <c r="J245" i="14"/>
  <c r="I245" i="14"/>
  <c r="H245" i="14"/>
  <c r="G245" i="14"/>
  <c r="F245" i="14"/>
  <c r="E245" i="14"/>
  <c r="D245" i="14"/>
  <c r="J244" i="14"/>
  <c r="I244" i="14"/>
  <c r="H244" i="14"/>
  <c r="G244" i="14"/>
  <c r="F244" i="14"/>
  <c r="E244" i="14"/>
  <c r="D244" i="14"/>
  <c r="J243" i="14"/>
  <c r="I243" i="14"/>
  <c r="H243" i="14"/>
  <c r="G243" i="14"/>
  <c r="F243" i="14"/>
  <c r="E243" i="14"/>
  <c r="D243" i="14"/>
  <c r="J242" i="14"/>
  <c r="I242" i="14"/>
  <c r="H242" i="14"/>
  <c r="G242" i="14"/>
  <c r="F242" i="14"/>
  <c r="E242" i="14"/>
  <c r="D242" i="14"/>
  <c r="J241" i="14"/>
  <c r="I241" i="14"/>
  <c r="H241" i="14"/>
  <c r="G241" i="14"/>
  <c r="F241" i="14"/>
  <c r="E241" i="14"/>
  <c r="D241" i="14"/>
  <c r="J240" i="14"/>
  <c r="I240" i="14"/>
  <c r="H240" i="14"/>
  <c r="G240" i="14"/>
  <c r="F240" i="14"/>
  <c r="E240" i="14"/>
  <c r="D240" i="14"/>
  <c r="J239" i="14"/>
  <c r="I239" i="14"/>
  <c r="H239" i="14"/>
  <c r="G239" i="14"/>
  <c r="F239" i="14"/>
  <c r="E239" i="14"/>
  <c r="D239" i="14"/>
  <c r="J238" i="14"/>
  <c r="I238" i="14"/>
  <c r="H238" i="14"/>
  <c r="G238" i="14"/>
  <c r="F238" i="14"/>
  <c r="E238" i="14"/>
  <c r="D238" i="14"/>
  <c r="J237" i="14"/>
  <c r="I237" i="14"/>
  <c r="H237" i="14"/>
  <c r="G237" i="14"/>
  <c r="F237" i="14"/>
  <c r="E237" i="14"/>
  <c r="D237" i="14"/>
  <c r="J236" i="14"/>
  <c r="I236" i="14"/>
  <c r="H236" i="14"/>
  <c r="G236" i="14"/>
  <c r="F236" i="14"/>
  <c r="E236" i="14"/>
  <c r="D236" i="14"/>
  <c r="J235" i="14"/>
  <c r="I235" i="14"/>
  <c r="H235" i="14"/>
  <c r="G235" i="14"/>
  <c r="F235" i="14"/>
  <c r="E235" i="14"/>
  <c r="D235" i="14"/>
  <c r="J234" i="14"/>
  <c r="I234" i="14"/>
  <c r="H234" i="14"/>
  <c r="G234" i="14"/>
  <c r="F234" i="14"/>
  <c r="E234" i="14"/>
  <c r="D234" i="14"/>
  <c r="J233" i="14"/>
  <c r="I233" i="14"/>
  <c r="H233" i="14"/>
  <c r="G233" i="14"/>
  <c r="F233" i="14"/>
  <c r="E233" i="14"/>
  <c r="D233" i="14"/>
  <c r="J232" i="14"/>
  <c r="I232" i="14"/>
  <c r="H232" i="14"/>
  <c r="G232" i="14"/>
  <c r="F232" i="14"/>
  <c r="E232" i="14"/>
  <c r="D232" i="14"/>
  <c r="J231" i="14"/>
  <c r="I231" i="14"/>
  <c r="H231" i="14"/>
  <c r="G231" i="14"/>
  <c r="F231" i="14"/>
  <c r="E231" i="14"/>
  <c r="D231" i="14"/>
  <c r="J230" i="14"/>
  <c r="I230" i="14"/>
  <c r="H230" i="14"/>
  <c r="G230" i="14"/>
  <c r="F230" i="14"/>
  <c r="E230" i="14"/>
  <c r="D230" i="14"/>
  <c r="J229" i="14"/>
  <c r="I229" i="14"/>
  <c r="H229" i="14"/>
  <c r="G229" i="14"/>
  <c r="F229" i="14"/>
  <c r="E229" i="14"/>
  <c r="D229" i="14"/>
  <c r="J228" i="14"/>
  <c r="I228" i="14"/>
  <c r="H228" i="14"/>
  <c r="G228" i="14"/>
  <c r="F228" i="14"/>
  <c r="E228" i="14"/>
  <c r="D228" i="14"/>
  <c r="J227" i="14"/>
  <c r="I227" i="14"/>
  <c r="H227" i="14"/>
  <c r="G227" i="14"/>
  <c r="F227" i="14"/>
  <c r="E227" i="14"/>
  <c r="D227" i="14"/>
  <c r="J226" i="14"/>
  <c r="I226" i="14"/>
  <c r="H226" i="14"/>
  <c r="G226" i="14"/>
  <c r="F226" i="14"/>
  <c r="E226" i="14"/>
  <c r="D226" i="14"/>
  <c r="J225" i="14"/>
  <c r="I225" i="14"/>
  <c r="H225" i="14"/>
  <c r="G225" i="14"/>
  <c r="F225" i="14"/>
  <c r="E225" i="14"/>
  <c r="D225" i="14"/>
  <c r="J224" i="14"/>
  <c r="I224" i="14"/>
  <c r="H224" i="14"/>
  <c r="G224" i="14"/>
  <c r="F224" i="14"/>
  <c r="E224" i="14"/>
  <c r="D224" i="14"/>
  <c r="J223" i="14"/>
  <c r="I223" i="14"/>
  <c r="H223" i="14"/>
  <c r="G223" i="14"/>
  <c r="F223" i="14"/>
  <c r="E223" i="14"/>
  <c r="D223" i="14"/>
  <c r="J222" i="14"/>
  <c r="I222" i="14"/>
  <c r="H222" i="14"/>
  <c r="G222" i="14"/>
  <c r="F222" i="14"/>
  <c r="E222" i="14"/>
  <c r="D222" i="14"/>
  <c r="J221" i="14"/>
  <c r="I221" i="14"/>
  <c r="H221" i="14"/>
  <c r="G221" i="14"/>
  <c r="F221" i="14"/>
  <c r="E221" i="14"/>
  <c r="D221" i="14"/>
  <c r="J220" i="14"/>
  <c r="I220" i="14"/>
  <c r="H220" i="14"/>
  <c r="G220" i="14"/>
  <c r="F220" i="14"/>
  <c r="E220" i="14"/>
  <c r="D220" i="14"/>
  <c r="J219" i="14"/>
  <c r="I219" i="14"/>
  <c r="H219" i="14"/>
  <c r="G219" i="14"/>
  <c r="F219" i="14"/>
  <c r="E219" i="14"/>
  <c r="D219" i="14"/>
  <c r="J218" i="14"/>
  <c r="I218" i="14"/>
  <c r="H218" i="14"/>
  <c r="G218" i="14"/>
  <c r="F218" i="14"/>
  <c r="E218" i="14"/>
  <c r="D218" i="14"/>
  <c r="J217" i="14"/>
  <c r="I217" i="14"/>
  <c r="H217" i="14"/>
  <c r="G217" i="14"/>
  <c r="F217" i="14"/>
  <c r="E217" i="14"/>
  <c r="D217" i="14"/>
  <c r="J216" i="14"/>
  <c r="I216" i="14"/>
  <c r="H216" i="14"/>
  <c r="G216" i="14"/>
  <c r="F216" i="14"/>
  <c r="E216" i="14"/>
  <c r="D216" i="14"/>
  <c r="J215" i="14"/>
  <c r="I215" i="14"/>
  <c r="H215" i="14"/>
  <c r="G215" i="14"/>
  <c r="F215" i="14"/>
  <c r="E215" i="14"/>
  <c r="D215" i="14"/>
  <c r="J214" i="14"/>
  <c r="I214" i="14"/>
  <c r="H214" i="14"/>
  <c r="G214" i="14"/>
  <c r="F214" i="14"/>
  <c r="E214" i="14"/>
  <c r="D214" i="14"/>
  <c r="J213" i="14"/>
  <c r="I213" i="14"/>
  <c r="H213" i="14"/>
  <c r="G213" i="14"/>
  <c r="F213" i="14"/>
  <c r="E213" i="14"/>
  <c r="D213" i="14"/>
  <c r="J212" i="14"/>
  <c r="I212" i="14"/>
  <c r="H212" i="14"/>
  <c r="G212" i="14"/>
  <c r="F212" i="14"/>
  <c r="E212" i="14"/>
  <c r="D212" i="14"/>
  <c r="J211" i="14"/>
  <c r="I211" i="14"/>
  <c r="H211" i="14"/>
  <c r="G211" i="14"/>
  <c r="F211" i="14"/>
  <c r="E211" i="14"/>
  <c r="D211" i="14"/>
  <c r="J210" i="14"/>
  <c r="I210" i="14"/>
  <c r="H210" i="14"/>
  <c r="G210" i="14"/>
  <c r="F210" i="14"/>
  <c r="E210" i="14"/>
  <c r="D210" i="14"/>
  <c r="J209" i="14"/>
  <c r="I209" i="14"/>
  <c r="H209" i="14"/>
  <c r="G209" i="14"/>
  <c r="F209" i="14"/>
  <c r="E209" i="14"/>
  <c r="D209" i="14"/>
  <c r="J208" i="14"/>
  <c r="I208" i="14"/>
  <c r="H208" i="14"/>
  <c r="G208" i="14"/>
  <c r="F208" i="14"/>
  <c r="E208" i="14"/>
  <c r="D208" i="14"/>
  <c r="J207" i="14"/>
  <c r="I207" i="14"/>
  <c r="H207" i="14"/>
  <c r="G207" i="14"/>
  <c r="F207" i="14"/>
  <c r="E207" i="14"/>
  <c r="D207" i="14"/>
  <c r="J206" i="14"/>
  <c r="I206" i="14"/>
  <c r="H206" i="14"/>
  <c r="G206" i="14"/>
  <c r="F206" i="14"/>
  <c r="E206" i="14"/>
  <c r="D206" i="14"/>
  <c r="J205" i="14"/>
  <c r="I205" i="14"/>
  <c r="H205" i="14"/>
  <c r="G205" i="14"/>
  <c r="F205" i="14"/>
  <c r="E205" i="14"/>
  <c r="D205" i="14"/>
  <c r="J204" i="14"/>
  <c r="I204" i="14"/>
  <c r="H204" i="14"/>
  <c r="G204" i="14"/>
  <c r="F204" i="14"/>
  <c r="E204" i="14"/>
  <c r="D204" i="14"/>
  <c r="J203" i="14"/>
  <c r="I203" i="14"/>
  <c r="H203" i="14"/>
  <c r="G203" i="14"/>
  <c r="F203" i="14"/>
  <c r="E203" i="14"/>
  <c r="D203" i="14"/>
  <c r="J202" i="14"/>
  <c r="I202" i="14"/>
  <c r="H202" i="14"/>
  <c r="G202" i="14"/>
  <c r="F202" i="14"/>
  <c r="E202" i="14"/>
  <c r="D202" i="14"/>
  <c r="J201" i="14"/>
  <c r="I201" i="14"/>
  <c r="H201" i="14"/>
  <c r="G201" i="14"/>
  <c r="F201" i="14"/>
  <c r="E201" i="14"/>
  <c r="D201" i="14"/>
  <c r="J200" i="14"/>
  <c r="I200" i="14"/>
  <c r="H200" i="14"/>
  <c r="G200" i="14"/>
  <c r="F200" i="14"/>
  <c r="E200" i="14"/>
  <c r="D200" i="14"/>
  <c r="J199" i="14"/>
  <c r="I199" i="14"/>
  <c r="H199" i="14"/>
  <c r="G199" i="14"/>
  <c r="F199" i="14"/>
  <c r="E199" i="14"/>
  <c r="D199" i="14"/>
  <c r="J198" i="14"/>
  <c r="I198" i="14"/>
  <c r="H198" i="14"/>
  <c r="G198" i="14"/>
  <c r="F198" i="14"/>
  <c r="E198" i="14"/>
  <c r="D198" i="14"/>
  <c r="J197" i="14"/>
  <c r="I197" i="14"/>
  <c r="H197" i="14"/>
  <c r="G197" i="14"/>
  <c r="F197" i="14"/>
  <c r="E197" i="14"/>
  <c r="D197" i="14"/>
  <c r="J196" i="14"/>
  <c r="I196" i="14"/>
  <c r="H196" i="14"/>
  <c r="G196" i="14"/>
  <c r="F196" i="14"/>
  <c r="E196" i="14"/>
  <c r="D196" i="14"/>
  <c r="J195" i="14"/>
  <c r="I195" i="14"/>
  <c r="H195" i="14"/>
  <c r="G195" i="14"/>
  <c r="F195" i="14"/>
  <c r="E195" i="14"/>
  <c r="D195" i="14"/>
  <c r="J194" i="14"/>
  <c r="I194" i="14"/>
  <c r="H194" i="14"/>
  <c r="G194" i="14"/>
  <c r="F194" i="14"/>
  <c r="E194" i="14"/>
  <c r="D194" i="14"/>
  <c r="J193" i="14"/>
  <c r="I193" i="14"/>
  <c r="H193" i="14"/>
  <c r="G193" i="14"/>
  <c r="F193" i="14"/>
  <c r="E193" i="14"/>
  <c r="D193" i="14"/>
  <c r="J192" i="14"/>
  <c r="I192" i="14"/>
  <c r="H192" i="14"/>
  <c r="G192" i="14"/>
  <c r="F192" i="14"/>
  <c r="E192" i="14"/>
  <c r="D192" i="14"/>
  <c r="J191" i="14"/>
  <c r="I191" i="14"/>
  <c r="H191" i="14"/>
  <c r="G191" i="14"/>
  <c r="F191" i="14"/>
  <c r="E191" i="14"/>
  <c r="D191" i="14"/>
  <c r="J190" i="14"/>
  <c r="I190" i="14"/>
  <c r="H190" i="14"/>
  <c r="G190" i="14"/>
  <c r="F190" i="14"/>
  <c r="E190" i="14"/>
  <c r="D190" i="14"/>
  <c r="J189" i="14"/>
  <c r="I189" i="14"/>
  <c r="H189" i="14"/>
  <c r="G189" i="14"/>
  <c r="F189" i="14"/>
  <c r="E189" i="14"/>
  <c r="D189" i="14"/>
  <c r="J188" i="14"/>
  <c r="I188" i="14"/>
  <c r="H188" i="14"/>
  <c r="G188" i="14"/>
  <c r="F188" i="14"/>
  <c r="E188" i="14"/>
  <c r="D188" i="14"/>
  <c r="J187" i="14"/>
  <c r="I187" i="14"/>
  <c r="H187" i="14"/>
  <c r="G187" i="14"/>
  <c r="F187" i="14"/>
  <c r="E187" i="14"/>
  <c r="D187" i="14"/>
  <c r="J186" i="14"/>
  <c r="I186" i="14"/>
  <c r="H186" i="14"/>
  <c r="G186" i="14"/>
  <c r="F186" i="14"/>
  <c r="E186" i="14"/>
  <c r="D186" i="14"/>
  <c r="J185" i="14"/>
  <c r="I185" i="14"/>
  <c r="H185" i="14"/>
  <c r="G185" i="14"/>
  <c r="F185" i="14"/>
  <c r="E185" i="14"/>
  <c r="D185" i="14"/>
  <c r="J184" i="14"/>
  <c r="I184" i="14"/>
  <c r="H184" i="14"/>
  <c r="G184" i="14"/>
  <c r="F184" i="14"/>
  <c r="E184" i="14"/>
  <c r="D184" i="14"/>
  <c r="J183" i="14"/>
  <c r="I183" i="14"/>
  <c r="H183" i="14"/>
  <c r="G183" i="14"/>
  <c r="F183" i="14"/>
  <c r="E183" i="14"/>
  <c r="D183" i="14"/>
  <c r="J182" i="14"/>
  <c r="I182" i="14"/>
  <c r="H182" i="14"/>
  <c r="G182" i="14"/>
  <c r="F182" i="14"/>
  <c r="E182" i="14"/>
  <c r="D182" i="14"/>
  <c r="J181" i="14"/>
  <c r="I181" i="14"/>
  <c r="H181" i="14"/>
  <c r="G181" i="14"/>
  <c r="F181" i="14"/>
  <c r="E181" i="14"/>
  <c r="D181" i="14"/>
  <c r="J180" i="14"/>
  <c r="I180" i="14"/>
  <c r="H180" i="14"/>
  <c r="G180" i="14"/>
  <c r="F180" i="14"/>
  <c r="E180" i="14"/>
  <c r="D180" i="14"/>
  <c r="J179" i="14"/>
  <c r="I179" i="14"/>
  <c r="H179" i="14"/>
  <c r="G179" i="14"/>
  <c r="F179" i="14"/>
  <c r="E179" i="14"/>
  <c r="D179" i="14"/>
  <c r="J178" i="14"/>
  <c r="I178" i="14"/>
  <c r="H178" i="14"/>
  <c r="G178" i="14"/>
  <c r="F178" i="14"/>
  <c r="E178" i="14"/>
  <c r="D178" i="14"/>
  <c r="J177" i="14"/>
  <c r="I177" i="14"/>
  <c r="H177" i="14"/>
  <c r="G177" i="14"/>
  <c r="F177" i="14"/>
  <c r="E177" i="14"/>
  <c r="D177" i="14"/>
  <c r="J176" i="14"/>
  <c r="I176" i="14"/>
  <c r="H176" i="14"/>
  <c r="G176" i="14"/>
  <c r="F176" i="14"/>
  <c r="E176" i="14"/>
  <c r="D176" i="14"/>
  <c r="J175" i="14"/>
  <c r="I175" i="14"/>
  <c r="H175" i="14"/>
  <c r="G175" i="14"/>
  <c r="F175" i="14"/>
  <c r="E175" i="14"/>
  <c r="D175" i="14"/>
  <c r="J174" i="14"/>
  <c r="I174" i="14"/>
  <c r="H174" i="14"/>
  <c r="G174" i="14"/>
  <c r="F174" i="14"/>
  <c r="E174" i="14"/>
  <c r="D174" i="14"/>
  <c r="J173" i="14"/>
  <c r="I173" i="14"/>
  <c r="H173" i="14"/>
  <c r="G173" i="14"/>
  <c r="F173" i="14"/>
  <c r="E173" i="14"/>
  <c r="D173" i="14"/>
  <c r="J172" i="14"/>
  <c r="I172" i="14"/>
  <c r="H172" i="14"/>
  <c r="G172" i="14"/>
  <c r="F172" i="14"/>
  <c r="E172" i="14"/>
  <c r="D172" i="14"/>
  <c r="J171" i="14"/>
  <c r="I171" i="14"/>
  <c r="H171" i="14"/>
  <c r="G171" i="14"/>
  <c r="F171" i="14"/>
  <c r="E171" i="14"/>
  <c r="D171" i="14"/>
  <c r="J170" i="14"/>
  <c r="I170" i="14"/>
  <c r="H170" i="14"/>
  <c r="G170" i="14"/>
  <c r="F170" i="14"/>
  <c r="E170" i="14"/>
  <c r="D170" i="14"/>
  <c r="J169" i="14"/>
  <c r="I169" i="14"/>
  <c r="H169" i="14"/>
  <c r="G169" i="14"/>
  <c r="F169" i="14"/>
  <c r="E169" i="14"/>
  <c r="D169" i="14"/>
  <c r="J168" i="14"/>
  <c r="I168" i="14"/>
  <c r="H168" i="14"/>
  <c r="G168" i="14"/>
  <c r="F168" i="14"/>
  <c r="E168" i="14"/>
  <c r="D168" i="14"/>
  <c r="J167" i="14"/>
  <c r="I167" i="14"/>
  <c r="H167" i="14"/>
  <c r="G167" i="14"/>
  <c r="F167" i="14"/>
  <c r="E167" i="14"/>
  <c r="D167" i="14"/>
  <c r="J166" i="14"/>
  <c r="I166" i="14"/>
  <c r="H166" i="14"/>
  <c r="G166" i="14"/>
  <c r="F166" i="14"/>
  <c r="E166" i="14"/>
  <c r="D166" i="14"/>
  <c r="J165" i="14"/>
  <c r="I165" i="14"/>
  <c r="H165" i="14"/>
  <c r="G165" i="14"/>
  <c r="F165" i="14"/>
  <c r="E165" i="14"/>
  <c r="D165" i="14"/>
  <c r="J164" i="14"/>
  <c r="I164" i="14"/>
  <c r="H164" i="14"/>
  <c r="G164" i="14"/>
  <c r="F164" i="14"/>
  <c r="E164" i="14"/>
  <c r="D164" i="14"/>
  <c r="J163" i="14"/>
  <c r="I163" i="14"/>
  <c r="H163" i="14"/>
  <c r="G163" i="14"/>
  <c r="F163" i="14"/>
  <c r="E163" i="14"/>
  <c r="D163" i="14"/>
  <c r="J162" i="14"/>
  <c r="I162" i="14"/>
  <c r="H162" i="14"/>
  <c r="G162" i="14"/>
  <c r="F162" i="14"/>
  <c r="E162" i="14"/>
  <c r="D162" i="14"/>
  <c r="J161" i="14"/>
  <c r="I161" i="14"/>
  <c r="H161" i="14"/>
  <c r="G161" i="14"/>
  <c r="F161" i="14"/>
  <c r="E161" i="14"/>
  <c r="D161" i="14"/>
  <c r="J160" i="14"/>
  <c r="I160" i="14"/>
  <c r="H160" i="14"/>
  <c r="G160" i="14"/>
  <c r="F160" i="14"/>
  <c r="E160" i="14"/>
  <c r="D160" i="14"/>
  <c r="J159" i="14"/>
  <c r="I159" i="14"/>
  <c r="H159" i="14"/>
  <c r="G159" i="14"/>
  <c r="F159" i="14"/>
  <c r="E159" i="14"/>
  <c r="D159" i="14"/>
  <c r="J158" i="14"/>
  <c r="I158" i="14"/>
  <c r="H158" i="14"/>
  <c r="G158" i="14"/>
  <c r="F158" i="14"/>
  <c r="E158" i="14"/>
  <c r="D158" i="14"/>
  <c r="J157" i="14"/>
  <c r="I157" i="14"/>
  <c r="H157" i="14"/>
  <c r="G157" i="14"/>
  <c r="F157" i="14"/>
  <c r="E157" i="14"/>
  <c r="D157" i="14"/>
  <c r="J156" i="14"/>
  <c r="I156" i="14"/>
  <c r="H156" i="14"/>
  <c r="G156" i="14"/>
  <c r="F156" i="14"/>
  <c r="E156" i="14"/>
  <c r="D156" i="14"/>
  <c r="J155" i="14"/>
  <c r="I155" i="14"/>
  <c r="H155" i="14"/>
  <c r="G155" i="14"/>
  <c r="F155" i="14"/>
  <c r="E155" i="14"/>
  <c r="D155" i="14"/>
  <c r="J154" i="14"/>
  <c r="I154" i="14"/>
  <c r="H154" i="14"/>
  <c r="G154" i="14"/>
  <c r="F154" i="14"/>
  <c r="E154" i="14"/>
  <c r="D154" i="14"/>
  <c r="J153" i="14"/>
  <c r="I153" i="14"/>
  <c r="H153" i="14"/>
  <c r="G153" i="14"/>
  <c r="F153" i="14"/>
  <c r="E153" i="14"/>
  <c r="D153" i="14"/>
  <c r="J152" i="14"/>
  <c r="I152" i="14"/>
  <c r="H152" i="14"/>
  <c r="G152" i="14"/>
  <c r="F152" i="14"/>
  <c r="E152" i="14"/>
  <c r="D152" i="14"/>
  <c r="J151" i="14"/>
  <c r="I151" i="14"/>
  <c r="H151" i="14"/>
  <c r="G151" i="14"/>
  <c r="F151" i="14"/>
  <c r="E151" i="14"/>
  <c r="D151" i="14"/>
  <c r="J150" i="14"/>
  <c r="I150" i="14"/>
  <c r="H150" i="14"/>
  <c r="G150" i="14"/>
  <c r="F150" i="14"/>
  <c r="E150" i="14"/>
  <c r="D150" i="14"/>
  <c r="J149" i="14"/>
  <c r="I149" i="14"/>
  <c r="H149" i="14"/>
  <c r="G149" i="14"/>
  <c r="F149" i="14"/>
  <c r="E149" i="14"/>
  <c r="D149" i="14"/>
  <c r="J148" i="14"/>
  <c r="I148" i="14"/>
  <c r="H148" i="14"/>
  <c r="G148" i="14"/>
  <c r="F148" i="14"/>
  <c r="E148" i="14"/>
  <c r="D148" i="14"/>
  <c r="J147" i="14"/>
  <c r="I147" i="14"/>
  <c r="H147" i="14"/>
  <c r="G147" i="14"/>
  <c r="F147" i="14"/>
  <c r="E147" i="14"/>
  <c r="D147" i="14"/>
  <c r="J146" i="14"/>
  <c r="I146" i="14"/>
  <c r="H146" i="14"/>
  <c r="G146" i="14"/>
  <c r="F146" i="14"/>
  <c r="E146" i="14"/>
  <c r="D146" i="14"/>
  <c r="J145" i="14"/>
  <c r="I145" i="14"/>
  <c r="H145" i="14"/>
  <c r="G145" i="14"/>
  <c r="F145" i="14"/>
  <c r="E145" i="14"/>
  <c r="D145" i="14"/>
  <c r="J144" i="14"/>
  <c r="I144" i="14"/>
  <c r="H144" i="14"/>
  <c r="G144" i="14"/>
  <c r="F144" i="14"/>
  <c r="E144" i="14"/>
  <c r="D144" i="14"/>
  <c r="J143" i="14"/>
  <c r="I143" i="14"/>
  <c r="H143" i="14"/>
  <c r="G143" i="14"/>
  <c r="F143" i="14"/>
  <c r="E143" i="14"/>
  <c r="D143" i="14"/>
  <c r="J142" i="14"/>
  <c r="I142" i="14"/>
  <c r="H142" i="14"/>
  <c r="G142" i="14"/>
  <c r="F142" i="14"/>
  <c r="E142" i="14"/>
  <c r="D142" i="14"/>
  <c r="J141" i="14"/>
  <c r="I141" i="14"/>
  <c r="H141" i="14"/>
  <c r="G141" i="14"/>
  <c r="F141" i="14"/>
  <c r="E141" i="14"/>
  <c r="D141" i="14"/>
  <c r="J140" i="14"/>
  <c r="I140" i="14"/>
  <c r="H140" i="14"/>
  <c r="G140" i="14"/>
  <c r="F140" i="14"/>
  <c r="E140" i="14"/>
  <c r="D140" i="14"/>
  <c r="J139" i="14"/>
  <c r="I139" i="14"/>
  <c r="H139" i="14"/>
  <c r="G139" i="14"/>
  <c r="F139" i="14"/>
  <c r="E139" i="14"/>
  <c r="D139" i="14"/>
  <c r="J138" i="14"/>
  <c r="I138" i="14"/>
  <c r="H138" i="14"/>
  <c r="G138" i="14"/>
  <c r="F138" i="14"/>
  <c r="E138" i="14"/>
  <c r="D138" i="14"/>
  <c r="J137" i="14"/>
  <c r="I137" i="14"/>
  <c r="H137" i="14"/>
  <c r="G137" i="14"/>
  <c r="F137" i="14"/>
  <c r="E137" i="14"/>
  <c r="D137" i="14"/>
  <c r="J136" i="14"/>
  <c r="I136" i="14"/>
  <c r="H136" i="14"/>
  <c r="G136" i="14"/>
  <c r="F136" i="14"/>
  <c r="E136" i="14"/>
  <c r="D136" i="14"/>
  <c r="J135" i="14"/>
  <c r="I135" i="14"/>
  <c r="H135" i="14"/>
  <c r="G135" i="14"/>
  <c r="F135" i="14"/>
  <c r="E135" i="14"/>
  <c r="D135" i="14"/>
  <c r="J134" i="14"/>
  <c r="I134" i="14"/>
  <c r="H134" i="14"/>
  <c r="G134" i="14"/>
  <c r="F134" i="14"/>
  <c r="E134" i="14"/>
  <c r="D134" i="14"/>
  <c r="J133" i="14"/>
  <c r="I133" i="14"/>
  <c r="H133" i="14"/>
  <c r="G133" i="14"/>
  <c r="F133" i="14"/>
  <c r="E133" i="14"/>
  <c r="D133" i="14"/>
  <c r="J132" i="14"/>
  <c r="I132" i="14"/>
  <c r="H132" i="14"/>
  <c r="G132" i="14"/>
  <c r="F132" i="14"/>
  <c r="E132" i="14"/>
  <c r="D132" i="14"/>
  <c r="J131" i="14"/>
  <c r="I131" i="14"/>
  <c r="H131" i="14"/>
  <c r="G131" i="14"/>
  <c r="F131" i="14"/>
  <c r="E131" i="14"/>
  <c r="D131" i="14"/>
  <c r="J130" i="14"/>
  <c r="I130" i="14"/>
  <c r="H130" i="14"/>
  <c r="G130" i="14"/>
  <c r="F130" i="14"/>
  <c r="E130" i="14"/>
  <c r="D130" i="14"/>
  <c r="J129" i="14"/>
  <c r="I129" i="14"/>
  <c r="H129" i="14"/>
  <c r="G129" i="14"/>
  <c r="F129" i="14"/>
  <c r="E129" i="14"/>
  <c r="D129" i="14"/>
  <c r="J128" i="14"/>
  <c r="I128" i="14"/>
  <c r="H128" i="14"/>
  <c r="G128" i="14"/>
  <c r="F128" i="14"/>
  <c r="E128" i="14"/>
  <c r="D128" i="14"/>
  <c r="J127" i="14"/>
  <c r="I127" i="14"/>
  <c r="H127" i="14"/>
  <c r="G127" i="14"/>
  <c r="F127" i="14"/>
  <c r="E127" i="14"/>
  <c r="D127" i="14"/>
  <c r="J126" i="14"/>
  <c r="I126" i="14"/>
  <c r="H126" i="14"/>
  <c r="G126" i="14"/>
  <c r="F126" i="14"/>
  <c r="E126" i="14"/>
  <c r="D126" i="14"/>
  <c r="J125" i="14"/>
  <c r="I125" i="14"/>
  <c r="H125" i="14"/>
  <c r="G125" i="14"/>
  <c r="F125" i="14"/>
  <c r="E125" i="14"/>
  <c r="D125" i="14"/>
  <c r="J124" i="14"/>
  <c r="I124" i="14"/>
  <c r="H124" i="14"/>
  <c r="G124" i="14"/>
  <c r="F124" i="14"/>
  <c r="E124" i="14"/>
  <c r="D124" i="14"/>
  <c r="J123" i="14"/>
  <c r="I123" i="14"/>
  <c r="H123" i="14"/>
  <c r="G123" i="14"/>
  <c r="F123" i="14"/>
  <c r="E123" i="14"/>
  <c r="D123" i="14"/>
  <c r="J122" i="14"/>
  <c r="I122" i="14"/>
  <c r="H122" i="14"/>
  <c r="G122" i="14"/>
  <c r="F122" i="14"/>
  <c r="E122" i="14"/>
  <c r="D122" i="14"/>
  <c r="J121" i="14"/>
  <c r="I121" i="14"/>
  <c r="H121" i="14"/>
  <c r="G121" i="14"/>
  <c r="F121" i="14"/>
  <c r="E121" i="14"/>
  <c r="D121" i="14"/>
  <c r="J120" i="14"/>
  <c r="I120" i="14"/>
  <c r="H120" i="14"/>
  <c r="G120" i="14"/>
  <c r="F120" i="14"/>
  <c r="E120" i="14"/>
  <c r="D120" i="14"/>
  <c r="J119" i="14"/>
  <c r="I119" i="14"/>
  <c r="H119" i="14"/>
  <c r="G119" i="14"/>
  <c r="F119" i="14"/>
  <c r="E119" i="14"/>
  <c r="D119" i="14"/>
  <c r="J118" i="14"/>
  <c r="I118" i="14"/>
  <c r="H118" i="14"/>
  <c r="G118" i="14"/>
  <c r="F118" i="14"/>
  <c r="E118" i="14"/>
  <c r="D118" i="14"/>
  <c r="J117" i="14"/>
  <c r="I117" i="14"/>
  <c r="H117" i="14"/>
  <c r="G117" i="14"/>
  <c r="F117" i="14"/>
  <c r="E117" i="14"/>
  <c r="D117" i="14"/>
  <c r="J116" i="14"/>
  <c r="I116" i="14"/>
  <c r="H116" i="14"/>
  <c r="G116" i="14"/>
  <c r="F116" i="14"/>
  <c r="E116" i="14"/>
  <c r="D116" i="14"/>
  <c r="J115" i="14"/>
  <c r="I115" i="14"/>
  <c r="H115" i="14"/>
  <c r="G115" i="14"/>
  <c r="F115" i="14"/>
  <c r="E115" i="14"/>
  <c r="D115" i="14"/>
  <c r="J114" i="14"/>
  <c r="I114" i="14"/>
  <c r="H114" i="14"/>
  <c r="G114" i="14"/>
  <c r="F114" i="14"/>
  <c r="E114" i="14"/>
  <c r="D114" i="14"/>
  <c r="J113" i="14"/>
  <c r="I113" i="14"/>
  <c r="H113" i="14"/>
  <c r="G113" i="14"/>
  <c r="F113" i="14"/>
  <c r="E113" i="14"/>
  <c r="D113" i="14"/>
  <c r="J112" i="14"/>
  <c r="I112" i="14"/>
  <c r="H112" i="14"/>
  <c r="G112" i="14"/>
  <c r="F112" i="14"/>
  <c r="E112" i="14"/>
  <c r="D112" i="14"/>
  <c r="J111" i="14"/>
  <c r="I111" i="14"/>
  <c r="H111" i="14"/>
  <c r="G111" i="14"/>
  <c r="F111" i="14"/>
  <c r="E111" i="14"/>
  <c r="D111" i="14"/>
  <c r="J110" i="14"/>
  <c r="I110" i="14"/>
  <c r="H110" i="14"/>
  <c r="G110" i="14"/>
  <c r="F110" i="14"/>
  <c r="E110" i="14"/>
  <c r="D110" i="14"/>
  <c r="J109" i="14"/>
  <c r="I109" i="14"/>
  <c r="H109" i="14"/>
  <c r="G109" i="14"/>
  <c r="F109" i="14"/>
  <c r="E109" i="14"/>
  <c r="D109" i="14"/>
  <c r="J108" i="14"/>
  <c r="I108" i="14"/>
  <c r="H108" i="14"/>
  <c r="G108" i="14"/>
  <c r="F108" i="14"/>
  <c r="E108" i="14"/>
  <c r="D108" i="14"/>
  <c r="J107" i="14"/>
  <c r="I107" i="14"/>
  <c r="H107" i="14"/>
  <c r="G107" i="14"/>
  <c r="F107" i="14"/>
  <c r="E107" i="14"/>
  <c r="D107" i="14"/>
  <c r="J106" i="14"/>
  <c r="I106" i="14"/>
  <c r="H106" i="14"/>
  <c r="G106" i="14"/>
  <c r="F106" i="14"/>
  <c r="E106" i="14"/>
  <c r="D106" i="14"/>
  <c r="J105" i="14"/>
  <c r="I105" i="14"/>
  <c r="H105" i="14"/>
  <c r="G105" i="14"/>
  <c r="F105" i="14"/>
  <c r="E105" i="14"/>
  <c r="D105" i="14"/>
  <c r="J104" i="14"/>
  <c r="I104" i="14"/>
  <c r="H104" i="14"/>
  <c r="G104" i="14"/>
  <c r="F104" i="14"/>
  <c r="E104" i="14"/>
  <c r="D104" i="14"/>
  <c r="J103" i="14"/>
  <c r="I103" i="14"/>
  <c r="H103" i="14"/>
  <c r="G103" i="14"/>
  <c r="F103" i="14"/>
  <c r="E103" i="14"/>
  <c r="D103" i="14"/>
  <c r="J102" i="14"/>
  <c r="I102" i="14"/>
  <c r="H102" i="14"/>
  <c r="G102" i="14"/>
  <c r="F102" i="14"/>
  <c r="E102" i="14"/>
  <c r="D102" i="14"/>
  <c r="J101" i="14"/>
  <c r="I101" i="14"/>
  <c r="H101" i="14"/>
  <c r="G101" i="14"/>
  <c r="F101" i="14"/>
  <c r="E101" i="14"/>
  <c r="D101" i="14"/>
  <c r="J100" i="14"/>
  <c r="I100" i="14"/>
  <c r="H100" i="14"/>
  <c r="G100" i="14"/>
  <c r="F100" i="14"/>
  <c r="E100" i="14"/>
  <c r="D100" i="14"/>
  <c r="J99" i="14"/>
  <c r="I99" i="14"/>
  <c r="H99" i="14"/>
  <c r="G99" i="14"/>
  <c r="F99" i="14"/>
  <c r="E99" i="14"/>
  <c r="D99" i="14"/>
  <c r="J98" i="14"/>
  <c r="I98" i="14"/>
  <c r="H98" i="14"/>
  <c r="G98" i="14"/>
  <c r="F98" i="14"/>
  <c r="E98" i="14"/>
  <c r="D98" i="14"/>
  <c r="J97" i="14"/>
  <c r="I97" i="14"/>
  <c r="H97" i="14"/>
  <c r="G97" i="14"/>
  <c r="F97" i="14"/>
  <c r="E97" i="14"/>
  <c r="D97" i="14"/>
  <c r="J96" i="14"/>
  <c r="I96" i="14"/>
  <c r="H96" i="14"/>
  <c r="G96" i="14"/>
  <c r="F96" i="14"/>
  <c r="E96" i="14"/>
  <c r="D96" i="14"/>
  <c r="J95" i="14"/>
  <c r="I95" i="14"/>
  <c r="H95" i="14"/>
  <c r="G95" i="14"/>
  <c r="F95" i="14"/>
  <c r="E95" i="14"/>
  <c r="D95" i="14"/>
  <c r="J94" i="14"/>
  <c r="I94" i="14"/>
  <c r="H94" i="14"/>
  <c r="G94" i="14"/>
  <c r="F94" i="14"/>
  <c r="E94" i="14"/>
  <c r="D94" i="14"/>
  <c r="J93" i="14"/>
  <c r="I93" i="14"/>
  <c r="H93" i="14"/>
  <c r="G93" i="14"/>
  <c r="F93" i="14"/>
  <c r="E93" i="14"/>
  <c r="D93" i="14"/>
  <c r="J92" i="14"/>
  <c r="I92" i="14"/>
  <c r="H92" i="14"/>
  <c r="G92" i="14"/>
  <c r="F92" i="14"/>
  <c r="E92" i="14"/>
  <c r="D92" i="14"/>
  <c r="J91" i="14"/>
  <c r="I91" i="14"/>
  <c r="H91" i="14"/>
  <c r="G91" i="14"/>
  <c r="F91" i="14"/>
  <c r="E91" i="14"/>
  <c r="D91" i="14"/>
  <c r="J90" i="14"/>
  <c r="I90" i="14"/>
  <c r="H90" i="14"/>
  <c r="G90" i="14"/>
  <c r="F90" i="14"/>
  <c r="E90" i="14"/>
  <c r="D90" i="14"/>
  <c r="J89" i="14"/>
  <c r="I89" i="14"/>
  <c r="H89" i="14"/>
  <c r="G89" i="14"/>
  <c r="F89" i="14"/>
  <c r="E89" i="14"/>
  <c r="D89" i="14"/>
  <c r="J88" i="14"/>
  <c r="I88" i="14"/>
  <c r="H88" i="14"/>
  <c r="G88" i="14"/>
  <c r="F88" i="14"/>
  <c r="E88" i="14"/>
  <c r="D88" i="14"/>
  <c r="J87" i="14"/>
  <c r="I87" i="14"/>
  <c r="H87" i="14"/>
  <c r="G87" i="14"/>
  <c r="F87" i="14"/>
  <c r="E87" i="14"/>
  <c r="D87" i="14"/>
  <c r="J86" i="14"/>
  <c r="I86" i="14"/>
  <c r="H86" i="14"/>
  <c r="G86" i="14"/>
  <c r="F86" i="14"/>
  <c r="E86" i="14"/>
  <c r="D86" i="14"/>
  <c r="J85" i="14"/>
  <c r="I85" i="14"/>
  <c r="H85" i="14"/>
  <c r="G85" i="14"/>
  <c r="F85" i="14"/>
  <c r="E85" i="14"/>
  <c r="D85" i="14"/>
  <c r="J84" i="14"/>
  <c r="I84" i="14"/>
  <c r="H84" i="14"/>
  <c r="G84" i="14"/>
  <c r="F84" i="14"/>
  <c r="E84" i="14"/>
  <c r="D84" i="14"/>
  <c r="J83" i="14"/>
  <c r="I83" i="14"/>
  <c r="H83" i="14"/>
  <c r="G83" i="14"/>
  <c r="F83" i="14"/>
  <c r="E83" i="14"/>
  <c r="D83" i="14"/>
  <c r="J82" i="14"/>
  <c r="I82" i="14"/>
  <c r="H82" i="14"/>
  <c r="G82" i="14"/>
  <c r="F82" i="14"/>
  <c r="E82" i="14"/>
  <c r="D82" i="14"/>
  <c r="J81" i="14"/>
  <c r="I81" i="14"/>
  <c r="H81" i="14"/>
  <c r="G81" i="14"/>
  <c r="F81" i="14"/>
  <c r="E81" i="14"/>
  <c r="D81" i="14"/>
  <c r="J80" i="14"/>
  <c r="I80" i="14"/>
  <c r="H80" i="14"/>
  <c r="G80" i="14"/>
  <c r="F80" i="14"/>
  <c r="E80" i="14"/>
  <c r="D80" i="14"/>
  <c r="J79" i="14"/>
  <c r="I79" i="14"/>
  <c r="H79" i="14"/>
  <c r="G79" i="14"/>
  <c r="F79" i="14"/>
  <c r="E79" i="14"/>
  <c r="D79" i="14"/>
  <c r="J78" i="14"/>
  <c r="I78" i="14"/>
  <c r="H78" i="14"/>
  <c r="G78" i="14"/>
  <c r="F78" i="14"/>
  <c r="E78" i="14"/>
  <c r="D78" i="14"/>
  <c r="J77" i="14"/>
  <c r="I77" i="14"/>
  <c r="H77" i="14"/>
  <c r="G77" i="14"/>
  <c r="F77" i="14"/>
  <c r="E77" i="14"/>
  <c r="D77" i="14"/>
  <c r="J76" i="14"/>
  <c r="I76" i="14"/>
  <c r="H76" i="14"/>
  <c r="G76" i="14"/>
  <c r="F76" i="14"/>
  <c r="E76" i="14"/>
  <c r="D76" i="14"/>
  <c r="J75" i="14"/>
  <c r="I75" i="14"/>
  <c r="H75" i="14"/>
  <c r="G75" i="14"/>
  <c r="F75" i="14"/>
  <c r="E75" i="14"/>
  <c r="D75" i="14"/>
  <c r="J74" i="14"/>
  <c r="I74" i="14"/>
  <c r="H74" i="14"/>
  <c r="G74" i="14"/>
  <c r="F74" i="14"/>
  <c r="E74" i="14"/>
  <c r="D74" i="14"/>
  <c r="J73" i="14"/>
  <c r="I73" i="14"/>
  <c r="H73" i="14"/>
  <c r="G73" i="14"/>
  <c r="F73" i="14"/>
  <c r="E73" i="14"/>
  <c r="D73" i="14"/>
  <c r="J72" i="14"/>
  <c r="I72" i="14"/>
  <c r="H72" i="14"/>
  <c r="G72" i="14"/>
  <c r="F72" i="14"/>
  <c r="E72" i="14"/>
  <c r="D72" i="14"/>
  <c r="J71" i="14"/>
  <c r="I71" i="14"/>
  <c r="H71" i="14"/>
  <c r="G71" i="14"/>
  <c r="F71" i="14"/>
  <c r="E71" i="14"/>
  <c r="D71" i="14"/>
  <c r="J70" i="14"/>
  <c r="I70" i="14"/>
  <c r="H70" i="14"/>
  <c r="G70" i="14"/>
  <c r="F70" i="14"/>
  <c r="E70" i="14"/>
  <c r="D70" i="14"/>
  <c r="J69" i="14"/>
  <c r="I69" i="14"/>
  <c r="H69" i="14"/>
  <c r="G69" i="14"/>
  <c r="F69" i="14"/>
  <c r="E69" i="14"/>
  <c r="D69" i="14"/>
  <c r="J68" i="14"/>
  <c r="I68" i="14"/>
  <c r="H68" i="14"/>
  <c r="G68" i="14"/>
  <c r="F68" i="14"/>
  <c r="E68" i="14"/>
  <c r="D68" i="14"/>
  <c r="J67" i="14"/>
  <c r="I67" i="14"/>
  <c r="H67" i="14"/>
  <c r="G67" i="14"/>
  <c r="F67" i="14"/>
  <c r="E67" i="14"/>
  <c r="D67" i="14"/>
  <c r="J66" i="14"/>
  <c r="I66" i="14"/>
  <c r="H66" i="14"/>
  <c r="G66" i="14"/>
  <c r="F66" i="14"/>
  <c r="E66" i="14"/>
  <c r="D66" i="14"/>
  <c r="J65" i="14"/>
  <c r="I65" i="14"/>
  <c r="H65" i="14"/>
  <c r="G65" i="14"/>
  <c r="F65" i="14"/>
  <c r="E65" i="14"/>
  <c r="D65" i="14"/>
  <c r="J64" i="14"/>
  <c r="I64" i="14"/>
  <c r="H64" i="14"/>
  <c r="G64" i="14"/>
  <c r="F64" i="14"/>
  <c r="E64" i="14"/>
  <c r="D64" i="14"/>
  <c r="J63" i="14"/>
  <c r="I63" i="14"/>
  <c r="H63" i="14"/>
  <c r="G63" i="14"/>
  <c r="F63" i="14"/>
  <c r="E63" i="14"/>
  <c r="D63" i="14"/>
  <c r="J62" i="14"/>
  <c r="I62" i="14"/>
  <c r="H62" i="14"/>
  <c r="G62" i="14"/>
  <c r="F62" i="14"/>
  <c r="E62" i="14"/>
  <c r="D62" i="14"/>
  <c r="J61" i="14"/>
  <c r="I61" i="14"/>
  <c r="H61" i="14"/>
  <c r="G61" i="14"/>
  <c r="F61" i="14"/>
  <c r="E61" i="14"/>
  <c r="D61" i="14"/>
  <c r="J60" i="14"/>
  <c r="I60" i="14"/>
  <c r="H60" i="14"/>
  <c r="G60" i="14"/>
  <c r="F60" i="14"/>
  <c r="E60" i="14"/>
  <c r="D60" i="14"/>
  <c r="J59" i="14"/>
  <c r="I59" i="14"/>
  <c r="H59" i="14"/>
  <c r="G59" i="14"/>
  <c r="F59" i="14"/>
  <c r="E59" i="14"/>
  <c r="D59" i="14"/>
  <c r="J58" i="14"/>
  <c r="I58" i="14"/>
  <c r="H58" i="14"/>
  <c r="G58" i="14"/>
  <c r="F58" i="14"/>
  <c r="E58" i="14"/>
  <c r="D58" i="14"/>
  <c r="J57" i="14"/>
  <c r="I57" i="14"/>
  <c r="H57" i="14"/>
  <c r="G57" i="14"/>
  <c r="F57" i="14"/>
  <c r="E57" i="14"/>
  <c r="D57" i="14"/>
  <c r="J56" i="14"/>
  <c r="I56" i="14"/>
  <c r="H56" i="14"/>
  <c r="G56" i="14"/>
  <c r="F56" i="14"/>
  <c r="E56" i="14"/>
  <c r="D56" i="14"/>
  <c r="J55" i="14"/>
  <c r="I55" i="14"/>
  <c r="H55" i="14"/>
  <c r="G55" i="14"/>
  <c r="F55" i="14"/>
  <c r="E55" i="14"/>
  <c r="D55" i="14"/>
  <c r="J54" i="14"/>
  <c r="I54" i="14"/>
  <c r="H54" i="14"/>
  <c r="G54" i="14"/>
  <c r="F54" i="14"/>
  <c r="E54" i="14"/>
  <c r="D54" i="14"/>
  <c r="J53" i="14"/>
  <c r="I53" i="14"/>
  <c r="H53" i="14"/>
  <c r="G53" i="14"/>
  <c r="F53" i="14"/>
  <c r="E53" i="14"/>
  <c r="D53" i="14"/>
  <c r="J52" i="14"/>
  <c r="I52" i="14"/>
  <c r="H52" i="14"/>
  <c r="G52" i="14"/>
  <c r="F52" i="14"/>
  <c r="E52" i="14"/>
  <c r="D52" i="14"/>
  <c r="J51" i="14"/>
  <c r="I51" i="14"/>
  <c r="H51" i="14"/>
  <c r="G51" i="14"/>
  <c r="F51" i="14"/>
  <c r="E51" i="14"/>
  <c r="D51" i="14"/>
  <c r="J50" i="14"/>
  <c r="I50" i="14"/>
  <c r="H50" i="14"/>
  <c r="G50" i="14"/>
  <c r="F50" i="14"/>
  <c r="E50" i="14"/>
  <c r="D50" i="14"/>
  <c r="J49" i="14"/>
  <c r="I49" i="14"/>
  <c r="H49" i="14"/>
  <c r="G49" i="14"/>
  <c r="F49" i="14"/>
  <c r="E49" i="14"/>
  <c r="D49" i="14"/>
  <c r="J48" i="14"/>
  <c r="I48" i="14"/>
  <c r="H48" i="14"/>
  <c r="G48" i="14"/>
  <c r="F48" i="14"/>
  <c r="E48" i="14"/>
  <c r="D48" i="14"/>
  <c r="J47" i="14"/>
  <c r="I47" i="14"/>
  <c r="H47" i="14"/>
  <c r="G47" i="14"/>
  <c r="F47" i="14"/>
  <c r="E47" i="14"/>
  <c r="D47" i="14"/>
  <c r="J46" i="14"/>
  <c r="I46" i="14"/>
  <c r="H46" i="14"/>
  <c r="G46" i="14"/>
  <c r="F46" i="14"/>
  <c r="E46" i="14"/>
  <c r="D46" i="14"/>
  <c r="J45" i="14"/>
  <c r="I45" i="14"/>
  <c r="H45" i="14"/>
  <c r="G45" i="14"/>
  <c r="F45" i="14"/>
  <c r="E45" i="14"/>
  <c r="D45" i="14"/>
  <c r="J44" i="14"/>
  <c r="I44" i="14"/>
  <c r="H44" i="14"/>
  <c r="G44" i="14"/>
  <c r="F44" i="14"/>
  <c r="E44" i="14"/>
  <c r="D44" i="14"/>
  <c r="J43" i="14"/>
  <c r="I43" i="14"/>
  <c r="H43" i="14"/>
  <c r="G43" i="14"/>
  <c r="F43" i="14"/>
  <c r="E43" i="14"/>
  <c r="D43" i="14"/>
  <c r="J42" i="14"/>
  <c r="I42" i="14"/>
  <c r="H42" i="14"/>
  <c r="G42" i="14"/>
  <c r="F42" i="14"/>
  <c r="E42" i="14"/>
  <c r="D42" i="14"/>
  <c r="J41" i="14"/>
  <c r="I41" i="14"/>
  <c r="H41" i="14"/>
  <c r="G41" i="14"/>
  <c r="F41" i="14"/>
  <c r="E41" i="14"/>
  <c r="D41" i="14"/>
  <c r="J40" i="14"/>
  <c r="I40" i="14"/>
  <c r="H40" i="14"/>
  <c r="G40" i="14"/>
  <c r="F40" i="14"/>
  <c r="E40" i="14"/>
  <c r="D40" i="14"/>
  <c r="J39" i="14"/>
  <c r="I39" i="14"/>
  <c r="H39" i="14"/>
  <c r="G39" i="14"/>
  <c r="F39" i="14"/>
  <c r="E39" i="14"/>
  <c r="D39" i="14"/>
  <c r="J38" i="14"/>
  <c r="I38" i="14"/>
  <c r="H38" i="14"/>
  <c r="G38" i="14"/>
  <c r="F38" i="14"/>
  <c r="E38" i="14"/>
  <c r="D38" i="14"/>
  <c r="J37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J35" i="14"/>
  <c r="I35" i="14"/>
  <c r="H35" i="14"/>
  <c r="G35" i="14"/>
  <c r="F35" i="14"/>
  <c r="E35" i="14"/>
  <c r="D35" i="14"/>
  <c r="J34" i="14"/>
  <c r="I34" i="14"/>
  <c r="H34" i="14"/>
  <c r="G34" i="14"/>
  <c r="F34" i="14"/>
  <c r="E34" i="14"/>
  <c r="D34" i="14"/>
  <c r="J33" i="14"/>
  <c r="I33" i="14"/>
  <c r="H33" i="14"/>
  <c r="G33" i="14"/>
  <c r="F33" i="14"/>
  <c r="E33" i="14"/>
  <c r="D33" i="14"/>
  <c r="J32" i="14"/>
  <c r="I32" i="14"/>
  <c r="H32" i="14"/>
  <c r="G32" i="14"/>
  <c r="F32" i="14"/>
  <c r="E32" i="14"/>
  <c r="D32" i="14"/>
  <c r="J31" i="14"/>
  <c r="I31" i="14"/>
  <c r="H31" i="14"/>
  <c r="G31" i="14"/>
  <c r="F31" i="14"/>
  <c r="E31" i="14"/>
  <c r="D31" i="14"/>
  <c r="J30" i="14"/>
  <c r="I30" i="14"/>
  <c r="H30" i="14"/>
  <c r="G30" i="14"/>
  <c r="F30" i="14"/>
  <c r="E30" i="14"/>
  <c r="D30" i="14"/>
  <c r="J29" i="14"/>
  <c r="I29" i="14"/>
  <c r="H29" i="14"/>
  <c r="G29" i="14"/>
  <c r="F29" i="14"/>
  <c r="E29" i="14"/>
  <c r="D29" i="14"/>
  <c r="J28" i="14"/>
  <c r="I28" i="14"/>
  <c r="H28" i="14"/>
  <c r="G28" i="14"/>
  <c r="F28" i="14"/>
  <c r="E28" i="14"/>
  <c r="D28" i="14"/>
  <c r="J27" i="14"/>
  <c r="I27" i="14"/>
  <c r="H27" i="14"/>
  <c r="G27" i="14"/>
  <c r="F27" i="14"/>
  <c r="E27" i="14"/>
  <c r="D27" i="14"/>
  <c r="J26" i="14"/>
  <c r="I26" i="14"/>
  <c r="H26" i="14"/>
  <c r="G26" i="14"/>
  <c r="F26" i="14"/>
  <c r="E26" i="14"/>
  <c r="D26" i="14"/>
  <c r="J25" i="14"/>
  <c r="I25" i="14"/>
  <c r="H25" i="14"/>
  <c r="G25" i="14"/>
  <c r="F25" i="14"/>
  <c r="E25" i="14"/>
  <c r="D25" i="14"/>
  <c r="J24" i="14"/>
  <c r="I24" i="14"/>
  <c r="H24" i="14"/>
  <c r="G24" i="14"/>
  <c r="F24" i="14"/>
  <c r="E24" i="14"/>
  <c r="D24" i="14"/>
  <c r="J23" i="14"/>
  <c r="I23" i="14"/>
  <c r="H23" i="14"/>
  <c r="G23" i="14"/>
  <c r="F23" i="14"/>
  <c r="E23" i="14"/>
  <c r="D23" i="14"/>
  <c r="J22" i="14"/>
  <c r="I22" i="14"/>
  <c r="H22" i="14"/>
  <c r="G22" i="14"/>
  <c r="F22" i="14"/>
  <c r="E22" i="14"/>
  <c r="D22" i="14"/>
  <c r="J21" i="14"/>
  <c r="I21" i="14"/>
  <c r="H21" i="14"/>
  <c r="G21" i="14"/>
  <c r="F21" i="14"/>
  <c r="E21" i="14"/>
  <c r="D21" i="14"/>
  <c r="J20" i="14"/>
  <c r="I20" i="14"/>
  <c r="H20" i="14"/>
  <c r="G20" i="14"/>
  <c r="F20" i="14"/>
  <c r="E20" i="14"/>
  <c r="D20" i="14"/>
  <c r="J19" i="14"/>
  <c r="I19" i="14"/>
  <c r="H19" i="14"/>
  <c r="G19" i="14"/>
  <c r="F19" i="14"/>
  <c r="E19" i="14"/>
  <c r="D19" i="14"/>
  <c r="J18" i="14"/>
  <c r="I18" i="14"/>
  <c r="H18" i="14"/>
  <c r="G18" i="14"/>
  <c r="F18" i="14"/>
  <c r="E18" i="14"/>
  <c r="D18" i="14"/>
  <c r="J17" i="14"/>
  <c r="I17" i="14"/>
  <c r="H17" i="14"/>
  <c r="G17" i="14"/>
  <c r="F17" i="14"/>
  <c r="E17" i="14"/>
  <c r="D17" i="14"/>
  <c r="J16" i="14"/>
  <c r="I16" i="14"/>
  <c r="H16" i="14"/>
  <c r="G16" i="14"/>
  <c r="F16" i="14"/>
  <c r="E16" i="14"/>
  <c r="D16" i="14"/>
  <c r="J15" i="14"/>
  <c r="I15" i="14"/>
  <c r="H15" i="14"/>
  <c r="G15" i="14"/>
  <c r="F15" i="14"/>
  <c r="E15" i="14"/>
  <c r="D15" i="14"/>
  <c r="J14" i="14"/>
  <c r="I14" i="14"/>
  <c r="H14" i="14"/>
  <c r="G14" i="14"/>
  <c r="F14" i="14"/>
  <c r="E14" i="14"/>
  <c r="D14" i="14"/>
  <c r="J13" i="14"/>
  <c r="I13" i="14"/>
  <c r="H13" i="14"/>
  <c r="G13" i="14"/>
  <c r="F13" i="14"/>
  <c r="E13" i="14"/>
  <c r="D13" i="14"/>
  <c r="J12" i="14"/>
  <c r="I12" i="14"/>
  <c r="H12" i="14"/>
  <c r="G12" i="14"/>
  <c r="F12" i="14"/>
  <c r="E12" i="14"/>
  <c r="D12" i="14"/>
  <c r="J11" i="14"/>
  <c r="I11" i="14"/>
  <c r="H11" i="14"/>
  <c r="G11" i="14"/>
  <c r="F11" i="14"/>
  <c r="E11" i="14"/>
  <c r="D11" i="14"/>
  <c r="J10" i="14"/>
  <c r="I10" i="14"/>
  <c r="H10" i="14"/>
  <c r="G10" i="14"/>
  <c r="F10" i="14"/>
  <c r="E10" i="14"/>
  <c r="D10" i="14"/>
  <c r="J9" i="14"/>
  <c r="I9" i="14"/>
  <c r="H9" i="14"/>
  <c r="G9" i="14"/>
  <c r="F9" i="14"/>
  <c r="E9" i="14"/>
  <c r="D9" i="14"/>
  <c r="J8" i="14"/>
  <c r="I8" i="14"/>
  <c r="H8" i="14"/>
  <c r="G8" i="14"/>
  <c r="F8" i="14"/>
  <c r="E8" i="14"/>
  <c r="D8" i="14"/>
  <c r="J7" i="14"/>
  <c r="I7" i="14"/>
  <c r="H7" i="14"/>
  <c r="G7" i="14"/>
  <c r="F7" i="14"/>
  <c r="E7" i="14"/>
  <c r="D7" i="14"/>
  <c r="J6" i="14"/>
  <c r="I6" i="14"/>
  <c r="H6" i="14"/>
  <c r="G6" i="14"/>
  <c r="F6" i="14"/>
  <c r="E6" i="14"/>
  <c r="D6" i="14"/>
  <c r="J5" i="14"/>
  <c r="I5" i="14"/>
  <c r="H5" i="14"/>
  <c r="G5" i="14"/>
  <c r="F5" i="14"/>
  <c r="E5" i="14"/>
  <c r="D5" i="14"/>
  <c r="BA487" i="12"/>
  <c r="BA486" i="12"/>
  <c r="BA485" i="12"/>
  <c r="BA484" i="12"/>
  <c r="BA483" i="12"/>
  <c r="BA482" i="12"/>
  <c r="BA481" i="12"/>
  <c r="BA480" i="12"/>
  <c r="BA479" i="12"/>
  <c r="BA478" i="12"/>
  <c r="BA477" i="12"/>
  <c r="BA476" i="12"/>
  <c r="BA475" i="12"/>
  <c r="BA474" i="12"/>
  <c r="BA473" i="12"/>
  <c r="BA472" i="12"/>
  <c r="BA471" i="12"/>
  <c r="BA470" i="12"/>
  <c r="BA469" i="12"/>
  <c r="BA468" i="12"/>
  <c r="BA467" i="12"/>
  <c r="BA466" i="12"/>
  <c r="BA465" i="12"/>
  <c r="BA464" i="12"/>
  <c r="BA463" i="12"/>
  <c r="BA462" i="12"/>
  <c r="BA461" i="12"/>
  <c r="BA460" i="12"/>
  <c r="BA459" i="12"/>
  <c r="BA458" i="12"/>
  <c r="BA457" i="12"/>
  <c r="BA456" i="12"/>
  <c r="BA455" i="12"/>
  <c r="BA454" i="12"/>
  <c r="BA453" i="12"/>
  <c r="BA452" i="12"/>
  <c r="BA451" i="12"/>
  <c r="BA450" i="12"/>
  <c r="BA449" i="12"/>
  <c r="BA448" i="12"/>
  <c r="BA447" i="12"/>
  <c r="BA446" i="12"/>
  <c r="BA445" i="12"/>
  <c r="BA444" i="12"/>
  <c r="BA443" i="12"/>
  <c r="BA442" i="12"/>
  <c r="BA441" i="12"/>
  <c r="BA440" i="12"/>
  <c r="BA439" i="12"/>
  <c r="BA438" i="12"/>
  <c r="BA437" i="12"/>
  <c r="BA436" i="12"/>
  <c r="BA435" i="12"/>
  <c r="BA434" i="12"/>
  <c r="BA433" i="12"/>
  <c r="BA432" i="12"/>
  <c r="BA431" i="12"/>
  <c r="BA430" i="12"/>
  <c r="BA429" i="12"/>
  <c r="BA428" i="12"/>
  <c r="BA427" i="12"/>
  <c r="BA426" i="12"/>
  <c r="BA425" i="12"/>
  <c r="BA424" i="12"/>
  <c r="BA423" i="12"/>
  <c r="BA422" i="12"/>
  <c r="BA421" i="12"/>
  <c r="BA420" i="12"/>
  <c r="BA419" i="12"/>
  <c r="BA418" i="12"/>
  <c r="BA417" i="12"/>
  <c r="BA416" i="12"/>
  <c r="BA415" i="12"/>
  <c r="BA414" i="12"/>
  <c r="BA413" i="12"/>
  <c r="BA412" i="12"/>
  <c r="BA411" i="12"/>
  <c r="BA410" i="12"/>
  <c r="BA409" i="12"/>
  <c r="BA408" i="12"/>
  <c r="BA407" i="12"/>
  <c r="BA406" i="12"/>
  <c r="BA405" i="12"/>
  <c r="BA404" i="12"/>
  <c r="BA403" i="12"/>
  <c r="BA402" i="12"/>
  <c r="BA401" i="12"/>
  <c r="BA400" i="12"/>
  <c r="BA399" i="12"/>
  <c r="BA398" i="12"/>
  <c r="BA397" i="12"/>
  <c r="BA396" i="12"/>
  <c r="BA395" i="12"/>
  <c r="BA394" i="12"/>
  <c r="BA393" i="12"/>
  <c r="BA392" i="12"/>
  <c r="BA391" i="12"/>
  <c r="BA390" i="12"/>
  <c r="BA389" i="12"/>
  <c r="BA388" i="12"/>
  <c r="BA387" i="12"/>
  <c r="BA386" i="12"/>
  <c r="BA385" i="12"/>
  <c r="BA384" i="12"/>
  <c r="BA383" i="12"/>
  <c r="BA382" i="12"/>
  <c r="BA381" i="12"/>
  <c r="BA380" i="12"/>
  <c r="BA379" i="12"/>
  <c r="BA378" i="12"/>
  <c r="BA377" i="12"/>
  <c r="BA376" i="12"/>
  <c r="BA375" i="12"/>
  <c r="BA374" i="12"/>
  <c r="BA373" i="12"/>
  <c r="BA372" i="12"/>
  <c r="BA371" i="12"/>
  <c r="BA370" i="12"/>
  <c r="BA369" i="12"/>
  <c r="BA368" i="12"/>
  <c r="BA367" i="12"/>
  <c r="BA366" i="12"/>
  <c r="BA365" i="12"/>
  <c r="BA364" i="12"/>
  <c r="BA363" i="12"/>
  <c r="BA362" i="12"/>
  <c r="BA361" i="12"/>
  <c r="BA360" i="12"/>
  <c r="BA359" i="12"/>
  <c r="BA358" i="12"/>
  <c r="BA357" i="12"/>
  <c r="BA356" i="12"/>
  <c r="BA355" i="12"/>
  <c r="BA354" i="12"/>
  <c r="BA353" i="12"/>
  <c r="BA352" i="12"/>
  <c r="BA351" i="12"/>
  <c r="BA350" i="12"/>
  <c r="BA349" i="12"/>
  <c r="BA348" i="12"/>
  <c r="BA347" i="12"/>
  <c r="BA346" i="12"/>
  <c r="BA345" i="12"/>
  <c r="BA344" i="12"/>
  <c r="BA343" i="12"/>
  <c r="BA342" i="12"/>
  <c r="BA341" i="12"/>
  <c r="BA340" i="12"/>
  <c r="BA339" i="12"/>
  <c r="BA338" i="12"/>
  <c r="BA337" i="12"/>
  <c r="BA336" i="12"/>
  <c r="BA335" i="12"/>
  <c r="BA334" i="12"/>
  <c r="BA333" i="12"/>
  <c r="BA332" i="12"/>
  <c r="BA331" i="12"/>
  <c r="BA330" i="12"/>
  <c r="BA329" i="12"/>
  <c r="BA328" i="12"/>
  <c r="BA327" i="12"/>
  <c r="BA326" i="12"/>
  <c r="BA325" i="12"/>
  <c r="BA324" i="12"/>
  <c r="BA323" i="12"/>
  <c r="BA322" i="12"/>
  <c r="BA321" i="12"/>
  <c r="BA320" i="12"/>
  <c r="BA319" i="12"/>
  <c r="BA318" i="12"/>
  <c r="BA317" i="12"/>
  <c r="BA316" i="12"/>
  <c r="BA315" i="12"/>
  <c r="BA314" i="12"/>
  <c r="BA313" i="12"/>
  <c r="BA312" i="12"/>
  <c r="BA311" i="12"/>
  <c r="BA310" i="12"/>
  <c r="BA309" i="12"/>
  <c r="BA308" i="12"/>
  <c r="BA307" i="12"/>
  <c r="BA306" i="12"/>
  <c r="BA305" i="12"/>
  <c r="BA304" i="12"/>
  <c r="BA303" i="12"/>
  <c r="BA302" i="12"/>
  <c r="BA301" i="12"/>
  <c r="BA300" i="12"/>
  <c r="BA299" i="12"/>
  <c r="BA298" i="12"/>
  <c r="BA297" i="12"/>
  <c r="BA296" i="12"/>
  <c r="BA295" i="12"/>
  <c r="BA294" i="12"/>
  <c r="BA293" i="12"/>
  <c r="BA292" i="12"/>
  <c r="BA291" i="12"/>
  <c r="BA290" i="12"/>
  <c r="BA289" i="12"/>
  <c r="BA288" i="12"/>
  <c r="BA287" i="12"/>
  <c r="BA286" i="12"/>
  <c r="BA285" i="12"/>
  <c r="BA284" i="12"/>
  <c r="BA283" i="12"/>
  <c r="BA282" i="12"/>
  <c r="BA281" i="12"/>
  <c r="BA280" i="12"/>
  <c r="BA279" i="12"/>
  <c r="BA278" i="12"/>
  <c r="BA277" i="12"/>
  <c r="BA276" i="12"/>
  <c r="BA275" i="12"/>
  <c r="BA274" i="12"/>
  <c r="BA273" i="12"/>
  <c r="BA272" i="12"/>
  <c r="BA271" i="12"/>
  <c r="BA270" i="12"/>
  <c r="BA269" i="12"/>
  <c r="BA268" i="12"/>
  <c r="BA267" i="12"/>
  <c r="BA266" i="12"/>
  <c r="BA265" i="12"/>
  <c r="BA264" i="12"/>
  <c r="BA263" i="12"/>
  <c r="BA262" i="12"/>
  <c r="BA261" i="12"/>
  <c r="BA260" i="12"/>
  <c r="BA259" i="12"/>
  <c r="BA258" i="12"/>
  <c r="BA257" i="12"/>
  <c r="BA256" i="12"/>
  <c r="BA255" i="12"/>
  <c r="BA254" i="12"/>
  <c r="BA253" i="12"/>
  <c r="BA252" i="12"/>
  <c r="BA251" i="12"/>
  <c r="BA250" i="12"/>
  <c r="BA249" i="12"/>
  <c r="BA248" i="12"/>
  <c r="BA247" i="12"/>
  <c r="BA246" i="12"/>
  <c r="BA245" i="12"/>
  <c r="BA244" i="12"/>
  <c r="BA243" i="12"/>
  <c r="BA242" i="12"/>
  <c r="BA241" i="12"/>
  <c r="BA240" i="12"/>
  <c r="BA239" i="12"/>
  <c r="BA238" i="12"/>
  <c r="BA237" i="12"/>
  <c r="BA236" i="12"/>
  <c r="BA235" i="12"/>
  <c r="BA234" i="12"/>
  <c r="BA233" i="12"/>
  <c r="BA232" i="12"/>
  <c r="BA231" i="12"/>
  <c r="BA230" i="12"/>
  <c r="BA229" i="12"/>
  <c r="BA228" i="12"/>
  <c r="BA227" i="12"/>
  <c r="BA226" i="12"/>
  <c r="BA225" i="12"/>
  <c r="BA224" i="12"/>
  <c r="BA223" i="12"/>
  <c r="BA222" i="12"/>
  <c r="BA221" i="12"/>
  <c r="BA220" i="12"/>
  <c r="BA219" i="12"/>
  <c r="BA218" i="12"/>
  <c r="BA217" i="12"/>
  <c r="BA216" i="12"/>
  <c r="BA215" i="12"/>
  <c r="BA214" i="12"/>
  <c r="BA213" i="12"/>
  <c r="BA212" i="12"/>
  <c r="BA211" i="12"/>
  <c r="BA210" i="12"/>
  <c r="BA209" i="12"/>
  <c r="BA208" i="12"/>
  <c r="BA207" i="12"/>
  <c r="BA206" i="12"/>
  <c r="BA205" i="12"/>
  <c r="BA204" i="12"/>
  <c r="BA203" i="12"/>
  <c r="BA202" i="12"/>
  <c r="BA201" i="12"/>
  <c r="BA200" i="12"/>
  <c r="BA199" i="12"/>
  <c r="BA198" i="12"/>
  <c r="BA197" i="12"/>
  <c r="BA196" i="12"/>
  <c r="BA195" i="12"/>
  <c r="BA194" i="12"/>
  <c r="BA193" i="12"/>
  <c r="BA192" i="12"/>
  <c r="BA191" i="12"/>
  <c r="BA190" i="12"/>
  <c r="BA189" i="12"/>
  <c r="BA188" i="12"/>
  <c r="BA187" i="12"/>
  <c r="BA186" i="12"/>
  <c r="BA185" i="12"/>
  <c r="BA184" i="12"/>
  <c r="BA183" i="12"/>
  <c r="BA182" i="12"/>
  <c r="BA181" i="12"/>
  <c r="BA180" i="12"/>
  <c r="BA179" i="12"/>
  <c r="BA178" i="12"/>
  <c r="BA177" i="12"/>
  <c r="BA176" i="12"/>
  <c r="BA175" i="12"/>
  <c r="BA174" i="12"/>
  <c r="BA173" i="12"/>
  <c r="BA172" i="12"/>
  <c r="BA171" i="12"/>
  <c r="BA170" i="12"/>
  <c r="BA169" i="12"/>
  <c r="BA168" i="12"/>
  <c r="BA167" i="12"/>
  <c r="BA166" i="12"/>
  <c r="BA165" i="12"/>
  <c r="BA164" i="12"/>
  <c r="BA163" i="12"/>
  <c r="BA162" i="12"/>
  <c r="BA161" i="12"/>
  <c r="BA160" i="12"/>
  <c r="BA159" i="12"/>
  <c r="BA158" i="12"/>
  <c r="BA157" i="12"/>
  <c r="BA156" i="12"/>
  <c r="BA155" i="12"/>
  <c r="BA154" i="12"/>
  <c r="BA153" i="12"/>
  <c r="BA152" i="12"/>
  <c r="BA151" i="12"/>
  <c r="BA150" i="12"/>
  <c r="BA149" i="12"/>
  <c r="BA148" i="12"/>
  <c r="BA147" i="12"/>
  <c r="BA146" i="12"/>
  <c r="BA145" i="12"/>
  <c r="BA144" i="12"/>
  <c r="BA143" i="12"/>
  <c r="BA142" i="12"/>
  <c r="BA141" i="12"/>
  <c r="BA140" i="12"/>
  <c r="BA139" i="12"/>
  <c r="BA138" i="12"/>
  <c r="BA137" i="12"/>
  <c r="BA136" i="12"/>
  <c r="BA135" i="12"/>
  <c r="BA134" i="12"/>
  <c r="BA133" i="12"/>
  <c r="BA132" i="12"/>
  <c r="BA131" i="12"/>
  <c r="BA130" i="12"/>
  <c r="BA129" i="12"/>
  <c r="BA128" i="12"/>
  <c r="BA127" i="12"/>
  <c r="BA126" i="12"/>
  <c r="BA125" i="12"/>
  <c r="BA124" i="12"/>
  <c r="BA123" i="12"/>
  <c r="BA122" i="12"/>
  <c r="BA121" i="12"/>
  <c r="BA120" i="12"/>
  <c r="BA119" i="12"/>
  <c r="BA118" i="12"/>
  <c r="BA117" i="12"/>
  <c r="BA116" i="12"/>
  <c r="BA115" i="12"/>
  <c r="BA114" i="12"/>
  <c r="BA113" i="12"/>
  <c r="BA112" i="12"/>
  <c r="BA111" i="12"/>
  <c r="BA110" i="12"/>
  <c r="BA109" i="12"/>
  <c r="BA108" i="12"/>
  <c r="BA107" i="12"/>
  <c r="BA106" i="12"/>
  <c r="BA105" i="12"/>
  <c r="BA104" i="12"/>
  <c r="BA103" i="12"/>
  <c r="BA102" i="12"/>
  <c r="BA101" i="12"/>
  <c r="BA100" i="12"/>
  <c r="BA99" i="12"/>
  <c r="BA98" i="12"/>
  <c r="BA97" i="12"/>
  <c r="BA96" i="12"/>
  <c r="BA95" i="12"/>
  <c r="BA94" i="12"/>
  <c r="BA93" i="12"/>
  <c r="BA92" i="12"/>
  <c r="BA91" i="12"/>
  <c r="BA90" i="12"/>
  <c r="BA89" i="12"/>
  <c r="BA88" i="12"/>
  <c r="BA87" i="12"/>
  <c r="BA86" i="12"/>
  <c r="BA85" i="12"/>
  <c r="BA84" i="12"/>
  <c r="BA83" i="12"/>
  <c r="BA82" i="12"/>
  <c r="BA81" i="12"/>
  <c r="BA80" i="12"/>
  <c r="BA79" i="12"/>
  <c r="BA78" i="12"/>
  <c r="BA77" i="12"/>
  <c r="BA76" i="12"/>
  <c r="BA75" i="12"/>
  <c r="BA74" i="12"/>
  <c r="BA73" i="12"/>
  <c r="BA72" i="12"/>
  <c r="BA71" i="12"/>
  <c r="BA70" i="12"/>
  <c r="BA69" i="12"/>
  <c r="BA68" i="12"/>
  <c r="BA67" i="12"/>
  <c r="BA66" i="12"/>
  <c r="BA65" i="12"/>
  <c r="BA64" i="12"/>
  <c r="BA63" i="12"/>
  <c r="BA62" i="12"/>
  <c r="BA61" i="12"/>
  <c r="BA60" i="12"/>
  <c r="BA59" i="12"/>
  <c r="BA58" i="12"/>
  <c r="BA57" i="12"/>
  <c r="BA56" i="12"/>
  <c r="BA55" i="12"/>
  <c r="BA54" i="12"/>
  <c r="BA53" i="12"/>
  <c r="BA52" i="12"/>
  <c r="BA51" i="12"/>
  <c r="BA50" i="12"/>
  <c r="BA49" i="12"/>
  <c r="BA48" i="12"/>
  <c r="BA47" i="12"/>
  <c r="BA46" i="12"/>
  <c r="BA45" i="12"/>
  <c r="BA44" i="12"/>
  <c r="BA43" i="12"/>
  <c r="BA42" i="12"/>
  <c r="BA41" i="12"/>
  <c r="BA40" i="12"/>
  <c r="BA39" i="12"/>
  <c r="BA38" i="12"/>
  <c r="BA37" i="12"/>
  <c r="BA36" i="12"/>
  <c r="BA35" i="12"/>
  <c r="BA34" i="12"/>
  <c r="BA33" i="12"/>
  <c r="BA32" i="12"/>
  <c r="BA31" i="12"/>
  <c r="BA30" i="12"/>
  <c r="BA29" i="12"/>
  <c r="BA28" i="12"/>
  <c r="BA27" i="12"/>
  <c r="BA26" i="12"/>
  <c r="BA25" i="12"/>
  <c r="BA24" i="12"/>
  <c r="BA23" i="12"/>
  <c r="BA22" i="12"/>
  <c r="BA21" i="12"/>
  <c r="BA20" i="12"/>
  <c r="BA19" i="12"/>
  <c r="BA18" i="12"/>
  <c r="BA17" i="12"/>
  <c r="BA16" i="12"/>
  <c r="BA15" i="12"/>
  <c r="BA14" i="12"/>
  <c r="BA13" i="12"/>
  <c r="BA12" i="12"/>
  <c r="BA11" i="12"/>
  <c r="BA10" i="12"/>
  <c r="BA9" i="12"/>
  <c r="BA8" i="12"/>
  <c r="BA7" i="12"/>
  <c r="BA6" i="12"/>
  <c r="BA5" i="12"/>
  <c r="BA4" i="12"/>
  <c r="BA3" i="12"/>
  <c r="BA2" i="12"/>
  <c r="BA488" i="12"/>
  <c r="AY488" i="12"/>
  <c r="AX488" i="12"/>
  <c r="AW488" i="12"/>
  <c r="AV488" i="12"/>
  <c r="AU488" i="12"/>
  <c r="AT488" i="12"/>
  <c r="AS488" i="12"/>
  <c r="AY487" i="12"/>
  <c r="AX487" i="12"/>
  <c r="AW487" i="12"/>
  <c r="AV487" i="12"/>
  <c r="AU487" i="12"/>
  <c r="AT487" i="12"/>
  <c r="AS487" i="12"/>
  <c r="AY486" i="12"/>
  <c r="AX486" i="12"/>
  <c r="AW486" i="12"/>
  <c r="AV486" i="12"/>
  <c r="AU486" i="12"/>
  <c r="AT486" i="12"/>
  <c r="AS486" i="12"/>
  <c r="AY485" i="12"/>
  <c r="AX485" i="12"/>
  <c r="AW485" i="12"/>
  <c r="AV485" i="12"/>
  <c r="AU485" i="12"/>
  <c r="AT485" i="12"/>
  <c r="AS485" i="12"/>
  <c r="AY484" i="12"/>
  <c r="AX484" i="12"/>
  <c r="AW484" i="12"/>
  <c r="AV484" i="12"/>
  <c r="AU484" i="12"/>
  <c r="AT484" i="12"/>
  <c r="AS484" i="12"/>
  <c r="AY483" i="12"/>
  <c r="AX483" i="12"/>
  <c r="AW483" i="12"/>
  <c r="AV483" i="12"/>
  <c r="AU483" i="12"/>
  <c r="AT483" i="12"/>
  <c r="AS483" i="12"/>
  <c r="AY482" i="12"/>
  <c r="AX482" i="12"/>
  <c r="AW482" i="12"/>
  <c r="AV482" i="12"/>
  <c r="AU482" i="12"/>
  <c r="AT482" i="12"/>
  <c r="AS482" i="12"/>
  <c r="AY481" i="12"/>
  <c r="AX481" i="12"/>
  <c r="AW481" i="12"/>
  <c r="AV481" i="12"/>
  <c r="AU481" i="12"/>
  <c r="AT481" i="12"/>
  <c r="AS481" i="12"/>
  <c r="AY480" i="12"/>
  <c r="AX480" i="12"/>
  <c r="AW480" i="12"/>
  <c r="AV480" i="12"/>
  <c r="AU480" i="12"/>
  <c r="AT480" i="12"/>
  <c r="AS480" i="12"/>
  <c r="AY479" i="12"/>
  <c r="AX479" i="12"/>
  <c r="AW479" i="12"/>
  <c r="AV479" i="12"/>
  <c r="AU479" i="12"/>
  <c r="AT479" i="12"/>
  <c r="AS479" i="12"/>
  <c r="AY478" i="12"/>
  <c r="AX478" i="12"/>
  <c r="AW478" i="12"/>
  <c r="AV478" i="12"/>
  <c r="AU478" i="12"/>
  <c r="AT478" i="12"/>
  <c r="AS478" i="12"/>
  <c r="AY477" i="12"/>
  <c r="AX477" i="12"/>
  <c r="AW477" i="12"/>
  <c r="AV477" i="12"/>
  <c r="AU477" i="12"/>
  <c r="AT477" i="12"/>
  <c r="AS477" i="12"/>
  <c r="AY476" i="12"/>
  <c r="AX476" i="12"/>
  <c r="AW476" i="12"/>
  <c r="AV476" i="12"/>
  <c r="AU476" i="12"/>
  <c r="AT476" i="12"/>
  <c r="AS476" i="12"/>
  <c r="AY475" i="12"/>
  <c r="AX475" i="12"/>
  <c r="AW475" i="12"/>
  <c r="AV475" i="12"/>
  <c r="AU475" i="12"/>
  <c r="AT475" i="12"/>
  <c r="AS475" i="12"/>
  <c r="AY474" i="12"/>
  <c r="AX474" i="12"/>
  <c r="AW474" i="12"/>
  <c r="AV474" i="12"/>
  <c r="AU474" i="12"/>
  <c r="AT474" i="12"/>
  <c r="AS474" i="12"/>
  <c r="AY473" i="12"/>
  <c r="AX473" i="12"/>
  <c r="AW473" i="12"/>
  <c r="AV473" i="12"/>
  <c r="AU473" i="12"/>
  <c r="AT473" i="12"/>
  <c r="AS473" i="12"/>
  <c r="AY472" i="12"/>
  <c r="AX472" i="12"/>
  <c r="AW472" i="12"/>
  <c r="AV472" i="12"/>
  <c r="AU472" i="12"/>
  <c r="AT472" i="12"/>
  <c r="AS472" i="12"/>
  <c r="AY471" i="12"/>
  <c r="AX471" i="12"/>
  <c r="AW471" i="12"/>
  <c r="AV471" i="12"/>
  <c r="AU471" i="12"/>
  <c r="AT471" i="12"/>
  <c r="AS471" i="12"/>
  <c r="AY470" i="12"/>
  <c r="AX470" i="12"/>
  <c r="AW470" i="12"/>
  <c r="AV470" i="12"/>
  <c r="AU470" i="12"/>
  <c r="AT470" i="12"/>
  <c r="AS470" i="12"/>
  <c r="AY469" i="12"/>
  <c r="AX469" i="12"/>
  <c r="AW469" i="12"/>
  <c r="AV469" i="12"/>
  <c r="AU469" i="12"/>
  <c r="AT469" i="12"/>
  <c r="AS469" i="12"/>
  <c r="AY468" i="12"/>
  <c r="AX468" i="12"/>
  <c r="AW468" i="12"/>
  <c r="AV468" i="12"/>
  <c r="AU468" i="12"/>
  <c r="AT468" i="12"/>
  <c r="AS468" i="12"/>
  <c r="AY467" i="12"/>
  <c r="AX467" i="12"/>
  <c r="AW467" i="12"/>
  <c r="AV467" i="12"/>
  <c r="AU467" i="12"/>
  <c r="AT467" i="12"/>
  <c r="AS467" i="12"/>
  <c r="AY466" i="12"/>
  <c r="AX466" i="12"/>
  <c r="AW466" i="12"/>
  <c r="AV466" i="12"/>
  <c r="AU466" i="12"/>
  <c r="AT466" i="12"/>
  <c r="AS466" i="12"/>
  <c r="AY465" i="12"/>
  <c r="AX465" i="12"/>
  <c r="AW465" i="12"/>
  <c r="AV465" i="12"/>
  <c r="AU465" i="12"/>
  <c r="AT465" i="12"/>
  <c r="AS465" i="12"/>
  <c r="AY464" i="12"/>
  <c r="AX464" i="12"/>
  <c r="AW464" i="12"/>
  <c r="AV464" i="12"/>
  <c r="AU464" i="12"/>
  <c r="AT464" i="12"/>
  <c r="AS464" i="12"/>
  <c r="AY463" i="12"/>
  <c r="AX463" i="12"/>
  <c r="AW463" i="12"/>
  <c r="AV463" i="12"/>
  <c r="AU463" i="12"/>
  <c r="AT463" i="12"/>
  <c r="AS463" i="12"/>
  <c r="AY462" i="12"/>
  <c r="AX462" i="12"/>
  <c r="AW462" i="12"/>
  <c r="AV462" i="12"/>
  <c r="AU462" i="12"/>
  <c r="AT462" i="12"/>
  <c r="AS462" i="12"/>
  <c r="AY461" i="12"/>
  <c r="AX461" i="12"/>
  <c r="AW461" i="12"/>
  <c r="AV461" i="12"/>
  <c r="AU461" i="12"/>
  <c r="AT461" i="12"/>
  <c r="AS461" i="12"/>
  <c r="AY460" i="12"/>
  <c r="AX460" i="12"/>
  <c r="AW460" i="12"/>
  <c r="AV460" i="12"/>
  <c r="AU460" i="12"/>
  <c r="AT460" i="12"/>
  <c r="AS460" i="12"/>
  <c r="AY459" i="12"/>
  <c r="AX459" i="12"/>
  <c r="AW459" i="12"/>
  <c r="AV459" i="12"/>
  <c r="AU459" i="12"/>
  <c r="AT459" i="12"/>
  <c r="AS459" i="12"/>
  <c r="AY458" i="12"/>
  <c r="AX458" i="12"/>
  <c r="AW458" i="12"/>
  <c r="AV458" i="12"/>
  <c r="AU458" i="12"/>
  <c r="AT458" i="12"/>
  <c r="AS458" i="12"/>
  <c r="AY457" i="12"/>
  <c r="AX457" i="12"/>
  <c r="AW457" i="12"/>
  <c r="AV457" i="12"/>
  <c r="AU457" i="12"/>
  <c r="AT457" i="12"/>
  <c r="AS457" i="12"/>
  <c r="AY456" i="12"/>
  <c r="AX456" i="12"/>
  <c r="AW456" i="12"/>
  <c r="AV456" i="12"/>
  <c r="AU456" i="12"/>
  <c r="AT456" i="12"/>
  <c r="AS456" i="12"/>
  <c r="AY455" i="12"/>
  <c r="AX455" i="12"/>
  <c r="AW455" i="12"/>
  <c r="AV455" i="12"/>
  <c r="AU455" i="12"/>
  <c r="AT455" i="12"/>
  <c r="AS455" i="12"/>
  <c r="AY454" i="12"/>
  <c r="AX454" i="12"/>
  <c r="AW454" i="12"/>
  <c r="AV454" i="12"/>
  <c r="AU454" i="12"/>
  <c r="AT454" i="12"/>
  <c r="AS454" i="12"/>
  <c r="AY453" i="12"/>
  <c r="AX453" i="12"/>
  <c r="AW453" i="12"/>
  <c r="AV453" i="12"/>
  <c r="AU453" i="12"/>
  <c r="AT453" i="12"/>
  <c r="AS453" i="12"/>
  <c r="AY452" i="12"/>
  <c r="AX452" i="12"/>
  <c r="AW452" i="12"/>
  <c r="AV452" i="12"/>
  <c r="AU452" i="12"/>
  <c r="AT452" i="12"/>
  <c r="AS452" i="12"/>
  <c r="AY451" i="12"/>
  <c r="AX451" i="12"/>
  <c r="AW451" i="12"/>
  <c r="AV451" i="12"/>
  <c r="AU451" i="12"/>
  <c r="AT451" i="12"/>
  <c r="AS451" i="12"/>
  <c r="AY450" i="12"/>
  <c r="AX450" i="12"/>
  <c r="AW450" i="12"/>
  <c r="AV450" i="12"/>
  <c r="AU450" i="12"/>
  <c r="AT450" i="12"/>
  <c r="AS450" i="12"/>
  <c r="AY449" i="12"/>
  <c r="AX449" i="12"/>
  <c r="AW449" i="12"/>
  <c r="AV449" i="12"/>
  <c r="AU449" i="12"/>
  <c r="AT449" i="12"/>
  <c r="AS449" i="12"/>
  <c r="AY448" i="12"/>
  <c r="AX448" i="12"/>
  <c r="AW448" i="12"/>
  <c r="AV448" i="12"/>
  <c r="AU448" i="12"/>
  <c r="AT448" i="12"/>
  <c r="AS448" i="12"/>
  <c r="AY447" i="12"/>
  <c r="AX447" i="12"/>
  <c r="AW447" i="12"/>
  <c r="AV447" i="12"/>
  <c r="AU447" i="12"/>
  <c r="AT447" i="12"/>
  <c r="AS447" i="12"/>
  <c r="AY446" i="12"/>
  <c r="AX446" i="12"/>
  <c r="AW446" i="12"/>
  <c r="AV446" i="12"/>
  <c r="AU446" i="12"/>
  <c r="AT446" i="12"/>
  <c r="AS446" i="12"/>
  <c r="AY445" i="12"/>
  <c r="AX445" i="12"/>
  <c r="AW445" i="12"/>
  <c r="AV445" i="12"/>
  <c r="AU445" i="12"/>
  <c r="AT445" i="12"/>
  <c r="AS445" i="12"/>
  <c r="AY444" i="12"/>
  <c r="AX444" i="12"/>
  <c r="AW444" i="12"/>
  <c r="AV444" i="12"/>
  <c r="AU444" i="12"/>
  <c r="AT444" i="12"/>
  <c r="AS444" i="12"/>
  <c r="AY443" i="12"/>
  <c r="AX443" i="12"/>
  <c r="AW443" i="12"/>
  <c r="AV443" i="12"/>
  <c r="AU443" i="12"/>
  <c r="AT443" i="12"/>
  <c r="AS443" i="12"/>
  <c r="AY442" i="12"/>
  <c r="AX442" i="12"/>
  <c r="AW442" i="12"/>
  <c r="AV442" i="12"/>
  <c r="AU442" i="12"/>
  <c r="AT442" i="12"/>
  <c r="AS442" i="12"/>
  <c r="AY441" i="12"/>
  <c r="AX441" i="12"/>
  <c r="AW441" i="12"/>
  <c r="AV441" i="12"/>
  <c r="AU441" i="12"/>
  <c r="AT441" i="12"/>
  <c r="AS441" i="12"/>
  <c r="AY440" i="12"/>
  <c r="AX440" i="12"/>
  <c r="AW440" i="12"/>
  <c r="AV440" i="12"/>
  <c r="AU440" i="12"/>
  <c r="AT440" i="12"/>
  <c r="AS440" i="12"/>
  <c r="AY439" i="12"/>
  <c r="AX439" i="12"/>
  <c r="AW439" i="12"/>
  <c r="AV439" i="12"/>
  <c r="AU439" i="12"/>
  <c r="AT439" i="12"/>
  <c r="AS439" i="12"/>
  <c r="AY438" i="12"/>
  <c r="AX438" i="12"/>
  <c r="AW438" i="12"/>
  <c r="AV438" i="12"/>
  <c r="AU438" i="12"/>
  <c r="AT438" i="12"/>
  <c r="AS438" i="12"/>
  <c r="AY437" i="12"/>
  <c r="AX437" i="12"/>
  <c r="AW437" i="12"/>
  <c r="AV437" i="12"/>
  <c r="AU437" i="12"/>
  <c r="AT437" i="12"/>
  <c r="AS437" i="12"/>
  <c r="AY436" i="12"/>
  <c r="AX436" i="12"/>
  <c r="AW436" i="12"/>
  <c r="AV436" i="12"/>
  <c r="AU436" i="12"/>
  <c r="AT436" i="12"/>
  <c r="AS436" i="12"/>
  <c r="AY435" i="12"/>
  <c r="AX435" i="12"/>
  <c r="AW435" i="12"/>
  <c r="AV435" i="12"/>
  <c r="AU435" i="12"/>
  <c r="AT435" i="12"/>
  <c r="AS435" i="12"/>
  <c r="AY434" i="12"/>
  <c r="AX434" i="12"/>
  <c r="AW434" i="12"/>
  <c r="AV434" i="12"/>
  <c r="AU434" i="12"/>
  <c r="AT434" i="12"/>
  <c r="AS434" i="12"/>
  <c r="AY433" i="12"/>
  <c r="AX433" i="12"/>
  <c r="AW433" i="12"/>
  <c r="AV433" i="12"/>
  <c r="AU433" i="12"/>
  <c r="AT433" i="12"/>
  <c r="AS433" i="12"/>
  <c r="AY432" i="12"/>
  <c r="AX432" i="12"/>
  <c r="AW432" i="12"/>
  <c r="AV432" i="12"/>
  <c r="AU432" i="12"/>
  <c r="AT432" i="12"/>
  <c r="AS432" i="12"/>
  <c r="AY431" i="12"/>
  <c r="AX431" i="12"/>
  <c r="AW431" i="12"/>
  <c r="AV431" i="12"/>
  <c r="AU431" i="12"/>
  <c r="AT431" i="12"/>
  <c r="AS431" i="12"/>
  <c r="AY430" i="12"/>
  <c r="AX430" i="12"/>
  <c r="AW430" i="12"/>
  <c r="AV430" i="12"/>
  <c r="AU430" i="12"/>
  <c r="AT430" i="12"/>
  <c r="AS430" i="12"/>
  <c r="AY429" i="12"/>
  <c r="AX429" i="12"/>
  <c r="AW429" i="12"/>
  <c r="AV429" i="12"/>
  <c r="AU429" i="12"/>
  <c r="AT429" i="12"/>
  <c r="AS429" i="12"/>
  <c r="AY428" i="12"/>
  <c r="AX428" i="12"/>
  <c r="AW428" i="12"/>
  <c r="AV428" i="12"/>
  <c r="AU428" i="12"/>
  <c r="AT428" i="12"/>
  <c r="AS428" i="12"/>
  <c r="AY427" i="12"/>
  <c r="AX427" i="12"/>
  <c r="AW427" i="12"/>
  <c r="AV427" i="12"/>
  <c r="AU427" i="12"/>
  <c r="AT427" i="12"/>
  <c r="AS427" i="12"/>
  <c r="AY426" i="12"/>
  <c r="AX426" i="12"/>
  <c r="AW426" i="12"/>
  <c r="AV426" i="12"/>
  <c r="AU426" i="12"/>
  <c r="AT426" i="12"/>
  <c r="AS426" i="12"/>
  <c r="AY425" i="12"/>
  <c r="AX425" i="12"/>
  <c r="AW425" i="12"/>
  <c r="AV425" i="12"/>
  <c r="AU425" i="12"/>
  <c r="AT425" i="12"/>
  <c r="AS425" i="12"/>
  <c r="AY424" i="12"/>
  <c r="AX424" i="12"/>
  <c r="AW424" i="12"/>
  <c r="AV424" i="12"/>
  <c r="AU424" i="12"/>
  <c r="AT424" i="12"/>
  <c r="AS424" i="12"/>
  <c r="AY423" i="12"/>
  <c r="AX423" i="12"/>
  <c r="AW423" i="12"/>
  <c r="AV423" i="12"/>
  <c r="AU423" i="12"/>
  <c r="AT423" i="12"/>
  <c r="AS423" i="12"/>
  <c r="AY422" i="12"/>
  <c r="AX422" i="12"/>
  <c r="AW422" i="12"/>
  <c r="AV422" i="12"/>
  <c r="AU422" i="12"/>
  <c r="AT422" i="12"/>
  <c r="AS422" i="12"/>
  <c r="AY421" i="12"/>
  <c r="AX421" i="12"/>
  <c r="AW421" i="12"/>
  <c r="AV421" i="12"/>
  <c r="AU421" i="12"/>
  <c r="AT421" i="12"/>
  <c r="AS421" i="12"/>
  <c r="AY420" i="12"/>
  <c r="AX420" i="12"/>
  <c r="AW420" i="12"/>
  <c r="AV420" i="12"/>
  <c r="AU420" i="12"/>
  <c r="AT420" i="12"/>
  <c r="AS420" i="12"/>
  <c r="AY419" i="12"/>
  <c r="AX419" i="12"/>
  <c r="AW419" i="12"/>
  <c r="AV419" i="12"/>
  <c r="AU419" i="12"/>
  <c r="AT419" i="12"/>
  <c r="AS419" i="12"/>
  <c r="AY418" i="12"/>
  <c r="AX418" i="12"/>
  <c r="AW418" i="12"/>
  <c r="AV418" i="12"/>
  <c r="AU418" i="12"/>
  <c r="AT418" i="12"/>
  <c r="AS418" i="12"/>
  <c r="AY417" i="12"/>
  <c r="AX417" i="12"/>
  <c r="AW417" i="12"/>
  <c r="AV417" i="12"/>
  <c r="AU417" i="12"/>
  <c r="AT417" i="12"/>
  <c r="AS417" i="12"/>
  <c r="AY416" i="12"/>
  <c r="AX416" i="12"/>
  <c r="AW416" i="12"/>
  <c r="AV416" i="12"/>
  <c r="AU416" i="12"/>
  <c r="AT416" i="12"/>
  <c r="AS416" i="12"/>
  <c r="AY415" i="12"/>
  <c r="AX415" i="12"/>
  <c r="AW415" i="12"/>
  <c r="AV415" i="12"/>
  <c r="AU415" i="12"/>
  <c r="AT415" i="12"/>
  <c r="AS415" i="12"/>
  <c r="AY414" i="12"/>
  <c r="AX414" i="12"/>
  <c r="AW414" i="12"/>
  <c r="AV414" i="12"/>
  <c r="AU414" i="12"/>
  <c r="AT414" i="12"/>
  <c r="AS414" i="12"/>
  <c r="AY413" i="12"/>
  <c r="AX413" i="12"/>
  <c r="AW413" i="12"/>
  <c r="AV413" i="12"/>
  <c r="AU413" i="12"/>
  <c r="AT413" i="12"/>
  <c r="AS413" i="12"/>
  <c r="AY412" i="12"/>
  <c r="AX412" i="12"/>
  <c r="AW412" i="12"/>
  <c r="AV412" i="12"/>
  <c r="AU412" i="12"/>
  <c r="AT412" i="12"/>
  <c r="AS412" i="12"/>
  <c r="AY411" i="12"/>
  <c r="AX411" i="12"/>
  <c r="AW411" i="12"/>
  <c r="AV411" i="12"/>
  <c r="AU411" i="12"/>
  <c r="AT411" i="12"/>
  <c r="AS411" i="12"/>
  <c r="AY410" i="12"/>
  <c r="AX410" i="12"/>
  <c r="AW410" i="12"/>
  <c r="AV410" i="12"/>
  <c r="AU410" i="12"/>
  <c r="AT410" i="12"/>
  <c r="AS410" i="12"/>
  <c r="AY409" i="12"/>
  <c r="AX409" i="12"/>
  <c r="AW409" i="12"/>
  <c r="AV409" i="12"/>
  <c r="AU409" i="12"/>
  <c r="AT409" i="12"/>
  <c r="AS409" i="12"/>
  <c r="AY408" i="12"/>
  <c r="AX408" i="12"/>
  <c r="AW408" i="12"/>
  <c r="AV408" i="12"/>
  <c r="AU408" i="12"/>
  <c r="AT408" i="12"/>
  <c r="AS408" i="12"/>
  <c r="AY407" i="12"/>
  <c r="AX407" i="12"/>
  <c r="AW407" i="12"/>
  <c r="AV407" i="12"/>
  <c r="AU407" i="12"/>
  <c r="AT407" i="12"/>
  <c r="AS407" i="12"/>
  <c r="AY406" i="12"/>
  <c r="AX406" i="12"/>
  <c r="AW406" i="12"/>
  <c r="AV406" i="12"/>
  <c r="AU406" i="12"/>
  <c r="AT406" i="12"/>
  <c r="AS406" i="12"/>
  <c r="AY405" i="12"/>
  <c r="AX405" i="12"/>
  <c r="AW405" i="12"/>
  <c r="AV405" i="12"/>
  <c r="AU405" i="12"/>
  <c r="AT405" i="12"/>
  <c r="AS405" i="12"/>
  <c r="AY404" i="12"/>
  <c r="AX404" i="12"/>
  <c r="AW404" i="12"/>
  <c r="AV404" i="12"/>
  <c r="AU404" i="12"/>
  <c r="AT404" i="12"/>
  <c r="AS404" i="12"/>
  <c r="AY403" i="12"/>
  <c r="AX403" i="12"/>
  <c r="AW403" i="12"/>
  <c r="AV403" i="12"/>
  <c r="AU403" i="12"/>
  <c r="AT403" i="12"/>
  <c r="AS403" i="12"/>
  <c r="AY402" i="12"/>
  <c r="AX402" i="12"/>
  <c r="AW402" i="12"/>
  <c r="AV402" i="12"/>
  <c r="AU402" i="12"/>
  <c r="AT402" i="12"/>
  <c r="AS402" i="12"/>
  <c r="AY401" i="12"/>
  <c r="AX401" i="12"/>
  <c r="AW401" i="12"/>
  <c r="AV401" i="12"/>
  <c r="AU401" i="12"/>
  <c r="AT401" i="12"/>
  <c r="AS401" i="12"/>
  <c r="AY400" i="12"/>
  <c r="AX400" i="12"/>
  <c r="AW400" i="12"/>
  <c r="AV400" i="12"/>
  <c r="AU400" i="12"/>
  <c r="AT400" i="12"/>
  <c r="AS400" i="12"/>
  <c r="AY399" i="12"/>
  <c r="AX399" i="12"/>
  <c r="AW399" i="12"/>
  <c r="AV399" i="12"/>
  <c r="AU399" i="12"/>
  <c r="AT399" i="12"/>
  <c r="AS399" i="12"/>
  <c r="AY398" i="12"/>
  <c r="AX398" i="12"/>
  <c r="AW398" i="12"/>
  <c r="AV398" i="12"/>
  <c r="AU398" i="12"/>
  <c r="AT398" i="12"/>
  <c r="AS398" i="12"/>
  <c r="AY397" i="12"/>
  <c r="AX397" i="12"/>
  <c r="AW397" i="12"/>
  <c r="AV397" i="12"/>
  <c r="AU397" i="12"/>
  <c r="AT397" i="12"/>
  <c r="AS397" i="12"/>
  <c r="AY396" i="12"/>
  <c r="AX396" i="12"/>
  <c r="AW396" i="12"/>
  <c r="AV396" i="12"/>
  <c r="AU396" i="12"/>
  <c r="AT396" i="12"/>
  <c r="AS396" i="12"/>
  <c r="AY395" i="12"/>
  <c r="AX395" i="12"/>
  <c r="AW395" i="12"/>
  <c r="AV395" i="12"/>
  <c r="AU395" i="12"/>
  <c r="AT395" i="12"/>
  <c r="AS395" i="12"/>
  <c r="AY394" i="12"/>
  <c r="AX394" i="12"/>
  <c r="AW394" i="12"/>
  <c r="AV394" i="12"/>
  <c r="AU394" i="12"/>
  <c r="AT394" i="12"/>
  <c r="AS394" i="12"/>
  <c r="AY393" i="12"/>
  <c r="AX393" i="12"/>
  <c r="AW393" i="12"/>
  <c r="AV393" i="12"/>
  <c r="AU393" i="12"/>
  <c r="AT393" i="12"/>
  <c r="AS393" i="12"/>
  <c r="AY392" i="12"/>
  <c r="AX392" i="12"/>
  <c r="AW392" i="12"/>
  <c r="AV392" i="12"/>
  <c r="AU392" i="12"/>
  <c r="AT392" i="12"/>
  <c r="AS392" i="12"/>
  <c r="AY391" i="12"/>
  <c r="AX391" i="12"/>
  <c r="AW391" i="12"/>
  <c r="AV391" i="12"/>
  <c r="AU391" i="12"/>
  <c r="AT391" i="12"/>
  <c r="AS391" i="12"/>
  <c r="AY390" i="12"/>
  <c r="AX390" i="12"/>
  <c r="AW390" i="12"/>
  <c r="AV390" i="12"/>
  <c r="AU390" i="12"/>
  <c r="AT390" i="12"/>
  <c r="AS390" i="12"/>
  <c r="AY389" i="12"/>
  <c r="AX389" i="12"/>
  <c r="AW389" i="12"/>
  <c r="AV389" i="12"/>
  <c r="AU389" i="12"/>
  <c r="AT389" i="12"/>
  <c r="AS389" i="12"/>
  <c r="AY388" i="12"/>
  <c r="AX388" i="12"/>
  <c r="AW388" i="12"/>
  <c r="AV388" i="12"/>
  <c r="AU388" i="12"/>
  <c r="AT388" i="12"/>
  <c r="AS388" i="12"/>
  <c r="AY387" i="12"/>
  <c r="AX387" i="12"/>
  <c r="AW387" i="12"/>
  <c r="AV387" i="12"/>
  <c r="AU387" i="12"/>
  <c r="AT387" i="12"/>
  <c r="AS387" i="12"/>
  <c r="AY386" i="12"/>
  <c r="AX386" i="12"/>
  <c r="AW386" i="12"/>
  <c r="AV386" i="12"/>
  <c r="AU386" i="12"/>
  <c r="AT386" i="12"/>
  <c r="AS386" i="12"/>
  <c r="AY385" i="12"/>
  <c r="AX385" i="12"/>
  <c r="AW385" i="12"/>
  <c r="AV385" i="12"/>
  <c r="AU385" i="12"/>
  <c r="AT385" i="12"/>
  <c r="AS385" i="12"/>
  <c r="AY384" i="12"/>
  <c r="AX384" i="12"/>
  <c r="AW384" i="12"/>
  <c r="AV384" i="12"/>
  <c r="AU384" i="12"/>
  <c r="AT384" i="12"/>
  <c r="AS384" i="12"/>
  <c r="AY383" i="12"/>
  <c r="AX383" i="12"/>
  <c r="AW383" i="12"/>
  <c r="AV383" i="12"/>
  <c r="AU383" i="12"/>
  <c r="AT383" i="12"/>
  <c r="AS383" i="12"/>
  <c r="AY382" i="12"/>
  <c r="AX382" i="12"/>
  <c r="AW382" i="12"/>
  <c r="AV382" i="12"/>
  <c r="AU382" i="12"/>
  <c r="AT382" i="12"/>
  <c r="AS382" i="12"/>
  <c r="AY381" i="12"/>
  <c r="AX381" i="12"/>
  <c r="AW381" i="12"/>
  <c r="AV381" i="12"/>
  <c r="AU381" i="12"/>
  <c r="AT381" i="12"/>
  <c r="AS381" i="12"/>
  <c r="AY380" i="12"/>
  <c r="AX380" i="12"/>
  <c r="AW380" i="12"/>
  <c r="AV380" i="12"/>
  <c r="AU380" i="12"/>
  <c r="AT380" i="12"/>
  <c r="AS380" i="12"/>
  <c r="AY379" i="12"/>
  <c r="AX379" i="12"/>
  <c r="AW379" i="12"/>
  <c r="AV379" i="12"/>
  <c r="AU379" i="12"/>
  <c r="AT379" i="12"/>
  <c r="AS379" i="12"/>
  <c r="AY378" i="12"/>
  <c r="AX378" i="12"/>
  <c r="AW378" i="12"/>
  <c r="AV378" i="12"/>
  <c r="AU378" i="12"/>
  <c r="AT378" i="12"/>
  <c r="AS378" i="12"/>
  <c r="AY377" i="12"/>
  <c r="AX377" i="12"/>
  <c r="AW377" i="12"/>
  <c r="AV377" i="12"/>
  <c r="AU377" i="12"/>
  <c r="AT377" i="12"/>
  <c r="AS377" i="12"/>
  <c r="AY376" i="12"/>
  <c r="AX376" i="12"/>
  <c r="AW376" i="12"/>
  <c r="AV376" i="12"/>
  <c r="AU376" i="12"/>
  <c r="AT376" i="12"/>
  <c r="AS376" i="12"/>
  <c r="AY375" i="12"/>
  <c r="AX375" i="12"/>
  <c r="AW375" i="12"/>
  <c r="AV375" i="12"/>
  <c r="AU375" i="12"/>
  <c r="AT375" i="12"/>
  <c r="AS375" i="12"/>
  <c r="AY374" i="12"/>
  <c r="AX374" i="12"/>
  <c r="AW374" i="12"/>
  <c r="AV374" i="12"/>
  <c r="AU374" i="12"/>
  <c r="AT374" i="12"/>
  <c r="AS374" i="12"/>
  <c r="AY373" i="12"/>
  <c r="AX373" i="12"/>
  <c r="AW373" i="12"/>
  <c r="AV373" i="12"/>
  <c r="AU373" i="12"/>
  <c r="AT373" i="12"/>
  <c r="AS373" i="12"/>
  <c r="AY372" i="12"/>
  <c r="AX372" i="12"/>
  <c r="AW372" i="12"/>
  <c r="AV372" i="12"/>
  <c r="AU372" i="12"/>
  <c r="AT372" i="12"/>
  <c r="AS372" i="12"/>
  <c r="AY371" i="12"/>
  <c r="AX371" i="12"/>
  <c r="AW371" i="12"/>
  <c r="AV371" i="12"/>
  <c r="AU371" i="12"/>
  <c r="AT371" i="12"/>
  <c r="AS371" i="12"/>
  <c r="AY370" i="12"/>
  <c r="AX370" i="12"/>
  <c r="AW370" i="12"/>
  <c r="AV370" i="12"/>
  <c r="AU370" i="12"/>
  <c r="AT370" i="12"/>
  <c r="AS370" i="12"/>
  <c r="AY369" i="12"/>
  <c r="AX369" i="12"/>
  <c r="AW369" i="12"/>
  <c r="AV369" i="12"/>
  <c r="AU369" i="12"/>
  <c r="AT369" i="12"/>
  <c r="AS369" i="12"/>
  <c r="AY368" i="12"/>
  <c r="AX368" i="12"/>
  <c r="AW368" i="12"/>
  <c r="AV368" i="12"/>
  <c r="AU368" i="12"/>
  <c r="AT368" i="12"/>
  <c r="AS368" i="12"/>
  <c r="AY367" i="12"/>
  <c r="AX367" i="12"/>
  <c r="AW367" i="12"/>
  <c r="AV367" i="12"/>
  <c r="AU367" i="12"/>
  <c r="AT367" i="12"/>
  <c r="AS367" i="12"/>
  <c r="AY366" i="12"/>
  <c r="AX366" i="12"/>
  <c r="AW366" i="12"/>
  <c r="AV366" i="12"/>
  <c r="AU366" i="12"/>
  <c r="AT366" i="12"/>
  <c r="AS366" i="12"/>
  <c r="AY365" i="12"/>
  <c r="AX365" i="12"/>
  <c r="AW365" i="12"/>
  <c r="AV365" i="12"/>
  <c r="AU365" i="12"/>
  <c r="AT365" i="12"/>
  <c r="AS365" i="12"/>
  <c r="AY364" i="12"/>
  <c r="AX364" i="12"/>
  <c r="AW364" i="12"/>
  <c r="AV364" i="12"/>
  <c r="AU364" i="12"/>
  <c r="AT364" i="12"/>
  <c r="AS364" i="12"/>
  <c r="AY363" i="12"/>
  <c r="AX363" i="12"/>
  <c r="AW363" i="12"/>
  <c r="AV363" i="12"/>
  <c r="AU363" i="12"/>
  <c r="AT363" i="12"/>
  <c r="AS363" i="12"/>
  <c r="AY362" i="12"/>
  <c r="AX362" i="12"/>
  <c r="AW362" i="12"/>
  <c r="AV362" i="12"/>
  <c r="AU362" i="12"/>
  <c r="AT362" i="12"/>
  <c r="AS362" i="12"/>
  <c r="AY361" i="12"/>
  <c r="AX361" i="12"/>
  <c r="AW361" i="12"/>
  <c r="AV361" i="12"/>
  <c r="AU361" i="12"/>
  <c r="AT361" i="12"/>
  <c r="AS361" i="12"/>
  <c r="AY360" i="12"/>
  <c r="AX360" i="12"/>
  <c r="AW360" i="12"/>
  <c r="AV360" i="12"/>
  <c r="AU360" i="12"/>
  <c r="AT360" i="12"/>
  <c r="AS360" i="12"/>
  <c r="AY359" i="12"/>
  <c r="AX359" i="12"/>
  <c r="AW359" i="12"/>
  <c r="AV359" i="12"/>
  <c r="AU359" i="12"/>
  <c r="AT359" i="12"/>
  <c r="AS359" i="12"/>
  <c r="AY358" i="12"/>
  <c r="AX358" i="12"/>
  <c r="AW358" i="12"/>
  <c r="AV358" i="12"/>
  <c r="AU358" i="12"/>
  <c r="AT358" i="12"/>
  <c r="AS358" i="12"/>
  <c r="AY357" i="12"/>
  <c r="AX357" i="12"/>
  <c r="AW357" i="12"/>
  <c r="AV357" i="12"/>
  <c r="AU357" i="12"/>
  <c r="AT357" i="12"/>
  <c r="AS357" i="12"/>
  <c r="AY356" i="12"/>
  <c r="AX356" i="12"/>
  <c r="AW356" i="12"/>
  <c r="AV356" i="12"/>
  <c r="AU356" i="12"/>
  <c r="AT356" i="12"/>
  <c r="AS356" i="12"/>
  <c r="AY355" i="12"/>
  <c r="AX355" i="12"/>
  <c r="AW355" i="12"/>
  <c r="AV355" i="12"/>
  <c r="AU355" i="12"/>
  <c r="AT355" i="12"/>
  <c r="AS355" i="12"/>
  <c r="AY354" i="12"/>
  <c r="AX354" i="12"/>
  <c r="AW354" i="12"/>
  <c r="AV354" i="12"/>
  <c r="AU354" i="12"/>
  <c r="AT354" i="12"/>
  <c r="AS354" i="12"/>
  <c r="AY353" i="12"/>
  <c r="AX353" i="12"/>
  <c r="AW353" i="12"/>
  <c r="AV353" i="12"/>
  <c r="AU353" i="12"/>
  <c r="AT353" i="12"/>
  <c r="AS353" i="12"/>
  <c r="AY352" i="12"/>
  <c r="AX352" i="12"/>
  <c r="AW352" i="12"/>
  <c r="AV352" i="12"/>
  <c r="AU352" i="12"/>
  <c r="AT352" i="12"/>
  <c r="AS352" i="12"/>
  <c r="AY351" i="12"/>
  <c r="AX351" i="12"/>
  <c r="AW351" i="12"/>
  <c r="AV351" i="12"/>
  <c r="AU351" i="12"/>
  <c r="AT351" i="12"/>
  <c r="AS351" i="12"/>
  <c r="AY350" i="12"/>
  <c r="AX350" i="12"/>
  <c r="AW350" i="12"/>
  <c r="AV350" i="12"/>
  <c r="AU350" i="12"/>
  <c r="AT350" i="12"/>
  <c r="AS350" i="12"/>
  <c r="AY349" i="12"/>
  <c r="AX349" i="12"/>
  <c r="AW349" i="12"/>
  <c r="AV349" i="12"/>
  <c r="AU349" i="12"/>
  <c r="AT349" i="12"/>
  <c r="AS349" i="12"/>
  <c r="AY348" i="12"/>
  <c r="AX348" i="12"/>
  <c r="AW348" i="12"/>
  <c r="AV348" i="12"/>
  <c r="AU348" i="12"/>
  <c r="AT348" i="12"/>
  <c r="AS348" i="12"/>
  <c r="AY347" i="12"/>
  <c r="AX347" i="12"/>
  <c r="AW347" i="12"/>
  <c r="AV347" i="12"/>
  <c r="AU347" i="12"/>
  <c r="AT347" i="12"/>
  <c r="AS347" i="12"/>
  <c r="AY346" i="12"/>
  <c r="AX346" i="12"/>
  <c r="AW346" i="12"/>
  <c r="AV346" i="12"/>
  <c r="AU346" i="12"/>
  <c r="AT346" i="12"/>
  <c r="AS346" i="12"/>
  <c r="AY345" i="12"/>
  <c r="AX345" i="12"/>
  <c r="AW345" i="12"/>
  <c r="AV345" i="12"/>
  <c r="AU345" i="12"/>
  <c r="AT345" i="12"/>
  <c r="AS345" i="12"/>
  <c r="AY344" i="12"/>
  <c r="AX344" i="12"/>
  <c r="AW344" i="12"/>
  <c r="AV344" i="12"/>
  <c r="AU344" i="12"/>
  <c r="AT344" i="12"/>
  <c r="AS344" i="12"/>
  <c r="AY343" i="12"/>
  <c r="AX343" i="12"/>
  <c r="AW343" i="12"/>
  <c r="AV343" i="12"/>
  <c r="AU343" i="12"/>
  <c r="AT343" i="12"/>
  <c r="AS343" i="12"/>
  <c r="AY342" i="12"/>
  <c r="AX342" i="12"/>
  <c r="AW342" i="12"/>
  <c r="AV342" i="12"/>
  <c r="AU342" i="12"/>
  <c r="AT342" i="12"/>
  <c r="AS342" i="12"/>
  <c r="AY341" i="12"/>
  <c r="AX341" i="12"/>
  <c r="AW341" i="12"/>
  <c r="AV341" i="12"/>
  <c r="AU341" i="12"/>
  <c r="AT341" i="12"/>
  <c r="AS341" i="12"/>
  <c r="AY340" i="12"/>
  <c r="AX340" i="12"/>
  <c r="AW340" i="12"/>
  <c r="AV340" i="12"/>
  <c r="AU340" i="12"/>
  <c r="AT340" i="12"/>
  <c r="AS340" i="12"/>
  <c r="AY339" i="12"/>
  <c r="AX339" i="12"/>
  <c r="AW339" i="12"/>
  <c r="AV339" i="12"/>
  <c r="AU339" i="12"/>
  <c r="AT339" i="12"/>
  <c r="AS339" i="12"/>
  <c r="AY338" i="12"/>
  <c r="AX338" i="12"/>
  <c r="AW338" i="12"/>
  <c r="AV338" i="12"/>
  <c r="AU338" i="12"/>
  <c r="AT338" i="12"/>
  <c r="AS338" i="12"/>
  <c r="AY337" i="12"/>
  <c r="AX337" i="12"/>
  <c r="AW337" i="12"/>
  <c r="AV337" i="12"/>
  <c r="AU337" i="12"/>
  <c r="AT337" i="12"/>
  <c r="AS337" i="12"/>
  <c r="AY336" i="12"/>
  <c r="AX336" i="12"/>
  <c r="AW336" i="12"/>
  <c r="AV336" i="12"/>
  <c r="AU336" i="12"/>
  <c r="AT336" i="12"/>
  <c r="AS336" i="12"/>
  <c r="AY335" i="12"/>
  <c r="AX335" i="12"/>
  <c r="AW335" i="12"/>
  <c r="AV335" i="12"/>
  <c r="AU335" i="12"/>
  <c r="AT335" i="12"/>
  <c r="AS335" i="12"/>
  <c r="AY334" i="12"/>
  <c r="AX334" i="12"/>
  <c r="AW334" i="12"/>
  <c r="AV334" i="12"/>
  <c r="AU334" i="12"/>
  <c r="AT334" i="12"/>
  <c r="AS334" i="12"/>
  <c r="AY333" i="12"/>
  <c r="AX333" i="12"/>
  <c r="AW333" i="12"/>
  <c r="AV333" i="12"/>
  <c r="AU333" i="12"/>
  <c r="AT333" i="12"/>
  <c r="AS333" i="12"/>
  <c r="AY332" i="12"/>
  <c r="AX332" i="12"/>
  <c r="AW332" i="12"/>
  <c r="AV332" i="12"/>
  <c r="AU332" i="12"/>
  <c r="AT332" i="12"/>
  <c r="AS332" i="12"/>
  <c r="AY331" i="12"/>
  <c r="AX331" i="12"/>
  <c r="AW331" i="12"/>
  <c r="AV331" i="12"/>
  <c r="AU331" i="12"/>
  <c r="AT331" i="12"/>
  <c r="AS331" i="12"/>
  <c r="AY330" i="12"/>
  <c r="AX330" i="12"/>
  <c r="AW330" i="12"/>
  <c r="AV330" i="12"/>
  <c r="AU330" i="12"/>
  <c r="AT330" i="12"/>
  <c r="AS330" i="12"/>
  <c r="AY329" i="12"/>
  <c r="AX329" i="12"/>
  <c r="AW329" i="12"/>
  <c r="AV329" i="12"/>
  <c r="AU329" i="12"/>
  <c r="AT329" i="12"/>
  <c r="AS329" i="12"/>
  <c r="AY328" i="12"/>
  <c r="AX328" i="12"/>
  <c r="AW328" i="12"/>
  <c r="AV328" i="12"/>
  <c r="AU328" i="12"/>
  <c r="AT328" i="12"/>
  <c r="AS328" i="12"/>
  <c r="AY327" i="12"/>
  <c r="AX327" i="12"/>
  <c r="AW327" i="12"/>
  <c r="AV327" i="12"/>
  <c r="AU327" i="12"/>
  <c r="AT327" i="12"/>
  <c r="AS327" i="12"/>
  <c r="AY326" i="12"/>
  <c r="AX326" i="12"/>
  <c r="AW326" i="12"/>
  <c r="AV326" i="12"/>
  <c r="AU326" i="12"/>
  <c r="AT326" i="12"/>
  <c r="AS326" i="12"/>
  <c r="AY325" i="12"/>
  <c r="AX325" i="12"/>
  <c r="AW325" i="12"/>
  <c r="AV325" i="12"/>
  <c r="AU325" i="12"/>
  <c r="AT325" i="12"/>
  <c r="AS325" i="12"/>
  <c r="AY324" i="12"/>
  <c r="AX324" i="12"/>
  <c r="AW324" i="12"/>
  <c r="AV324" i="12"/>
  <c r="AU324" i="12"/>
  <c r="AT324" i="12"/>
  <c r="AS324" i="12"/>
  <c r="AY323" i="12"/>
  <c r="AX323" i="12"/>
  <c r="AW323" i="12"/>
  <c r="AV323" i="12"/>
  <c r="AU323" i="12"/>
  <c r="AT323" i="12"/>
  <c r="AS323" i="12"/>
  <c r="AY322" i="12"/>
  <c r="AX322" i="12"/>
  <c r="AW322" i="12"/>
  <c r="AV322" i="12"/>
  <c r="AU322" i="12"/>
  <c r="AT322" i="12"/>
  <c r="AS322" i="12"/>
  <c r="AY321" i="12"/>
  <c r="AX321" i="12"/>
  <c r="AW321" i="12"/>
  <c r="AV321" i="12"/>
  <c r="AU321" i="12"/>
  <c r="AT321" i="12"/>
  <c r="AS321" i="12"/>
  <c r="AY320" i="12"/>
  <c r="AX320" i="12"/>
  <c r="AW320" i="12"/>
  <c r="AV320" i="12"/>
  <c r="AU320" i="12"/>
  <c r="AT320" i="12"/>
  <c r="AS320" i="12"/>
  <c r="AY319" i="12"/>
  <c r="AX319" i="12"/>
  <c r="AW319" i="12"/>
  <c r="AV319" i="12"/>
  <c r="AU319" i="12"/>
  <c r="AT319" i="12"/>
  <c r="AS319" i="12"/>
  <c r="AY318" i="12"/>
  <c r="AX318" i="12"/>
  <c r="AW318" i="12"/>
  <c r="AV318" i="12"/>
  <c r="AU318" i="12"/>
  <c r="AT318" i="12"/>
  <c r="AS318" i="12"/>
  <c r="AY317" i="12"/>
  <c r="AX317" i="12"/>
  <c r="AW317" i="12"/>
  <c r="AV317" i="12"/>
  <c r="AU317" i="12"/>
  <c r="AT317" i="12"/>
  <c r="AS317" i="12"/>
  <c r="AY316" i="12"/>
  <c r="AX316" i="12"/>
  <c r="AW316" i="12"/>
  <c r="AV316" i="12"/>
  <c r="AU316" i="12"/>
  <c r="AT316" i="12"/>
  <c r="AS316" i="12"/>
  <c r="AY315" i="12"/>
  <c r="AX315" i="12"/>
  <c r="AW315" i="12"/>
  <c r="AV315" i="12"/>
  <c r="AU315" i="12"/>
  <c r="AT315" i="12"/>
  <c r="AS315" i="12"/>
  <c r="AY314" i="12"/>
  <c r="AX314" i="12"/>
  <c r="AW314" i="12"/>
  <c r="AV314" i="12"/>
  <c r="AU314" i="12"/>
  <c r="AT314" i="12"/>
  <c r="AS314" i="12"/>
  <c r="AY313" i="12"/>
  <c r="AX313" i="12"/>
  <c r="AW313" i="12"/>
  <c r="AV313" i="12"/>
  <c r="AU313" i="12"/>
  <c r="AT313" i="12"/>
  <c r="AS313" i="12"/>
  <c r="AY312" i="12"/>
  <c r="AX312" i="12"/>
  <c r="AW312" i="12"/>
  <c r="AV312" i="12"/>
  <c r="AU312" i="12"/>
  <c r="AT312" i="12"/>
  <c r="AS312" i="12"/>
  <c r="AY311" i="12"/>
  <c r="AX311" i="12"/>
  <c r="AW311" i="12"/>
  <c r="AV311" i="12"/>
  <c r="AU311" i="12"/>
  <c r="AT311" i="12"/>
  <c r="AS311" i="12"/>
  <c r="AY310" i="12"/>
  <c r="AX310" i="12"/>
  <c r="AW310" i="12"/>
  <c r="AV310" i="12"/>
  <c r="AU310" i="12"/>
  <c r="AT310" i="12"/>
  <c r="AS310" i="12"/>
  <c r="AY309" i="12"/>
  <c r="AX309" i="12"/>
  <c r="AW309" i="12"/>
  <c r="AV309" i="12"/>
  <c r="AU309" i="12"/>
  <c r="AT309" i="12"/>
  <c r="AS309" i="12"/>
  <c r="AY308" i="12"/>
  <c r="AX308" i="12"/>
  <c r="AW308" i="12"/>
  <c r="AV308" i="12"/>
  <c r="AU308" i="12"/>
  <c r="AT308" i="12"/>
  <c r="AS308" i="12"/>
  <c r="AY307" i="12"/>
  <c r="AX307" i="12"/>
  <c r="AW307" i="12"/>
  <c r="AV307" i="12"/>
  <c r="AU307" i="12"/>
  <c r="AT307" i="12"/>
  <c r="AS307" i="12"/>
  <c r="AY306" i="12"/>
  <c r="AX306" i="12"/>
  <c r="AW306" i="12"/>
  <c r="AV306" i="12"/>
  <c r="AU306" i="12"/>
  <c r="AT306" i="12"/>
  <c r="AS306" i="12"/>
  <c r="AY305" i="12"/>
  <c r="AX305" i="12"/>
  <c r="AW305" i="12"/>
  <c r="AV305" i="12"/>
  <c r="AU305" i="12"/>
  <c r="AT305" i="12"/>
  <c r="AS305" i="12"/>
  <c r="AY304" i="12"/>
  <c r="AX304" i="12"/>
  <c r="AW304" i="12"/>
  <c r="AV304" i="12"/>
  <c r="AU304" i="12"/>
  <c r="AT304" i="12"/>
  <c r="AS304" i="12"/>
  <c r="AY303" i="12"/>
  <c r="AX303" i="12"/>
  <c r="AW303" i="12"/>
  <c r="AV303" i="12"/>
  <c r="AU303" i="12"/>
  <c r="AT303" i="12"/>
  <c r="AS303" i="12"/>
  <c r="AY302" i="12"/>
  <c r="AX302" i="12"/>
  <c r="AW302" i="12"/>
  <c r="AV302" i="12"/>
  <c r="AU302" i="12"/>
  <c r="AT302" i="12"/>
  <c r="AS302" i="12"/>
  <c r="AY301" i="12"/>
  <c r="AX301" i="12"/>
  <c r="AW301" i="12"/>
  <c r="AV301" i="12"/>
  <c r="AU301" i="12"/>
  <c r="AT301" i="12"/>
  <c r="AS301" i="12"/>
  <c r="AY300" i="12"/>
  <c r="AX300" i="12"/>
  <c r="AW300" i="12"/>
  <c r="AV300" i="12"/>
  <c r="AU300" i="12"/>
  <c r="AT300" i="12"/>
  <c r="AS300" i="12"/>
  <c r="AY299" i="12"/>
  <c r="AX299" i="12"/>
  <c r="AW299" i="12"/>
  <c r="AV299" i="12"/>
  <c r="AU299" i="12"/>
  <c r="AT299" i="12"/>
  <c r="AS299" i="12"/>
  <c r="AY298" i="12"/>
  <c r="AX298" i="12"/>
  <c r="AW298" i="12"/>
  <c r="AV298" i="12"/>
  <c r="AU298" i="12"/>
  <c r="AT298" i="12"/>
  <c r="AS298" i="12"/>
  <c r="AY297" i="12"/>
  <c r="AX297" i="12"/>
  <c r="AW297" i="12"/>
  <c r="AV297" i="12"/>
  <c r="AU297" i="12"/>
  <c r="AT297" i="12"/>
  <c r="AS297" i="12"/>
  <c r="AY296" i="12"/>
  <c r="AX296" i="12"/>
  <c r="AW296" i="12"/>
  <c r="AV296" i="12"/>
  <c r="AU296" i="12"/>
  <c r="AT296" i="12"/>
  <c r="AS296" i="12"/>
  <c r="AY295" i="12"/>
  <c r="AX295" i="12"/>
  <c r="AW295" i="12"/>
  <c r="AV295" i="12"/>
  <c r="AU295" i="12"/>
  <c r="AT295" i="12"/>
  <c r="AS295" i="12"/>
  <c r="AY294" i="12"/>
  <c r="AX294" i="12"/>
  <c r="AW294" i="12"/>
  <c r="AV294" i="12"/>
  <c r="AU294" i="12"/>
  <c r="AT294" i="12"/>
  <c r="AS294" i="12"/>
  <c r="AY293" i="12"/>
  <c r="AX293" i="12"/>
  <c r="AW293" i="12"/>
  <c r="AV293" i="12"/>
  <c r="AU293" i="12"/>
  <c r="AT293" i="12"/>
  <c r="AS293" i="12"/>
  <c r="AY292" i="12"/>
  <c r="AX292" i="12"/>
  <c r="AW292" i="12"/>
  <c r="AV292" i="12"/>
  <c r="AU292" i="12"/>
  <c r="AT292" i="12"/>
  <c r="AS292" i="12"/>
  <c r="AY291" i="12"/>
  <c r="AX291" i="12"/>
  <c r="AW291" i="12"/>
  <c r="AV291" i="12"/>
  <c r="AU291" i="12"/>
  <c r="AT291" i="12"/>
  <c r="AS291" i="12"/>
  <c r="AY290" i="12"/>
  <c r="AX290" i="12"/>
  <c r="AW290" i="12"/>
  <c r="AV290" i="12"/>
  <c r="AU290" i="12"/>
  <c r="AT290" i="12"/>
  <c r="AS290" i="12"/>
  <c r="AY289" i="12"/>
  <c r="AX289" i="12"/>
  <c r="AW289" i="12"/>
  <c r="AV289" i="12"/>
  <c r="AU289" i="12"/>
  <c r="AT289" i="12"/>
  <c r="AS289" i="12"/>
  <c r="AY288" i="12"/>
  <c r="AX288" i="12"/>
  <c r="AW288" i="12"/>
  <c r="AV288" i="12"/>
  <c r="AU288" i="12"/>
  <c r="AT288" i="12"/>
  <c r="AS288" i="12"/>
  <c r="AY287" i="12"/>
  <c r="AX287" i="12"/>
  <c r="AW287" i="12"/>
  <c r="AV287" i="12"/>
  <c r="AU287" i="12"/>
  <c r="AT287" i="12"/>
  <c r="AS287" i="12"/>
  <c r="AY286" i="12"/>
  <c r="AX286" i="12"/>
  <c r="AW286" i="12"/>
  <c r="AV286" i="12"/>
  <c r="AU286" i="12"/>
  <c r="AT286" i="12"/>
  <c r="AS286" i="12"/>
  <c r="AY285" i="12"/>
  <c r="AX285" i="12"/>
  <c r="AW285" i="12"/>
  <c r="AV285" i="12"/>
  <c r="AU285" i="12"/>
  <c r="AT285" i="12"/>
  <c r="AS285" i="12"/>
  <c r="AY284" i="12"/>
  <c r="AX284" i="12"/>
  <c r="AW284" i="12"/>
  <c r="AV284" i="12"/>
  <c r="AU284" i="12"/>
  <c r="AT284" i="12"/>
  <c r="AS284" i="12"/>
  <c r="AY283" i="12"/>
  <c r="AX283" i="12"/>
  <c r="AW283" i="12"/>
  <c r="AV283" i="12"/>
  <c r="AU283" i="12"/>
  <c r="AT283" i="12"/>
  <c r="AS283" i="12"/>
  <c r="AY282" i="12"/>
  <c r="AX282" i="12"/>
  <c r="AW282" i="12"/>
  <c r="AV282" i="12"/>
  <c r="AU282" i="12"/>
  <c r="AT282" i="12"/>
  <c r="AS282" i="12"/>
  <c r="AY281" i="12"/>
  <c r="AX281" i="12"/>
  <c r="AW281" i="12"/>
  <c r="AV281" i="12"/>
  <c r="AU281" i="12"/>
  <c r="AT281" i="12"/>
  <c r="AS281" i="12"/>
  <c r="AY280" i="12"/>
  <c r="AX280" i="12"/>
  <c r="AW280" i="12"/>
  <c r="AV280" i="12"/>
  <c r="AU280" i="12"/>
  <c r="AT280" i="12"/>
  <c r="AS280" i="12"/>
  <c r="AY279" i="12"/>
  <c r="AX279" i="12"/>
  <c r="AW279" i="12"/>
  <c r="AV279" i="12"/>
  <c r="AU279" i="12"/>
  <c r="AT279" i="12"/>
  <c r="AS279" i="12"/>
  <c r="AY278" i="12"/>
  <c r="AX278" i="12"/>
  <c r="AW278" i="12"/>
  <c r="AV278" i="12"/>
  <c r="AU278" i="12"/>
  <c r="AT278" i="12"/>
  <c r="AS278" i="12"/>
  <c r="AY277" i="12"/>
  <c r="AX277" i="12"/>
  <c r="AW277" i="12"/>
  <c r="AV277" i="12"/>
  <c r="AU277" i="12"/>
  <c r="AT277" i="12"/>
  <c r="AS277" i="12"/>
  <c r="AY276" i="12"/>
  <c r="AX276" i="12"/>
  <c r="AW276" i="12"/>
  <c r="AV276" i="12"/>
  <c r="AU276" i="12"/>
  <c r="AT276" i="12"/>
  <c r="AS276" i="12"/>
  <c r="AY275" i="12"/>
  <c r="AX275" i="12"/>
  <c r="AW275" i="12"/>
  <c r="AV275" i="12"/>
  <c r="AU275" i="12"/>
  <c r="AT275" i="12"/>
  <c r="AS275" i="12"/>
  <c r="AY274" i="12"/>
  <c r="AX274" i="12"/>
  <c r="AW274" i="12"/>
  <c r="AV274" i="12"/>
  <c r="AU274" i="12"/>
  <c r="AT274" i="12"/>
  <c r="AS274" i="12"/>
  <c r="AY273" i="12"/>
  <c r="AX273" i="12"/>
  <c r="AW273" i="12"/>
  <c r="AV273" i="12"/>
  <c r="AU273" i="12"/>
  <c r="AT273" i="12"/>
  <c r="AS273" i="12"/>
  <c r="AY272" i="12"/>
  <c r="AX272" i="12"/>
  <c r="AW272" i="12"/>
  <c r="AV272" i="12"/>
  <c r="AU272" i="12"/>
  <c r="AT272" i="12"/>
  <c r="AS272" i="12"/>
  <c r="AY271" i="12"/>
  <c r="AX271" i="12"/>
  <c r="AW271" i="12"/>
  <c r="AV271" i="12"/>
  <c r="AU271" i="12"/>
  <c r="AT271" i="12"/>
  <c r="AS271" i="12"/>
  <c r="AY270" i="12"/>
  <c r="AX270" i="12"/>
  <c r="AW270" i="12"/>
  <c r="AV270" i="12"/>
  <c r="AU270" i="12"/>
  <c r="AT270" i="12"/>
  <c r="AS270" i="12"/>
  <c r="AY269" i="12"/>
  <c r="AX269" i="12"/>
  <c r="AW269" i="12"/>
  <c r="AV269" i="12"/>
  <c r="AU269" i="12"/>
  <c r="AT269" i="12"/>
  <c r="AS269" i="12"/>
  <c r="AY268" i="12"/>
  <c r="AX268" i="12"/>
  <c r="AW268" i="12"/>
  <c r="AV268" i="12"/>
  <c r="AU268" i="12"/>
  <c r="AT268" i="12"/>
  <c r="AS268" i="12"/>
  <c r="AY267" i="12"/>
  <c r="AX267" i="12"/>
  <c r="AW267" i="12"/>
  <c r="AV267" i="12"/>
  <c r="AU267" i="12"/>
  <c r="AT267" i="12"/>
  <c r="AS267" i="12"/>
  <c r="AY266" i="12"/>
  <c r="AX266" i="12"/>
  <c r="AW266" i="12"/>
  <c r="AV266" i="12"/>
  <c r="AU266" i="12"/>
  <c r="AT266" i="12"/>
  <c r="AS266" i="12"/>
  <c r="AY265" i="12"/>
  <c r="AX265" i="12"/>
  <c r="AW265" i="12"/>
  <c r="AV265" i="12"/>
  <c r="AU265" i="12"/>
  <c r="AT265" i="12"/>
  <c r="AS265" i="12"/>
  <c r="AY264" i="12"/>
  <c r="AX264" i="12"/>
  <c r="AW264" i="12"/>
  <c r="AV264" i="12"/>
  <c r="AU264" i="12"/>
  <c r="AT264" i="12"/>
  <c r="AS264" i="12"/>
  <c r="AY263" i="12"/>
  <c r="AX263" i="12"/>
  <c r="AW263" i="12"/>
  <c r="AV263" i="12"/>
  <c r="AU263" i="12"/>
  <c r="AT263" i="12"/>
  <c r="AS263" i="12"/>
  <c r="AY262" i="12"/>
  <c r="AX262" i="12"/>
  <c r="AW262" i="12"/>
  <c r="AV262" i="12"/>
  <c r="AU262" i="12"/>
  <c r="AT262" i="12"/>
  <c r="AS262" i="12"/>
  <c r="AY261" i="12"/>
  <c r="AX261" i="12"/>
  <c r="AW261" i="12"/>
  <c r="AV261" i="12"/>
  <c r="AU261" i="12"/>
  <c r="AT261" i="12"/>
  <c r="AS261" i="12"/>
  <c r="AY260" i="12"/>
  <c r="AX260" i="12"/>
  <c r="AW260" i="12"/>
  <c r="AV260" i="12"/>
  <c r="AU260" i="12"/>
  <c r="AT260" i="12"/>
  <c r="AS260" i="12"/>
  <c r="AY259" i="12"/>
  <c r="AX259" i="12"/>
  <c r="AW259" i="12"/>
  <c r="AV259" i="12"/>
  <c r="AU259" i="12"/>
  <c r="AT259" i="12"/>
  <c r="AS259" i="12"/>
  <c r="AY258" i="12"/>
  <c r="AX258" i="12"/>
  <c r="AW258" i="12"/>
  <c r="AV258" i="12"/>
  <c r="AU258" i="12"/>
  <c r="AT258" i="12"/>
  <c r="AS258" i="12"/>
  <c r="AY257" i="12"/>
  <c r="AX257" i="12"/>
  <c r="AW257" i="12"/>
  <c r="AV257" i="12"/>
  <c r="AU257" i="12"/>
  <c r="AT257" i="12"/>
  <c r="AS257" i="12"/>
  <c r="AY256" i="12"/>
  <c r="AX256" i="12"/>
  <c r="AW256" i="12"/>
  <c r="AV256" i="12"/>
  <c r="AU256" i="12"/>
  <c r="AT256" i="12"/>
  <c r="AS256" i="12"/>
  <c r="AY255" i="12"/>
  <c r="AX255" i="12"/>
  <c r="AW255" i="12"/>
  <c r="AV255" i="12"/>
  <c r="AU255" i="12"/>
  <c r="AT255" i="12"/>
  <c r="AS255" i="12"/>
  <c r="AY254" i="12"/>
  <c r="AX254" i="12"/>
  <c r="AW254" i="12"/>
  <c r="AV254" i="12"/>
  <c r="AU254" i="12"/>
  <c r="AT254" i="12"/>
  <c r="AS254" i="12"/>
  <c r="AY253" i="12"/>
  <c r="AX253" i="12"/>
  <c r="AW253" i="12"/>
  <c r="AV253" i="12"/>
  <c r="AU253" i="12"/>
  <c r="AT253" i="12"/>
  <c r="AS253" i="12"/>
  <c r="AY252" i="12"/>
  <c r="AX252" i="12"/>
  <c r="AW252" i="12"/>
  <c r="AV252" i="12"/>
  <c r="AU252" i="12"/>
  <c r="AT252" i="12"/>
  <c r="AS252" i="12"/>
  <c r="AY251" i="12"/>
  <c r="AX251" i="12"/>
  <c r="AW251" i="12"/>
  <c r="AV251" i="12"/>
  <c r="AU251" i="12"/>
  <c r="AT251" i="12"/>
  <c r="AS251" i="12"/>
  <c r="AY250" i="12"/>
  <c r="AX250" i="12"/>
  <c r="AW250" i="12"/>
  <c r="AV250" i="12"/>
  <c r="AU250" i="12"/>
  <c r="AT250" i="12"/>
  <c r="AS250" i="12"/>
  <c r="AY249" i="12"/>
  <c r="AX249" i="12"/>
  <c r="AW249" i="12"/>
  <c r="AV249" i="12"/>
  <c r="AU249" i="12"/>
  <c r="AT249" i="12"/>
  <c r="AS249" i="12"/>
  <c r="AY248" i="12"/>
  <c r="AX248" i="12"/>
  <c r="AW248" i="12"/>
  <c r="AV248" i="12"/>
  <c r="AU248" i="12"/>
  <c r="AT248" i="12"/>
  <c r="AS248" i="12"/>
  <c r="AY247" i="12"/>
  <c r="AX247" i="12"/>
  <c r="AW247" i="12"/>
  <c r="AV247" i="12"/>
  <c r="AU247" i="12"/>
  <c r="AT247" i="12"/>
  <c r="AS247" i="12"/>
  <c r="AY246" i="12"/>
  <c r="AX246" i="12"/>
  <c r="AW246" i="12"/>
  <c r="AV246" i="12"/>
  <c r="AU246" i="12"/>
  <c r="AT246" i="12"/>
  <c r="AS246" i="12"/>
  <c r="AY245" i="12"/>
  <c r="AX245" i="12"/>
  <c r="AW245" i="12"/>
  <c r="AV245" i="12"/>
  <c r="AU245" i="12"/>
  <c r="AT245" i="12"/>
  <c r="AS245" i="12"/>
  <c r="AY244" i="12"/>
  <c r="AX244" i="12"/>
  <c r="AW244" i="12"/>
  <c r="AV244" i="12"/>
  <c r="AU244" i="12"/>
  <c r="AT244" i="12"/>
  <c r="AS244" i="12"/>
  <c r="AY243" i="12"/>
  <c r="AX243" i="12"/>
  <c r="AW243" i="12"/>
  <c r="AV243" i="12"/>
  <c r="AU243" i="12"/>
  <c r="AT243" i="12"/>
  <c r="AS243" i="12"/>
  <c r="AY242" i="12"/>
  <c r="AX242" i="12"/>
  <c r="AW242" i="12"/>
  <c r="AV242" i="12"/>
  <c r="AU242" i="12"/>
  <c r="AT242" i="12"/>
  <c r="AS242" i="12"/>
  <c r="AY241" i="12"/>
  <c r="AX241" i="12"/>
  <c r="AW241" i="12"/>
  <c r="AV241" i="12"/>
  <c r="AU241" i="12"/>
  <c r="AT241" i="12"/>
  <c r="AS241" i="12"/>
  <c r="AY240" i="12"/>
  <c r="AX240" i="12"/>
  <c r="AW240" i="12"/>
  <c r="AV240" i="12"/>
  <c r="AU240" i="12"/>
  <c r="AT240" i="12"/>
  <c r="AS240" i="12"/>
  <c r="AY239" i="12"/>
  <c r="AX239" i="12"/>
  <c r="AW239" i="12"/>
  <c r="AV239" i="12"/>
  <c r="AU239" i="12"/>
  <c r="AT239" i="12"/>
  <c r="AS239" i="12"/>
  <c r="AY238" i="12"/>
  <c r="AX238" i="12"/>
  <c r="AW238" i="12"/>
  <c r="AV238" i="12"/>
  <c r="AU238" i="12"/>
  <c r="AT238" i="12"/>
  <c r="AS238" i="12"/>
  <c r="AY237" i="12"/>
  <c r="AX237" i="12"/>
  <c r="AW237" i="12"/>
  <c r="AV237" i="12"/>
  <c r="AU237" i="12"/>
  <c r="AT237" i="12"/>
  <c r="AS237" i="12"/>
  <c r="AY236" i="12"/>
  <c r="AX236" i="12"/>
  <c r="AW236" i="12"/>
  <c r="AV236" i="12"/>
  <c r="AU236" i="12"/>
  <c r="AT236" i="12"/>
  <c r="AS236" i="12"/>
  <c r="AY235" i="12"/>
  <c r="AX235" i="12"/>
  <c r="AW235" i="12"/>
  <c r="AV235" i="12"/>
  <c r="AU235" i="12"/>
  <c r="AT235" i="12"/>
  <c r="AS235" i="12"/>
  <c r="AY234" i="12"/>
  <c r="AX234" i="12"/>
  <c r="AW234" i="12"/>
  <c r="AV234" i="12"/>
  <c r="AU234" i="12"/>
  <c r="AT234" i="12"/>
  <c r="AS234" i="12"/>
  <c r="AY233" i="12"/>
  <c r="AX233" i="12"/>
  <c r="AW233" i="12"/>
  <c r="AV233" i="12"/>
  <c r="AU233" i="12"/>
  <c r="AT233" i="12"/>
  <c r="AS233" i="12"/>
  <c r="AY232" i="12"/>
  <c r="AX232" i="12"/>
  <c r="AW232" i="12"/>
  <c r="AV232" i="12"/>
  <c r="AU232" i="12"/>
  <c r="AT232" i="12"/>
  <c r="AS232" i="12"/>
  <c r="AY231" i="12"/>
  <c r="AX231" i="12"/>
  <c r="AW231" i="12"/>
  <c r="AV231" i="12"/>
  <c r="AU231" i="12"/>
  <c r="AT231" i="12"/>
  <c r="AS231" i="12"/>
  <c r="AY230" i="12"/>
  <c r="AX230" i="12"/>
  <c r="AW230" i="12"/>
  <c r="AV230" i="12"/>
  <c r="AU230" i="12"/>
  <c r="AT230" i="12"/>
  <c r="AS230" i="12"/>
  <c r="AY229" i="12"/>
  <c r="AX229" i="12"/>
  <c r="AW229" i="12"/>
  <c r="AV229" i="12"/>
  <c r="AU229" i="12"/>
  <c r="AT229" i="12"/>
  <c r="AS229" i="12"/>
  <c r="AY228" i="12"/>
  <c r="AX228" i="12"/>
  <c r="AW228" i="12"/>
  <c r="AV228" i="12"/>
  <c r="AU228" i="12"/>
  <c r="AT228" i="12"/>
  <c r="AS228" i="12"/>
  <c r="AY227" i="12"/>
  <c r="AX227" i="12"/>
  <c r="AW227" i="12"/>
  <c r="AV227" i="12"/>
  <c r="AU227" i="12"/>
  <c r="AT227" i="12"/>
  <c r="AS227" i="12"/>
  <c r="AY226" i="12"/>
  <c r="AX226" i="12"/>
  <c r="AW226" i="12"/>
  <c r="AV226" i="12"/>
  <c r="AU226" i="12"/>
  <c r="AT226" i="12"/>
  <c r="AS226" i="12"/>
  <c r="AY225" i="12"/>
  <c r="AX225" i="12"/>
  <c r="AW225" i="12"/>
  <c r="AV225" i="12"/>
  <c r="AU225" i="12"/>
  <c r="AT225" i="12"/>
  <c r="AS225" i="12"/>
  <c r="AY224" i="12"/>
  <c r="AX224" i="12"/>
  <c r="AW224" i="12"/>
  <c r="AV224" i="12"/>
  <c r="AU224" i="12"/>
  <c r="AT224" i="12"/>
  <c r="AS224" i="12"/>
  <c r="AY223" i="12"/>
  <c r="AX223" i="12"/>
  <c r="AW223" i="12"/>
  <c r="AV223" i="12"/>
  <c r="AU223" i="12"/>
  <c r="AT223" i="12"/>
  <c r="AS223" i="12"/>
  <c r="AY222" i="12"/>
  <c r="AX222" i="12"/>
  <c r="AW222" i="12"/>
  <c r="AV222" i="12"/>
  <c r="AU222" i="12"/>
  <c r="AT222" i="12"/>
  <c r="AS222" i="12"/>
  <c r="AY221" i="12"/>
  <c r="AX221" i="12"/>
  <c r="AW221" i="12"/>
  <c r="AV221" i="12"/>
  <c r="AU221" i="12"/>
  <c r="AT221" i="12"/>
  <c r="AS221" i="12"/>
  <c r="AY220" i="12"/>
  <c r="AX220" i="12"/>
  <c r="AW220" i="12"/>
  <c r="AV220" i="12"/>
  <c r="AU220" i="12"/>
  <c r="AT220" i="12"/>
  <c r="AS220" i="12"/>
  <c r="AY219" i="12"/>
  <c r="AX219" i="12"/>
  <c r="AW219" i="12"/>
  <c r="AV219" i="12"/>
  <c r="AU219" i="12"/>
  <c r="AT219" i="12"/>
  <c r="AS219" i="12"/>
  <c r="AY218" i="12"/>
  <c r="AX218" i="12"/>
  <c r="AW218" i="12"/>
  <c r="AV218" i="12"/>
  <c r="AU218" i="12"/>
  <c r="AT218" i="12"/>
  <c r="AS218" i="12"/>
  <c r="AY217" i="12"/>
  <c r="AX217" i="12"/>
  <c r="AW217" i="12"/>
  <c r="AV217" i="12"/>
  <c r="AU217" i="12"/>
  <c r="AT217" i="12"/>
  <c r="AS217" i="12"/>
  <c r="AY216" i="12"/>
  <c r="AX216" i="12"/>
  <c r="AW216" i="12"/>
  <c r="AV216" i="12"/>
  <c r="AU216" i="12"/>
  <c r="AT216" i="12"/>
  <c r="AS216" i="12"/>
  <c r="AY215" i="12"/>
  <c r="AX215" i="12"/>
  <c r="AW215" i="12"/>
  <c r="AV215" i="12"/>
  <c r="AU215" i="12"/>
  <c r="AT215" i="12"/>
  <c r="AS215" i="12"/>
  <c r="AY214" i="12"/>
  <c r="AX214" i="12"/>
  <c r="AW214" i="12"/>
  <c r="AV214" i="12"/>
  <c r="AU214" i="12"/>
  <c r="AT214" i="12"/>
  <c r="AS214" i="12"/>
  <c r="AY213" i="12"/>
  <c r="AX213" i="12"/>
  <c r="AW213" i="12"/>
  <c r="AV213" i="12"/>
  <c r="AU213" i="12"/>
  <c r="AT213" i="12"/>
  <c r="AS213" i="12"/>
  <c r="AY212" i="12"/>
  <c r="AX212" i="12"/>
  <c r="AW212" i="12"/>
  <c r="AV212" i="12"/>
  <c r="AU212" i="12"/>
  <c r="AT212" i="12"/>
  <c r="AS212" i="12"/>
  <c r="AY211" i="12"/>
  <c r="AX211" i="12"/>
  <c r="AW211" i="12"/>
  <c r="AV211" i="12"/>
  <c r="AU211" i="12"/>
  <c r="AT211" i="12"/>
  <c r="AS211" i="12"/>
  <c r="AY210" i="12"/>
  <c r="AX210" i="12"/>
  <c r="AW210" i="12"/>
  <c r="AV210" i="12"/>
  <c r="AU210" i="12"/>
  <c r="AT210" i="12"/>
  <c r="AS210" i="12"/>
  <c r="AY209" i="12"/>
  <c r="AX209" i="12"/>
  <c r="AW209" i="12"/>
  <c r="AV209" i="12"/>
  <c r="AU209" i="12"/>
  <c r="AT209" i="12"/>
  <c r="AS209" i="12"/>
  <c r="AY208" i="12"/>
  <c r="AX208" i="12"/>
  <c r="AW208" i="12"/>
  <c r="AV208" i="12"/>
  <c r="AU208" i="12"/>
  <c r="AT208" i="12"/>
  <c r="AS208" i="12"/>
  <c r="AY207" i="12"/>
  <c r="AX207" i="12"/>
  <c r="AW207" i="12"/>
  <c r="AV207" i="12"/>
  <c r="AU207" i="12"/>
  <c r="AT207" i="12"/>
  <c r="AS207" i="12"/>
  <c r="AY206" i="12"/>
  <c r="AX206" i="12"/>
  <c r="AW206" i="12"/>
  <c r="AV206" i="12"/>
  <c r="AU206" i="12"/>
  <c r="AT206" i="12"/>
  <c r="AS206" i="12"/>
  <c r="AY205" i="12"/>
  <c r="AX205" i="12"/>
  <c r="AW205" i="12"/>
  <c r="AV205" i="12"/>
  <c r="AU205" i="12"/>
  <c r="AT205" i="12"/>
  <c r="AS205" i="12"/>
  <c r="AY204" i="12"/>
  <c r="AX204" i="12"/>
  <c r="AW204" i="12"/>
  <c r="AV204" i="12"/>
  <c r="AU204" i="12"/>
  <c r="AT204" i="12"/>
  <c r="AS204" i="12"/>
  <c r="AY203" i="12"/>
  <c r="AX203" i="12"/>
  <c r="AW203" i="12"/>
  <c r="AV203" i="12"/>
  <c r="AU203" i="12"/>
  <c r="AT203" i="12"/>
  <c r="AS203" i="12"/>
  <c r="AY202" i="12"/>
  <c r="AX202" i="12"/>
  <c r="AW202" i="12"/>
  <c r="AV202" i="12"/>
  <c r="AU202" i="12"/>
  <c r="AT202" i="12"/>
  <c r="AS202" i="12"/>
  <c r="AY201" i="12"/>
  <c r="AX201" i="12"/>
  <c r="AW201" i="12"/>
  <c r="AV201" i="12"/>
  <c r="AU201" i="12"/>
  <c r="AT201" i="12"/>
  <c r="AS201" i="12"/>
  <c r="AY200" i="12"/>
  <c r="AX200" i="12"/>
  <c r="AW200" i="12"/>
  <c r="AV200" i="12"/>
  <c r="AU200" i="12"/>
  <c r="AT200" i="12"/>
  <c r="AS200" i="12"/>
  <c r="AY199" i="12"/>
  <c r="AX199" i="12"/>
  <c r="AW199" i="12"/>
  <c r="AV199" i="12"/>
  <c r="AU199" i="12"/>
  <c r="AT199" i="12"/>
  <c r="AS199" i="12"/>
  <c r="AY198" i="12"/>
  <c r="AX198" i="12"/>
  <c r="AW198" i="12"/>
  <c r="AV198" i="12"/>
  <c r="AU198" i="12"/>
  <c r="AT198" i="12"/>
  <c r="AS198" i="12"/>
  <c r="AY197" i="12"/>
  <c r="AX197" i="12"/>
  <c r="AW197" i="12"/>
  <c r="AV197" i="12"/>
  <c r="AU197" i="12"/>
  <c r="AT197" i="12"/>
  <c r="AS197" i="12"/>
  <c r="AY196" i="12"/>
  <c r="AX196" i="12"/>
  <c r="AW196" i="12"/>
  <c r="AV196" i="12"/>
  <c r="AU196" i="12"/>
  <c r="AT196" i="12"/>
  <c r="AS196" i="12"/>
  <c r="AY195" i="12"/>
  <c r="AX195" i="12"/>
  <c r="AW195" i="12"/>
  <c r="AV195" i="12"/>
  <c r="AU195" i="12"/>
  <c r="AT195" i="12"/>
  <c r="AS195" i="12"/>
  <c r="AY194" i="12"/>
  <c r="AX194" i="12"/>
  <c r="AW194" i="12"/>
  <c r="AV194" i="12"/>
  <c r="AU194" i="12"/>
  <c r="AT194" i="12"/>
  <c r="AS194" i="12"/>
  <c r="AY193" i="12"/>
  <c r="AX193" i="12"/>
  <c r="AW193" i="12"/>
  <c r="AV193" i="12"/>
  <c r="AU193" i="12"/>
  <c r="AT193" i="12"/>
  <c r="AS193" i="12"/>
  <c r="AY192" i="12"/>
  <c r="AX192" i="12"/>
  <c r="AW192" i="12"/>
  <c r="AV192" i="12"/>
  <c r="AU192" i="12"/>
  <c r="AT192" i="12"/>
  <c r="AS192" i="12"/>
  <c r="AY191" i="12"/>
  <c r="AX191" i="12"/>
  <c r="AW191" i="12"/>
  <c r="AV191" i="12"/>
  <c r="AU191" i="12"/>
  <c r="AT191" i="12"/>
  <c r="AS191" i="12"/>
  <c r="AY190" i="12"/>
  <c r="AX190" i="12"/>
  <c r="AW190" i="12"/>
  <c r="AV190" i="12"/>
  <c r="AU190" i="12"/>
  <c r="AT190" i="12"/>
  <c r="AS190" i="12"/>
  <c r="AY189" i="12"/>
  <c r="AX189" i="12"/>
  <c r="AW189" i="12"/>
  <c r="AV189" i="12"/>
  <c r="AU189" i="12"/>
  <c r="AT189" i="12"/>
  <c r="AS189" i="12"/>
  <c r="AY188" i="12"/>
  <c r="AX188" i="12"/>
  <c r="AW188" i="12"/>
  <c r="AV188" i="12"/>
  <c r="AU188" i="12"/>
  <c r="AT188" i="12"/>
  <c r="AS188" i="12"/>
  <c r="AY187" i="12"/>
  <c r="AX187" i="12"/>
  <c r="AW187" i="12"/>
  <c r="AV187" i="12"/>
  <c r="AU187" i="12"/>
  <c r="AT187" i="12"/>
  <c r="AS187" i="12"/>
  <c r="AY186" i="12"/>
  <c r="AX186" i="12"/>
  <c r="AW186" i="12"/>
  <c r="AV186" i="12"/>
  <c r="AU186" i="12"/>
  <c r="AT186" i="12"/>
  <c r="AS186" i="12"/>
  <c r="AY185" i="12"/>
  <c r="AX185" i="12"/>
  <c r="AW185" i="12"/>
  <c r="AV185" i="12"/>
  <c r="AU185" i="12"/>
  <c r="AT185" i="12"/>
  <c r="AS185" i="12"/>
  <c r="AY184" i="12"/>
  <c r="AX184" i="12"/>
  <c r="AW184" i="12"/>
  <c r="AV184" i="12"/>
  <c r="AU184" i="12"/>
  <c r="AT184" i="12"/>
  <c r="AS184" i="12"/>
  <c r="AY183" i="12"/>
  <c r="AX183" i="12"/>
  <c r="AW183" i="12"/>
  <c r="AV183" i="12"/>
  <c r="AU183" i="12"/>
  <c r="AT183" i="12"/>
  <c r="AS183" i="12"/>
  <c r="AY182" i="12"/>
  <c r="AX182" i="12"/>
  <c r="AW182" i="12"/>
  <c r="AV182" i="12"/>
  <c r="AU182" i="12"/>
  <c r="AT182" i="12"/>
  <c r="AS182" i="12"/>
  <c r="AY181" i="12"/>
  <c r="AX181" i="12"/>
  <c r="AW181" i="12"/>
  <c r="AV181" i="12"/>
  <c r="AU181" i="12"/>
  <c r="AT181" i="12"/>
  <c r="AS181" i="12"/>
  <c r="AY180" i="12"/>
  <c r="AX180" i="12"/>
  <c r="AW180" i="12"/>
  <c r="AV180" i="12"/>
  <c r="AU180" i="12"/>
  <c r="AT180" i="12"/>
  <c r="AS180" i="12"/>
  <c r="AY179" i="12"/>
  <c r="AX179" i="12"/>
  <c r="AW179" i="12"/>
  <c r="AV179" i="12"/>
  <c r="AU179" i="12"/>
  <c r="AT179" i="12"/>
  <c r="AS179" i="12"/>
  <c r="AY178" i="12"/>
  <c r="AX178" i="12"/>
  <c r="AW178" i="12"/>
  <c r="AV178" i="12"/>
  <c r="AU178" i="12"/>
  <c r="AT178" i="12"/>
  <c r="AS178" i="12"/>
  <c r="AY177" i="12"/>
  <c r="AX177" i="12"/>
  <c r="AW177" i="12"/>
  <c r="AV177" i="12"/>
  <c r="AU177" i="12"/>
  <c r="AT177" i="12"/>
  <c r="AS177" i="12"/>
  <c r="AY176" i="12"/>
  <c r="AX176" i="12"/>
  <c r="AW176" i="12"/>
  <c r="AV176" i="12"/>
  <c r="AU176" i="12"/>
  <c r="AT176" i="12"/>
  <c r="AS176" i="12"/>
  <c r="AY175" i="12"/>
  <c r="AX175" i="12"/>
  <c r="AW175" i="12"/>
  <c r="AV175" i="12"/>
  <c r="AU175" i="12"/>
  <c r="AT175" i="12"/>
  <c r="AS175" i="12"/>
  <c r="AY174" i="12"/>
  <c r="AX174" i="12"/>
  <c r="AW174" i="12"/>
  <c r="AV174" i="12"/>
  <c r="AU174" i="12"/>
  <c r="AT174" i="12"/>
  <c r="AS174" i="12"/>
  <c r="AY173" i="12"/>
  <c r="AX173" i="12"/>
  <c r="AW173" i="12"/>
  <c r="AV173" i="12"/>
  <c r="AU173" i="12"/>
  <c r="AT173" i="12"/>
  <c r="AS173" i="12"/>
  <c r="AY172" i="12"/>
  <c r="AX172" i="12"/>
  <c r="AW172" i="12"/>
  <c r="AV172" i="12"/>
  <c r="AU172" i="12"/>
  <c r="AT172" i="12"/>
  <c r="AS172" i="12"/>
  <c r="AY171" i="12"/>
  <c r="AX171" i="12"/>
  <c r="AW171" i="12"/>
  <c r="AV171" i="12"/>
  <c r="AU171" i="12"/>
  <c r="AT171" i="12"/>
  <c r="AS171" i="12"/>
  <c r="AY170" i="12"/>
  <c r="AX170" i="12"/>
  <c r="AW170" i="12"/>
  <c r="AV170" i="12"/>
  <c r="AU170" i="12"/>
  <c r="AT170" i="12"/>
  <c r="AS170" i="12"/>
  <c r="AY169" i="12"/>
  <c r="AX169" i="12"/>
  <c r="AW169" i="12"/>
  <c r="AV169" i="12"/>
  <c r="AU169" i="12"/>
  <c r="AT169" i="12"/>
  <c r="AS169" i="12"/>
  <c r="AY168" i="12"/>
  <c r="AX168" i="12"/>
  <c r="AW168" i="12"/>
  <c r="AV168" i="12"/>
  <c r="AU168" i="12"/>
  <c r="AT168" i="12"/>
  <c r="AS168" i="12"/>
  <c r="AY167" i="12"/>
  <c r="AX167" i="12"/>
  <c r="AW167" i="12"/>
  <c r="AV167" i="12"/>
  <c r="AU167" i="12"/>
  <c r="AT167" i="12"/>
  <c r="AS167" i="12"/>
  <c r="AY166" i="12"/>
  <c r="AX166" i="12"/>
  <c r="AW166" i="12"/>
  <c r="AV166" i="12"/>
  <c r="AU166" i="12"/>
  <c r="AT166" i="12"/>
  <c r="AS166" i="12"/>
  <c r="AY165" i="12"/>
  <c r="AX165" i="12"/>
  <c r="AW165" i="12"/>
  <c r="AV165" i="12"/>
  <c r="AU165" i="12"/>
  <c r="AT165" i="12"/>
  <c r="AS165" i="12"/>
  <c r="AY164" i="12"/>
  <c r="AX164" i="12"/>
  <c r="AW164" i="12"/>
  <c r="AV164" i="12"/>
  <c r="AU164" i="12"/>
  <c r="AT164" i="12"/>
  <c r="AS164" i="12"/>
  <c r="AY163" i="12"/>
  <c r="AX163" i="12"/>
  <c r="AW163" i="12"/>
  <c r="AV163" i="12"/>
  <c r="AU163" i="12"/>
  <c r="AT163" i="12"/>
  <c r="AS163" i="12"/>
  <c r="AY162" i="12"/>
  <c r="AX162" i="12"/>
  <c r="AW162" i="12"/>
  <c r="AV162" i="12"/>
  <c r="AU162" i="12"/>
  <c r="AT162" i="12"/>
  <c r="AS162" i="12"/>
  <c r="AY161" i="12"/>
  <c r="AX161" i="12"/>
  <c r="AW161" i="12"/>
  <c r="AV161" i="12"/>
  <c r="AU161" i="12"/>
  <c r="AT161" i="12"/>
  <c r="AS161" i="12"/>
  <c r="AY160" i="12"/>
  <c r="AX160" i="12"/>
  <c r="AW160" i="12"/>
  <c r="AV160" i="12"/>
  <c r="AU160" i="12"/>
  <c r="AT160" i="12"/>
  <c r="AS160" i="12"/>
  <c r="AY159" i="12"/>
  <c r="AX159" i="12"/>
  <c r="AW159" i="12"/>
  <c r="AV159" i="12"/>
  <c r="AU159" i="12"/>
  <c r="AT159" i="12"/>
  <c r="AS159" i="12"/>
  <c r="AY158" i="12"/>
  <c r="AX158" i="12"/>
  <c r="AW158" i="12"/>
  <c r="AV158" i="12"/>
  <c r="AU158" i="12"/>
  <c r="AT158" i="12"/>
  <c r="AS158" i="12"/>
  <c r="AY157" i="12"/>
  <c r="AX157" i="12"/>
  <c r="AW157" i="12"/>
  <c r="AV157" i="12"/>
  <c r="AU157" i="12"/>
  <c r="AT157" i="12"/>
  <c r="AS157" i="12"/>
  <c r="AY156" i="12"/>
  <c r="AX156" i="12"/>
  <c r="AW156" i="12"/>
  <c r="AV156" i="12"/>
  <c r="AU156" i="12"/>
  <c r="AT156" i="12"/>
  <c r="AS156" i="12"/>
  <c r="AY155" i="12"/>
  <c r="AX155" i="12"/>
  <c r="AW155" i="12"/>
  <c r="AV155" i="12"/>
  <c r="AU155" i="12"/>
  <c r="AT155" i="12"/>
  <c r="AS155" i="12"/>
  <c r="AY154" i="12"/>
  <c r="AX154" i="12"/>
  <c r="AW154" i="12"/>
  <c r="AV154" i="12"/>
  <c r="AU154" i="12"/>
  <c r="AT154" i="12"/>
  <c r="AS154" i="12"/>
  <c r="AY153" i="12"/>
  <c r="AX153" i="12"/>
  <c r="AW153" i="12"/>
  <c r="AV153" i="12"/>
  <c r="AU153" i="12"/>
  <c r="AT153" i="12"/>
  <c r="AS153" i="12"/>
  <c r="AY152" i="12"/>
  <c r="AX152" i="12"/>
  <c r="AW152" i="12"/>
  <c r="AV152" i="12"/>
  <c r="AU152" i="12"/>
  <c r="AT152" i="12"/>
  <c r="AS152" i="12"/>
  <c r="AY151" i="12"/>
  <c r="AX151" i="12"/>
  <c r="AW151" i="12"/>
  <c r="AV151" i="12"/>
  <c r="AU151" i="12"/>
  <c r="AT151" i="12"/>
  <c r="AS151" i="12"/>
  <c r="AY150" i="12"/>
  <c r="AX150" i="12"/>
  <c r="AW150" i="12"/>
  <c r="AV150" i="12"/>
  <c r="AU150" i="12"/>
  <c r="AT150" i="12"/>
  <c r="AS150" i="12"/>
  <c r="AY149" i="12"/>
  <c r="AX149" i="12"/>
  <c r="AW149" i="12"/>
  <c r="AV149" i="12"/>
  <c r="AU149" i="12"/>
  <c r="AT149" i="12"/>
  <c r="AS149" i="12"/>
  <c r="AY148" i="12"/>
  <c r="AX148" i="12"/>
  <c r="AW148" i="12"/>
  <c r="AV148" i="12"/>
  <c r="AU148" i="12"/>
  <c r="AT148" i="12"/>
  <c r="AS148" i="12"/>
  <c r="AY147" i="12"/>
  <c r="AX147" i="12"/>
  <c r="AW147" i="12"/>
  <c r="AV147" i="12"/>
  <c r="AU147" i="12"/>
  <c r="AT147" i="12"/>
  <c r="AS147" i="12"/>
  <c r="AY146" i="12"/>
  <c r="AX146" i="12"/>
  <c r="AW146" i="12"/>
  <c r="AV146" i="12"/>
  <c r="AU146" i="12"/>
  <c r="AT146" i="12"/>
  <c r="AS146" i="12"/>
  <c r="AY145" i="12"/>
  <c r="AX145" i="12"/>
  <c r="AW145" i="12"/>
  <c r="AV145" i="12"/>
  <c r="AU145" i="12"/>
  <c r="AT145" i="12"/>
  <c r="AS145" i="12"/>
  <c r="AY144" i="12"/>
  <c r="AX144" i="12"/>
  <c r="AW144" i="12"/>
  <c r="AV144" i="12"/>
  <c r="AU144" i="12"/>
  <c r="AT144" i="12"/>
  <c r="AS144" i="12"/>
  <c r="AY143" i="12"/>
  <c r="AX143" i="12"/>
  <c r="AW143" i="12"/>
  <c r="AV143" i="12"/>
  <c r="AU143" i="12"/>
  <c r="AT143" i="12"/>
  <c r="AS143" i="12"/>
  <c r="AY142" i="12"/>
  <c r="AX142" i="12"/>
  <c r="AW142" i="12"/>
  <c r="AV142" i="12"/>
  <c r="AU142" i="12"/>
  <c r="AT142" i="12"/>
  <c r="AS142" i="12"/>
  <c r="AY141" i="12"/>
  <c r="AX141" i="12"/>
  <c r="AW141" i="12"/>
  <c r="AV141" i="12"/>
  <c r="AU141" i="12"/>
  <c r="AT141" i="12"/>
  <c r="AS141" i="12"/>
  <c r="AY140" i="12"/>
  <c r="AX140" i="12"/>
  <c r="AW140" i="12"/>
  <c r="AV140" i="12"/>
  <c r="AU140" i="12"/>
  <c r="AT140" i="12"/>
  <c r="AS140" i="12"/>
  <c r="AY139" i="12"/>
  <c r="AX139" i="12"/>
  <c r="AW139" i="12"/>
  <c r="AV139" i="12"/>
  <c r="AU139" i="12"/>
  <c r="AT139" i="12"/>
  <c r="AS139" i="12"/>
  <c r="AY138" i="12"/>
  <c r="AX138" i="12"/>
  <c r="AW138" i="12"/>
  <c r="AV138" i="12"/>
  <c r="AU138" i="12"/>
  <c r="AT138" i="12"/>
  <c r="AS138" i="12"/>
  <c r="AY137" i="12"/>
  <c r="AX137" i="12"/>
  <c r="AW137" i="12"/>
  <c r="AV137" i="12"/>
  <c r="AU137" i="12"/>
  <c r="AT137" i="12"/>
  <c r="AS137" i="12"/>
  <c r="AY136" i="12"/>
  <c r="AX136" i="12"/>
  <c r="AW136" i="12"/>
  <c r="AV136" i="12"/>
  <c r="AU136" i="12"/>
  <c r="AT136" i="12"/>
  <c r="AS136" i="12"/>
  <c r="AY135" i="12"/>
  <c r="AX135" i="12"/>
  <c r="AW135" i="12"/>
  <c r="AV135" i="12"/>
  <c r="AU135" i="12"/>
  <c r="AT135" i="12"/>
  <c r="AS135" i="12"/>
  <c r="AY134" i="12"/>
  <c r="AX134" i="12"/>
  <c r="AW134" i="12"/>
  <c r="AV134" i="12"/>
  <c r="AU134" i="12"/>
  <c r="AT134" i="12"/>
  <c r="AS134" i="12"/>
  <c r="AY133" i="12"/>
  <c r="AX133" i="12"/>
  <c r="AW133" i="12"/>
  <c r="AV133" i="12"/>
  <c r="AU133" i="12"/>
  <c r="AT133" i="12"/>
  <c r="AS133" i="12"/>
  <c r="AY132" i="12"/>
  <c r="AX132" i="12"/>
  <c r="AW132" i="12"/>
  <c r="AV132" i="12"/>
  <c r="AU132" i="12"/>
  <c r="AT132" i="12"/>
  <c r="AS132" i="12"/>
  <c r="AY131" i="12"/>
  <c r="AX131" i="12"/>
  <c r="AW131" i="12"/>
  <c r="AV131" i="12"/>
  <c r="AU131" i="12"/>
  <c r="AT131" i="12"/>
  <c r="AS131" i="12"/>
  <c r="AY130" i="12"/>
  <c r="AX130" i="12"/>
  <c r="AW130" i="12"/>
  <c r="AV130" i="12"/>
  <c r="AU130" i="12"/>
  <c r="AT130" i="12"/>
  <c r="AS130" i="12"/>
  <c r="AY129" i="12"/>
  <c r="AX129" i="12"/>
  <c r="AW129" i="12"/>
  <c r="AV129" i="12"/>
  <c r="AU129" i="12"/>
  <c r="AT129" i="12"/>
  <c r="AS129" i="12"/>
  <c r="AY128" i="12"/>
  <c r="AX128" i="12"/>
  <c r="AW128" i="12"/>
  <c r="AV128" i="12"/>
  <c r="AU128" i="12"/>
  <c r="AT128" i="12"/>
  <c r="AS128" i="12"/>
  <c r="AY127" i="12"/>
  <c r="AX127" i="12"/>
  <c r="AW127" i="12"/>
  <c r="AV127" i="12"/>
  <c r="AU127" i="12"/>
  <c r="AT127" i="12"/>
  <c r="AS127" i="12"/>
  <c r="AY126" i="12"/>
  <c r="AX126" i="12"/>
  <c r="AW126" i="12"/>
  <c r="AV126" i="12"/>
  <c r="AU126" i="12"/>
  <c r="AT126" i="12"/>
  <c r="AS126" i="12"/>
  <c r="AY125" i="12"/>
  <c r="AX125" i="12"/>
  <c r="AW125" i="12"/>
  <c r="AV125" i="12"/>
  <c r="AU125" i="12"/>
  <c r="AT125" i="12"/>
  <c r="AS125" i="12"/>
  <c r="AY124" i="12"/>
  <c r="AX124" i="12"/>
  <c r="AW124" i="12"/>
  <c r="AV124" i="12"/>
  <c r="AU124" i="12"/>
  <c r="AT124" i="12"/>
  <c r="AS124" i="12"/>
  <c r="AY123" i="12"/>
  <c r="AX123" i="12"/>
  <c r="AW123" i="12"/>
  <c r="AV123" i="12"/>
  <c r="AU123" i="12"/>
  <c r="AT123" i="12"/>
  <c r="AS123" i="12"/>
  <c r="AY122" i="12"/>
  <c r="AX122" i="12"/>
  <c r="AW122" i="12"/>
  <c r="AV122" i="12"/>
  <c r="AU122" i="12"/>
  <c r="AT122" i="12"/>
  <c r="AS122" i="12"/>
  <c r="AY121" i="12"/>
  <c r="AX121" i="12"/>
  <c r="AW121" i="12"/>
  <c r="AV121" i="12"/>
  <c r="AU121" i="12"/>
  <c r="AT121" i="12"/>
  <c r="AS121" i="12"/>
  <c r="AY120" i="12"/>
  <c r="AX120" i="12"/>
  <c r="AW120" i="12"/>
  <c r="AV120" i="12"/>
  <c r="AU120" i="12"/>
  <c r="AT120" i="12"/>
  <c r="AS120" i="12"/>
  <c r="AY119" i="12"/>
  <c r="AX119" i="12"/>
  <c r="AW119" i="12"/>
  <c r="AV119" i="12"/>
  <c r="AU119" i="12"/>
  <c r="AT119" i="12"/>
  <c r="AS119" i="12"/>
  <c r="AY118" i="12"/>
  <c r="AX118" i="12"/>
  <c r="AW118" i="12"/>
  <c r="AV118" i="12"/>
  <c r="AU118" i="12"/>
  <c r="AT118" i="12"/>
  <c r="AS118" i="12"/>
  <c r="AY117" i="12"/>
  <c r="AX117" i="12"/>
  <c r="AW117" i="12"/>
  <c r="AV117" i="12"/>
  <c r="AU117" i="12"/>
  <c r="AT117" i="12"/>
  <c r="AS117" i="12"/>
  <c r="AY116" i="12"/>
  <c r="AX116" i="12"/>
  <c r="AW116" i="12"/>
  <c r="AV116" i="12"/>
  <c r="AU116" i="12"/>
  <c r="AT116" i="12"/>
  <c r="AS116" i="12"/>
  <c r="AY115" i="12"/>
  <c r="AX115" i="12"/>
  <c r="AW115" i="12"/>
  <c r="AV115" i="12"/>
  <c r="AU115" i="12"/>
  <c r="AT115" i="12"/>
  <c r="AS115" i="12"/>
  <c r="AY114" i="12"/>
  <c r="AX114" i="12"/>
  <c r="AW114" i="12"/>
  <c r="AV114" i="12"/>
  <c r="AU114" i="12"/>
  <c r="AT114" i="12"/>
  <c r="AS114" i="12"/>
  <c r="AY113" i="12"/>
  <c r="AX113" i="12"/>
  <c r="AW113" i="12"/>
  <c r="AV113" i="12"/>
  <c r="AU113" i="12"/>
  <c r="AT113" i="12"/>
  <c r="AS113" i="12"/>
  <c r="AY112" i="12"/>
  <c r="AX112" i="12"/>
  <c r="AW112" i="12"/>
  <c r="AV112" i="12"/>
  <c r="AU112" i="12"/>
  <c r="AT112" i="12"/>
  <c r="AS112" i="12"/>
  <c r="AY111" i="12"/>
  <c r="AX111" i="12"/>
  <c r="AW111" i="12"/>
  <c r="AV111" i="12"/>
  <c r="AU111" i="12"/>
  <c r="AT111" i="12"/>
  <c r="AS111" i="12"/>
  <c r="AY110" i="12"/>
  <c r="AX110" i="12"/>
  <c r="AW110" i="12"/>
  <c r="AV110" i="12"/>
  <c r="AU110" i="12"/>
  <c r="AT110" i="12"/>
  <c r="AS110" i="12"/>
  <c r="AY109" i="12"/>
  <c r="AX109" i="12"/>
  <c r="AW109" i="12"/>
  <c r="AV109" i="12"/>
  <c r="AU109" i="12"/>
  <c r="AT109" i="12"/>
  <c r="AS109" i="12"/>
  <c r="AY108" i="12"/>
  <c r="AX108" i="12"/>
  <c r="AW108" i="12"/>
  <c r="AV108" i="12"/>
  <c r="AU108" i="12"/>
  <c r="AT108" i="12"/>
  <c r="AS108" i="12"/>
  <c r="AY107" i="12"/>
  <c r="AX107" i="12"/>
  <c r="AW107" i="12"/>
  <c r="AV107" i="12"/>
  <c r="AU107" i="12"/>
  <c r="AT107" i="12"/>
  <c r="AS107" i="12"/>
  <c r="AY106" i="12"/>
  <c r="AX106" i="12"/>
  <c r="AW106" i="12"/>
  <c r="AV106" i="12"/>
  <c r="AU106" i="12"/>
  <c r="AT106" i="12"/>
  <c r="AS106" i="12"/>
  <c r="AY105" i="12"/>
  <c r="AX105" i="12"/>
  <c r="AW105" i="12"/>
  <c r="AV105" i="12"/>
  <c r="AU105" i="12"/>
  <c r="AT105" i="12"/>
  <c r="AS105" i="12"/>
  <c r="AY104" i="12"/>
  <c r="AX104" i="12"/>
  <c r="AW104" i="12"/>
  <c r="AV104" i="12"/>
  <c r="AU104" i="12"/>
  <c r="AT104" i="12"/>
  <c r="AS104" i="12"/>
  <c r="AY103" i="12"/>
  <c r="AX103" i="12"/>
  <c r="AW103" i="12"/>
  <c r="AV103" i="12"/>
  <c r="AU103" i="12"/>
  <c r="AT103" i="12"/>
  <c r="AS103" i="12"/>
  <c r="AY102" i="12"/>
  <c r="AX102" i="12"/>
  <c r="AW102" i="12"/>
  <c r="AV102" i="12"/>
  <c r="AU102" i="12"/>
  <c r="AT102" i="12"/>
  <c r="AS102" i="12"/>
  <c r="AY101" i="12"/>
  <c r="AX101" i="12"/>
  <c r="AW101" i="12"/>
  <c r="AV101" i="12"/>
  <c r="AU101" i="12"/>
  <c r="AT101" i="12"/>
  <c r="AS101" i="12"/>
  <c r="AY100" i="12"/>
  <c r="AX100" i="12"/>
  <c r="AW100" i="12"/>
  <c r="AV100" i="12"/>
  <c r="AU100" i="12"/>
  <c r="AT100" i="12"/>
  <c r="AS100" i="12"/>
  <c r="AY99" i="12"/>
  <c r="AX99" i="12"/>
  <c r="AW99" i="12"/>
  <c r="AV99" i="12"/>
  <c r="AU99" i="12"/>
  <c r="AT99" i="12"/>
  <c r="AS99" i="12"/>
  <c r="AY98" i="12"/>
  <c r="AX98" i="12"/>
  <c r="AW98" i="12"/>
  <c r="AV98" i="12"/>
  <c r="AU98" i="12"/>
  <c r="AT98" i="12"/>
  <c r="AS98" i="12"/>
  <c r="AY97" i="12"/>
  <c r="AX97" i="12"/>
  <c r="AW97" i="12"/>
  <c r="AV97" i="12"/>
  <c r="AU97" i="12"/>
  <c r="AT97" i="12"/>
  <c r="AS97" i="12"/>
  <c r="AY96" i="12"/>
  <c r="AX96" i="12"/>
  <c r="AW96" i="12"/>
  <c r="AV96" i="12"/>
  <c r="AU96" i="12"/>
  <c r="AT96" i="12"/>
  <c r="AS96" i="12"/>
  <c r="AY95" i="12"/>
  <c r="AX95" i="12"/>
  <c r="AW95" i="12"/>
  <c r="AV95" i="12"/>
  <c r="AU95" i="12"/>
  <c r="AT95" i="12"/>
  <c r="AS95" i="12"/>
  <c r="AY94" i="12"/>
  <c r="AX94" i="12"/>
  <c r="AW94" i="12"/>
  <c r="AV94" i="12"/>
  <c r="AU94" i="12"/>
  <c r="AT94" i="12"/>
  <c r="AS94" i="12"/>
  <c r="AY93" i="12"/>
  <c r="AX93" i="12"/>
  <c r="AW93" i="12"/>
  <c r="AV93" i="12"/>
  <c r="AU93" i="12"/>
  <c r="AT93" i="12"/>
  <c r="AS93" i="12"/>
  <c r="AY92" i="12"/>
  <c r="AX92" i="12"/>
  <c r="AW92" i="12"/>
  <c r="AV92" i="12"/>
  <c r="AU92" i="12"/>
  <c r="AT92" i="12"/>
  <c r="AS92" i="12"/>
  <c r="AY91" i="12"/>
  <c r="AX91" i="12"/>
  <c r="AW91" i="12"/>
  <c r="AV91" i="12"/>
  <c r="AU91" i="12"/>
  <c r="AT91" i="12"/>
  <c r="AS91" i="12"/>
  <c r="AY90" i="12"/>
  <c r="AX90" i="12"/>
  <c r="AW90" i="12"/>
  <c r="AV90" i="12"/>
  <c r="AU90" i="12"/>
  <c r="AT90" i="12"/>
  <c r="AS90" i="12"/>
  <c r="AY89" i="12"/>
  <c r="AX89" i="12"/>
  <c r="AW89" i="12"/>
  <c r="AV89" i="12"/>
  <c r="AU89" i="12"/>
  <c r="AT89" i="12"/>
  <c r="AS89" i="12"/>
  <c r="AY88" i="12"/>
  <c r="AX88" i="12"/>
  <c r="AW88" i="12"/>
  <c r="AV88" i="12"/>
  <c r="AU88" i="12"/>
  <c r="AT88" i="12"/>
  <c r="AS88" i="12"/>
  <c r="AY87" i="12"/>
  <c r="AX87" i="12"/>
  <c r="AW87" i="12"/>
  <c r="AV87" i="12"/>
  <c r="AU87" i="12"/>
  <c r="AT87" i="12"/>
  <c r="AS87" i="12"/>
  <c r="AY86" i="12"/>
  <c r="AX86" i="12"/>
  <c r="AW86" i="12"/>
  <c r="AV86" i="12"/>
  <c r="AU86" i="12"/>
  <c r="AT86" i="12"/>
  <c r="AS86" i="12"/>
  <c r="AY85" i="12"/>
  <c r="AX85" i="12"/>
  <c r="AW85" i="12"/>
  <c r="AV85" i="12"/>
  <c r="AU85" i="12"/>
  <c r="AT85" i="12"/>
  <c r="AS85" i="12"/>
  <c r="AY84" i="12"/>
  <c r="AX84" i="12"/>
  <c r="AW84" i="12"/>
  <c r="AV84" i="12"/>
  <c r="AU84" i="12"/>
  <c r="AT84" i="12"/>
  <c r="AS84" i="12"/>
  <c r="AY83" i="12"/>
  <c r="AX83" i="12"/>
  <c r="AW83" i="12"/>
  <c r="AV83" i="12"/>
  <c r="AU83" i="12"/>
  <c r="AT83" i="12"/>
  <c r="AS83" i="12"/>
  <c r="AY82" i="12"/>
  <c r="AX82" i="12"/>
  <c r="AW82" i="12"/>
  <c r="AV82" i="12"/>
  <c r="AU82" i="12"/>
  <c r="AT82" i="12"/>
  <c r="AS82" i="12"/>
  <c r="AY81" i="12"/>
  <c r="AX81" i="12"/>
  <c r="AW81" i="12"/>
  <c r="AV81" i="12"/>
  <c r="AU81" i="12"/>
  <c r="AT81" i="12"/>
  <c r="AS81" i="12"/>
  <c r="AY80" i="12"/>
  <c r="AX80" i="12"/>
  <c r="AW80" i="12"/>
  <c r="AV80" i="12"/>
  <c r="AU80" i="12"/>
  <c r="AT80" i="12"/>
  <c r="AS80" i="12"/>
  <c r="AY79" i="12"/>
  <c r="AX79" i="12"/>
  <c r="AW79" i="12"/>
  <c r="AV79" i="12"/>
  <c r="AU79" i="12"/>
  <c r="AT79" i="12"/>
  <c r="AS79" i="12"/>
  <c r="AY78" i="12"/>
  <c r="AX78" i="12"/>
  <c r="AW78" i="12"/>
  <c r="AV78" i="12"/>
  <c r="AU78" i="12"/>
  <c r="AT78" i="12"/>
  <c r="AS78" i="12"/>
  <c r="AY77" i="12"/>
  <c r="AX77" i="12"/>
  <c r="AW77" i="12"/>
  <c r="AV77" i="12"/>
  <c r="AU77" i="12"/>
  <c r="AT77" i="12"/>
  <c r="AS77" i="12"/>
  <c r="AY76" i="12"/>
  <c r="AX76" i="12"/>
  <c r="AW76" i="12"/>
  <c r="AV76" i="12"/>
  <c r="AU76" i="12"/>
  <c r="AT76" i="12"/>
  <c r="AS76" i="12"/>
  <c r="AY75" i="12"/>
  <c r="AX75" i="12"/>
  <c r="AW75" i="12"/>
  <c r="AV75" i="12"/>
  <c r="AU75" i="12"/>
  <c r="AT75" i="12"/>
  <c r="AS75" i="12"/>
  <c r="AY74" i="12"/>
  <c r="AX74" i="12"/>
  <c r="AW74" i="12"/>
  <c r="AV74" i="12"/>
  <c r="AU74" i="12"/>
  <c r="AT74" i="12"/>
  <c r="AS74" i="12"/>
  <c r="AY73" i="12"/>
  <c r="AX73" i="12"/>
  <c r="AW73" i="12"/>
  <c r="AV73" i="12"/>
  <c r="AU73" i="12"/>
  <c r="AT73" i="12"/>
  <c r="AS73" i="12"/>
  <c r="AY72" i="12"/>
  <c r="AX72" i="12"/>
  <c r="AW72" i="12"/>
  <c r="AV72" i="12"/>
  <c r="AU72" i="12"/>
  <c r="AT72" i="12"/>
  <c r="AS72" i="12"/>
  <c r="AY71" i="12"/>
  <c r="AX71" i="12"/>
  <c r="AW71" i="12"/>
  <c r="AV71" i="12"/>
  <c r="AU71" i="12"/>
  <c r="AT71" i="12"/>
  <c r="AS71" i="12"/>
  <c r="AY70" i="12"/>
  <c r="AX70" i="12"/>
  <c r="AW70" i="12"/>
  <c r="AV70" i="12"/>
  <c r="AU70" i="12"/>
  <c r="AT70" i="12"/>
  <c r="AS70" i="12"/>
  <c r="AY69" i="12"/>
  <c r="AX69" i="12"/>
  <c r="AW69" i="12"/>
  <c r="AV69" i="12"/>
  <c r="AU69" i="12"/>
  <c r="AT69" i="12"/>
  <c r="AS69" i="12"/>
  <c r="AY68" i="12"/>
  <c r="AX68" i="12"/>
  <c r="AW68" i="12"/>
  <c r="AV68" i="12"/>
  <c r="AU68" i="12"/>
  <c r="AT68" i="12"/>
  <c r="AS68" i="12"/>
  <c r="AY67" i="12"/>
  <c r="AX67" i="12"/>
  <c r="AW67" i="12"/>
  <c r="AV67" i="12"/>
  <c r="AU67" i="12"/>
  <c r="AT67" i="12"/>
  <c r="AS67" i="12"/>
  <c r="AY66" i="12"/>
  <c r="AX66" i="12"/>
  <c r="AW66" i="12"/>
  <c r="AV66" i="12"/>
  <c r="AU66" i="12"/>
  <c r="AT66" i="12"/>
  <c r="AS66" i="12"/>
  <c r="AY65" i="12"/>
  <c r="AX65" i="12"/>
  <c r="AW65" i="12"/>
  <c r="AV65" i="12"/>
  <c r="AU65" i="12"/>
  <c r="AT65" i="12"/>
  <c r="AS65" i="12"/>
  <c r="AY64" i="12"/>
  <c r="AX64" i="12"/>
  <c r="AW64" i="12"/>
  <c r="AV64" i="12"/>
  <c r="AU64" i="12"/>
  <c r="AT64" i="12"/>
  <c r="AS64" i="12"/>
  <c r="AY63" i="12"/>
  <c r="AX63" i="12"/>
  <c r="AW63" i="12"/>
  <c r="AV63" i="12"/>
  <c r="AU63" i="12"/>
  <c r="AT63" i="12"/>
  <c r="AS63" i="12"/>
  <c r="AY62" i="12"/>
  <c r="AX62" i="12"/>
  <c r="AW62" i="12"/>
  <c r="AV62" i="12"/>
  <c r="AU62" i="12"/>
  <c r="AT62" i="12"/>
  <c r="AS62" i="12"/>
  <c r="AY61" i="12"/>
  <c r="AX61" i="12"/>
  <c r="AW61" i="12"/>
  <c r="AV61" i="12"/>
  <c r="AU61" i="12"/>
  <c r="AT61" i="12"/>
  <c r="AS61" i="12"/>
  <c r="AY60" i="12"/>
  <c r="AX60" i="12"/>
  <c r="AW60" i="12"/>
  <c r="AV60" i="12"/>
  <c r="AU60" i="12"/>
  <c r="AT60" i="12"/>
  <c r="AS60" i="12"/>
  <c r="AY59" i="12"/>
  <c r="AX59" i="12"/>
  <c r="AW59" i="12"/>
  <c r="AV59" i="12"/>
  <c r="AU59" i="12"/>
  <c r="AT59" i="12"/>
  <c r="AS59" i="12"/>
  <c r="AY58" i="12"/>
  <c r="AX58" i="12"/>
  <c r="AW58" i="12"/>
  <c r="AV58" i="12"/>
  <c r="AU58" i="12"/>
  <c r="AT58" i="12"/>
  <c r="AS58" i="12"/>
  <c r="AY57" i="12"/>
  <c r="AX57" i="12"/>
  <c r="AW57" i="12"/>
  <c r="AV57" i="12"/>
  <c r="AU57" i="12"/>
  <c r="AT57" i="12"/>
  <c r="AS57" i="12"/>
  <c r="AY56" i="12"/>
  <c r="AX56" i="12"/>
  <c r="AW56" i="12"/>
  <c r="AV56" i="12"/>
  <c r="AU56" i="12"/>
  <c r="AT56" i="12"/>
  <c r="AS56" i="12"/>
  <c r="AY55" i="12"/>
  <c r="AX55" i="12"/>
  <c r="AW55" i="12"/>
  <c r="AV55" i="12"/>
  <c r="AU55" i="12"/>
  <c r="AT55" i="12"/>
  <c r="AS55" i="12"/>
  <c r="AY54" i="12"/>
  <c r="AX54" i="12"/>
  <c r="AW54" i="12"/>
  <c r="AV54" i="12"/>
  <c r="AU54" i="12"/>
  <c r="AT54" i="12"/>
  <c r="AS54" i="12"/>
  <c r="AY53" i="12"/>
  <c r="AX53" i="12"/>
  <c r="AW53" i="12"/>
  <c r="AV53" i="12"/>
  <c r="AU53" i="12"/>
  <c r="AT53" i="12"/>
  <c r="AS53" i="12"/>
  <c r="AY52" i="12"/>
  <c r="AX52" i="12"/>
  <c r="AW52" i="12"/>
  <c r="AV52" i="12"/>
  <c r="AU52" i="12"/>
  <c r="AT52" i="12"/>
  <c r="AS52" i="12"/>
  <c r="AY51" i="12"/>
  <c r="AX51" i="12"/>
  <c r="AW51" i="12"/>
  <c r="AV51" i="12"/>
  <c r="AU51" i="12"/>
  <c r="AT51" i="12"/>
  <c r="AS51" i="12"/>
  <c r="AY50" i="12"/>
  <c r="AX50" i="12"/>
  <c r="AW50" i="12"/>
  <c r="AV50" i="12"/>
  <c r="AU50" i="12"/>
  <c r="AT50" i="12"/>
  <c r="AS50" i="12"/>
  <c r="AY49" i="12"/>
  <c r="AX49" i="12"/>
  <c r="AW49" i="12"/>
  <c r="AV49" i="12"/>
  <c r="AU49" i="12"/>
  <c r="AT49" i="12"/>
  <c r="AS49" i="12"/>
  <c r="AY48" i="12"/>
  <c r="AX48" i="12"/>
  <c r="AW48" i="12"/>
  <c r="AV48" i="12"/>
  <c r="AU48" i="12"/>
  <c r="AT48" i="12"/>
  <c r="AS48" i="12"/>
  <c r="AY47" i="12"/>
  <c r="AX47" i="12"/>
  <c r="AW47" i="12"/>
  <c r="AV47" i="12"/>
  <c r="AU47" i="12"/>
  <c r="AT47" i="12"/>
  <c r="AS47" i="12"/>
  <c r="AY46" i="12"/>
  <c r="AX46" i="12"/>
  <c r="AW46" i="12"/>
  <c r="AV46" i="12"/>
  <c r="AU46" i="12"/>
  <c r="AT46" i="12"/>
  <c r="AS46" i="12"/>
  <c r="AY45" i="12"/>
  <c r="AX45" i="12"/>
  <c r="AW45" i="12"/>
  <c r="AV45" i="12"/>
  <c r="AU45" i="12"/>
  <c r="AT45" i="12"/>
  <c r="AS45" i="12"/>
  <c r="AY44" i="12"/>
  <c r="AX44" i="12"/>
  <c r="AW44" i="12"/>
  <c r="AV44" i="12"/>
  <c r="AU44" i="12"/>
  <c r="AT44" i="12"/>
  <c r="AS44" i="12"/>
  <c r="AY43" i="12"/>
  <c r="AX43" i="12"/>
  <c r="AW43" i="12"/>
  <c r="AV43" i="12"/>
  <c r="AU43" i="12"/>
  <c r="AT43" i="12"/>
  <c r="AS43" i="12"/>
  <c r="AY42" i="12"/>
  <c r="AX42" i="12"/>
  <c r="AW42" i="12"/>
  <c r="AV42" i="12"/>
  <c r="AU42" i="12"/>
  <c r="AT42" i="12"/>
  <c r="AS42" i="12"/>
  <c r="AY41" i="12"/>
  <c r="AX41" i="12"/>
  <c r="AW41" i="12"/>
  <c r="AV41" i="12"/>
  <c r="AU41" i="12"/>
  <c r="AT41" i="12"/>
  <c r="AS41" i="12"/>
  <c r="AY40" i="12"/>
  <c r="AX40" i="12"/>
  <c r="AW40" i="12"/>
  <c r="AV40" i="12"/>
  <c r="AU40" i="12"/>
  <c r="AT40" i="12"/>
  <c r="AS40" i="12"/>
  <c r="AY39" i="12"/>
  <c r="AX39" i="12"/>
  <c r="AW39" i="12"/>
  <c r="AV39" i="12"/>
  <c r="AU39" i="12"/>
  <c r="AT39" i="12"/>
  <c r="AS39" i="12"/>
  <c r="AY38" i="12"/>
  <c r="AX38" i="12"/>
  <c r="AW38" i="12"/>
  <c r="AV38" i="12"/>
  <c r="AU38" i="12"/>
  <c r="AT38" i="12"/>
  <c r="AS38" i="12"/>
  <c r="AY37" i="12"/>
  <c r="AX37" i="12"/>
  <c r="AW37" i="12"/>
  <c r="AV37" i="12"/>
  <c r="AU37" i="12"/>
  <c r="AT37" i="12"/>
  <c r="AS37" i="12"/>
  <c r="AY36" i="12"/>
  <c r="AX36" i="12"/>
  <c r="AW36" i="12"/>
  <c r="AV36" i="12"/>
  <c r="AU36" i="12"/>
  <c r="AT36" i="12"/>
  <c r="AS36" i="12"/>
  <c r="AY35" i="12"/>
  <c r="AX35" i="12"/>
  <c r="AW35" i="12"/>
  <c r="AV35" i="12"/>
  <c r="AU35" i="12"/>
  <c r="AT35" i="12"/>
  <c r="AS35" i="12"/>
  <c r="AY34" i="12"/>
  <c r="AX34" i="12"/>
  <c r="AW34" i="12"/>
  <c r="AV34" i="12"/>
  <c r="AU34" i="12"/>
  <c r="AT34" i="12"/>
  <c r="AS34" i="12"/>
  <c r="AY33" i="12"/>
  <c r="AX33" i="12"/>
  <c r="AW33" i="12"/>
  <c r="AV33" i="12"/>
  <c r="AU33" i="12"/>
  <c r="AT33" i="12"/>
  <c r="AS33" i="12"/>
  <c r="AY32" i="12"/>
  <c r="AX32" i="12"/>
  <c r="AW32" i="12"/>
  <c r="AV32" i="12"/>
  <c r="AU32" i="12"/>
  <c r="AT32" i="12"/>
  <c r="AS32" i="12"/>
  <c r="AY31" i="12"/>
  <c r="AX31" i="12"/>
  <c r="AW31" i="12"/>
  <c r="AV31" i="12"/>
  <c r="AU31" i="12"/>
  <c r="AT31" i="12"/>
  <c r="AS31" i="12"/>
  <c r="AY30" i="12"/>
  <c r="AX30" i="12"/>
  <c r="AW30" i="12"/>
  <c r="AV30" i="12"/>
  <c r="AU30" i="12"/>
  <c r="AT30" i="12"/>
  <c r="AS30" i="12"/>
  <c r="AY29" i="12"/>
  <c r="AX29" i="12"/>
  <c r="AW29" i="12"/>
  <c r="AV29" i="12"/>
  <c r="AU29" i="12"/>
  <c r="AT29" i="12"/>
  <c r="AS29" i="12"/>
  <c r="AY28" i="12"/>
  <c r="AX28" i="12"/>
  <c r="AW28" i="12"/>
  <c r="AV28" i="12"/>
  <c r="AU28" i="12"/>
  <c r="AT28" i="12"/>
  <c r="AS28" i="12"/>
  <c r="AY27" i="12"/>
  <c r="AX27" i="12"/>
  <c r="AW27" i="12"/>
  <c r="AV27" i="12"/>
  <c r="AU27" i="12"/>
  <c r="AT27" i="12"/>
  <c r="AS27" i="12"/>
  <c r="AY26" i="12"/>
  <c r="AX26" i="12"/>
  <c r="AW26" i="12"/>
  <c r="AV26" i="12"/>
  <c r="AU26" i="12"/>
  <c r="AT26" i="12"/>
  <c r="AS26" i="12"/>
  <c r="AY25" i="12"/>
  <c r="AX25" i="12"/>
  <c r="AW25" i="12"/>
  <c r="AV25" i="12"/>
  <c r="AU25" i="12"/>
  <c r="AT25" i="12"/>
  <c r="AS25" i="12"/>
  <c r="AY24" i="12"/>
  <c r="AX24" i="12"/>
  <c r="AW24" i="12"/>
  <c r="AV24" i="12"/>
  <c r="AU24" i="12"/>
  <c r="AT24" i="12"/>
  <c r="AS24" i="12"/>
  <c r="AY23" i="12"/>
  <c r="AX23" i="12"/>
  <c r="AW23" i="12"/>
  <c r="AV23" i="12"/>
  <c r="AU23" i="12"/>
  <c r="AT23" i="12"/>
  <c r="AS23" i="12"/>
  <c r="AY22" i="12"/>
  <c r="AX22" i="12"/>
  <c r="AW22" i="12"/>
  <c r="AV22" i="12"/>
  <c r="AU22" i="12"/>
  <c r="AT22" i="12"/>
  <c r="AS22" i="12"/>
  <c r="AY21" i="12"/>
  <c r="AX21" i="12"/>
  <c r="AW21" i="12"/>
  <c r="AV21" i="12"/>
  <c r="AU21" i="12"/>
  <c r="AT21" i="12"/>
  <c r="AS21" i="12"/>
  <c r="AY20" i="12"/>
  <c r="AX20" i="12"/>
  <c r="AW20" i="12"/>
  <c r="AV20" i="12"/>
  <c r="AU20" i="12"/>
  <c r="AT20" i="12"/>
  <c r="AS20" i="12"/>
  <c r="AY19" i="12"/>
  <c r="AX19" i="12"/>
  <c r="AW19" i="12"/>
  <c r="AV19" i="12"/>
  <c r="AU19" i="12"/>
  <c r="AT19" i="12"/>
  <c r="AS19" i="12"/>
  <c r="AY18" i="12"/>
  <c r="AX18" i="12"/>
  <c r="AW18" i="12"/>
  <c r="AV18" i="12"/>
  <c r="AU18" i="12"/>
  <c r="AT18" i="12"/>
  <c r="AS18" i="12"/>
  <c r="AY17" i="12"/>
  <c r="AX17" i="12"/>
  <c r="AW17" i="12"/>
  <c r="AV17" i="12"/>
  <c r="AU17" i="12"/>
  <c r="AT17" i="12"/>
  <c r="AS17" i="12"/>
  <c r="AY16" i="12"/>
  <c r="AX16" i="12"/>
  <c r="AW16" i="12"/>
  <c r="AV16" i="12"/>
  <c r="AU16" i="12"/>
  <c r="AT16" i="12"/>
  <c r="AS16" i="12"/>
  <c r="AY15" i="12"/>
  <c r="AX15" i="12"/>
  <c r="AW15" i="12"/>
  <c r="AV15" i="12"/>
  <c r="AU15" i="12"/>
  <c r="AT15" i="12"/>
  <c r="AS15" i="12"/>
  <c r="AY14" i="12"/>
  <c r="AX14" i="12"/>
  <c r="AW14" i="12"/>
  <c r="AV14" i="12"/>
  <c r="AU14" i="12"/>
  <c r="AT14" i="12"/>
  <c r="AS14" i="12"/>
  <c r="AY13" i="12"/>
  <c r="AX13" i="12"/>
  <c r="AW13" i="12"/>
  <c r="AV13" i="12"/>
  <c r="AU13" i="12"/>
  <c r="AT13" i="12"/>
  <c r="AS13" i="12"/>
  <c r="AY12" i="12"/>
  <c r="AX12" i="12"/>
  <c r="AW12" i="12"/>
  <c r="AV12" i="12"/>
  <c r="AU12" i="12"/>
  <c r="AT12" i="12"/>
  <c r="AS12" i="12"/>
  <c r="AY11" i="12"/>
  <c r="AX11" i="12"/>
  <c r="AW11" i="12"/>
  <c r="AV11" i="12"/>
  <c r="AU11" i="12"/>
  <c r="AT11" i="12"/>
  <c r="AS11" i="12"/>
  <c r="AY10" i="12"/>
  <c r="AX10" i="12"/>
  <c r="AW10" i="12"/>
  <c r="AV10" i="12"/>
  <c r="AU10" i="12"/>
  <c r="AT10" i="12"/>
  <c r="AS10" i="12"/>
  <c r="AY9" i="12"/>
  <c r="AX9" i="12"/>
  <c r="AW9" i="12"/>
  <c r="AV9" i="12"/>
  <c r="AU9" i="12"/>
  <c r="AT9" i="12"/>
  <c r="AS9" i="12"/>
  <c r="AY8" i="12"/>
  <c r="AX8" i="12"/>
  <c r="AW8" i="12"/>
  <c r="AV8" i="12"/>
  <c r="AU8" i="12"/>
  <c r="AT8" i="12"/>
  <c r="AS8" i="12"/>
  <c r="AY7" i="12"/>
  <c r="AX7" i="12"/>
  <c r="AW7" i="12"/>
  <c r="AV7" i="12"/>
  <c r="AU7" i="12"/>
  <c r="AT7" i="12"/>
  <c r="AS7" i="12"/>
  <c r="AY6" i="12"/>
  <c r="AX6" i="12"/>
  <c r="AW6" i="12"/>
  <c r="AV6" i="12"/>
  <c r="AU6" i="12"/>
  <c r="AT6" i="12"/>
  <c r="AS6" i="12"/>
  <c r="AY5" i="12"/>
  <c r="AX5" i="12"/>
  <c r="AW5" i="12"/>
  <c r="AV5" i="12"/>
  <c r="AU5" i="12"/>
  <c r="AT5" i="12"/>
  <c r="AS5" i="12"/>
  <c r="AY4" i="12"/>
  <c r="AX4" i="12"/>
  <c r="AW4" i="12"/>
  <c r="AV4" i="12"/>
  <c r="AU4" i="12"/>
  <c r="AT4" i="12"/>
  <c r="AS4" i="12"/>
  <c r="AY3" i="12"/>
  <c r="AX3" i="12"/>
  <c r="AW3" i="12"/>
  <c r="AV3" i="12"/>
  <c r="AU3" i="12"/>
  <c r="AT3" i="12"/>
  <c r="AS3" i="12"/>
  <c r="AY2" i="12"/>
  <c r="AX2" i="12"/>
  <c r="AW2" i="12"/>
  <c r="AV2" i="12"/>
  <c r="AU2" i="12"/>
  <c r="AT2" i="12"/>
  <c r="AS2" i="12"/>
  <c r="C16" i="10"/>
  <c r="C23" i="10"/>
  <c r="C22" i="10"/>
  <c r="C21" i="10"/>
  <c r="C20" i="10"/>
  <c r="C19" i="10"/>
  <c r="C18" i="10"/>
  <c r="C17" i="10"/>
  <c r="HB23" i="10"/>
  <c r="HA23" i="10"/>
  <c r="GZ23" i="10"/>
  <c r="GY23" i="10"/>
  <c r="GX23" i="10"/>
  <c r="GW23" i="10"/>
  <c r="GV23" i="10"/>
  <c r="GU23" i="10"/>
  <c r="GT23" i="10"/>
  <c r="GS23" i="10"/>
  <c r="GR23" i="10"/>
  <c r="GQ23" i="10"/>
  <c r="GP23" i="10"/>
  <c r="GO23" i="10"/>
  <c r="GN23" i="10"/>
  <c r="GM23" i="10"/>
  <c r="GL23" i="10"/>
  <c r="GK23" i="10"/>
  <c r="GJ23" i="10"/>
  <c r="GI23" i="10"/>
  <c r="GH23" i="10"/>
  <c r="GG23" i="10"/>
  <c r="GF23" i="10"/>
  <c r="GE23" i="10"/>
  <c r="GD23" i="10"/>
  <c r="GC23" i="10"/>
  <c r="GB23" i="10"/>
  <c r="GA23" i="10"/>
  <c r="FZ23" i="10"/>
  <c r="FY23" i="10"/>
  <c r="FX23" i="10"/>
  <c r="FW23" i="10"/>
  <c r="FV23" i="10"/>
  <c r="FU23" i="10"/>
  <c r="FT23" i="10"/>
  <c r="FS23" i="10"/>
  <c r="FR23" i="10"/>
  <c r="FQ23" i="10"/>
  <c r="FP23" i="10"/>
  <c r="FO23" i="10"/>
  <c r="FN23" i="10"/>
  <c r="FM23" i="10"/>
  <c r="FL23" i="10"/>
  <c r="FK23" i="10"/>
  <c r="FJ23" i="10"/>
  <c r="FI23" i="10"/>
  <c r="FH23" i="10"/>
  <c r="FG23" i="10"/>
  <c r="FF23" i="10"/>
  <c r="FE23" i="10"/>
  <c r="FD23" i="10"/>
  <c r="FC23" i="10"/>
  <c r="FB23" i="10"/>
  <c r="FA23" i="10"/>
  <c r="EZ23" i="10"/>
  <c r="EY23" i="10"/>
  <c r="EX23" i="10"/>
  <c r="EW23" i="10"/>
  <c r="EV23" i="10"/>
  <c r="EU23" i="10"/>
  <c r="ET23" i="10"/>
  <c r="ES23" i="10"/>
  <c r="ER23" i="10"/>
  <c r="EQ23" i="10"/>
  <c r="EP23" i="10"/>
  <c r="EO23" i="10"/>
  <c r="EN23" i="10"/>
  <c r="EM23" i="10"/>
  <c r="EL23" i="10"/>
  <c r="EK23" i="10"/>
  <c r="EJ23" i="10"/>
  <c r="EI23" i="10"/>
  <c r="EH23" i="10"/>
  <c r="EG23" i="10"/>
  <c r="EF23" i="10"/>
  <c r="EE23" i="10"/>
  <c r="ED23" i="10"/>
  <c r="EC23" i="10"/>
  <c r="EB23" i="10"/>
  <c r="EA23" i="10"/>
  <c r="DZ23" i="10"/>
  <c r="DY23" i="10"/>
  <c r="DX23" i="10"/>
  <c r="DW23" i="10"/>
  <c r="DV23" i="10"/>
  <c r="DU23" i="10"/>
  <c r="DT23" i="10"/>
  <c r="DS23" i="10"/>
  <c r="DR23" i="10"/>
  <c r="DQ23" i="10"/>
  <c r="DP23" i="10"/>
  <c r="DO23" i="10"/>
  <c r="DN23" i="10"/>
  <c r="DM23" i="10"/>
  <c r="DL23" i="10"/>
  <c r="DK23" i="10"/>
  <c r="DJ23" i="10"/>
  <c r="DI23" i="10"/>
  <c r="DH23" i="10"/>
  <c r="DG23" i="10"/>
  <c r="DF23" i="10"/>
  <c r="DE23" i="10"/>
  <c r="DD23" i="10"/>
  <c r="DC23" i="10"/>
  <c r="DB23" i="10"/>
  <c r="DA23" i="10"/>
  <c r="CZ23" i="10"/>
  <c r="CY23" i="10"/>
  <c r="CX23" i="10"/>
  <c r="CW23" i="10"/>
  <c r="CV23" i="10"/>
  <c r="CU23" i="10"/>
  <c r="CT23" i="10"/>
  <c r="CS23" i="10"/>
  <c r="CR23" i="10"/>
  <c r="CQ23" i="10"/>
  <c r="CP23" i="10"/>
  <c r="CO23" i="10"/>
  <c r="CN23" i="10"/>
  <c r="CM23" i="10"/>
  <c r="CL23" i="10"/>
  <c r="CK23" i="10"/>
  <c r="CJ23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HB22" i="10"/>
  <c r="HA22" i="10"/>
  <c r="GZ22" i="10"/>
  <c r="GY22" i="10"/>
  <c r="GX22" i="10"/>
  <c r="GW22" i="10"/>
  <c r="GV22" i="10"/>
  <c r="GU22" i="10"/>
  <c r="GT22" i="10"/>
  <c r="GS22" i="10"/>
  <c r="GR22" i="10"/>
  <c r="GQ22" i="10"/>
  <c r="GP22" i="10"/>
  <c r="GO22" i="10"/>
  <c r="GN22" i="10"/>
  <c r="GM22" i="10"/>
  <c r="GL22" i="10"/>
  <c r="GK22" i="10"/>
  <c r="GJ22" i="10"/>
  <c r="GI22" i="10"/>
  <c r="GH22" i="10"/>
  <c r="GG22" i="10"/>
  <c r="GF22" i="10"/>
  <c r="GE22" i="10"/>
  <c r="GD22" i="10"/>
  <c r="GC22" i="10"/>
  <c r="GB22" i="10"/>
  <c r="GA22" i="10"/>
  <c r="FZ22" i="10"/>
  <c r="FY22" i="10"/>
  <c r="FX22" i="10"/>
  <c r="FW22" i="10"/>
  <c r="FV22" i="10"/>
  <c r="FU22" i="10"/>
  <c r="FT22" i="10"/>
  <c r="FS22" i="10"/>
  <c r="FR22" i="10"/>
  <c r="FQ22" i="10"/>
  <c r="FP22" i="10"/>
  <c r="FO22" i="10"/>
  <c r="FN22" i="10"/>
  <c r="FM22" i="10"/>
  <c r="FL22" i="10"/>
  <c r="FK22" i="10"/>
  <c r="FJ22" i="10"/>
  <c r="FI22" i="10"/>
  <c r="FH22" i="10"/>
  <c r="FG22" i="10"/>
  <c r="FF22" i="10"/>
  <c r="FE22" i="10"/>
  <c r="FD22" i="10"/>
  <c r="FC22" i="10"/>
  <c r="FB22" i="10"/>
  <c r="FA22" i="10"/>
  <c r="EZ22" i="10"/>
  <c r="EY22" i="10"/>
  <c r="EX22" i="10"/>
  <c r="EW22" i="10"/>
  <c r="EV22" i="10"/>
  <c r="EU22" i="10"/>
  <c r="ET22" i="10"/>
  <c r="ES22" i="10"/>
  <c r="ER22" i="10"/>
  <c r="EQ22" i="10"/>
  <c r="EP22" i="10"/>
  <c r="EO22" i="10"/>
  <c r="EN22" i="10"/>
  <c r="EM22" i="10"/>
  <c r="EL22" i="10"/>
  <c r="EK22" i="10"/>
  <c r="EJ22" i="10"/>
  <c r="EI22" i="10"/>
  <c r="EH22" i="10"/>
  <c r="EG22" i="10"/>
  <c r="EF22" i="10"/>
  <c r="EE22" i="10"/>
  <c r="ED22" i="10"/>
  <c r="EC22" i="10"/>
  <c r="EB22" i="10"/>
  <c r="EA22" i="10"/>
  <c r="DZ22" i="10"/>
  <c r="DY22" i="10"/>
  <c r="DX22" i="10"/>
  <c r="DW22" i="10"/>
  <c r="DV22" i="10"/>
  <c r="DU22" i="10"/>
  <c r="DT22" i="10"/>
  <c r="DS22" i="10"/>
  <c r="DR22" i="10"/>
  <c r="DQ22" i="10"/>
  <c r="DP22" i="10"/>
  <c r="DO22" i="10"/>
  <c r="DN22" i="10"/>
  <c r="DM22" i="10"/>
  <c r="DL22" i="10"/>
  <c r="DK22" i="10"/>
  <c r="DJ22" i="10"/>
  <c r="DI22" i="10"/>
  <c r="DH22" i="10"/>
  <c r="DG22" i="10"/>
  <c r="DF22" i="10"/>
  <c r="DE22" i="10"/>
  <c r="DD22" i="10"/>
  <c r="DC22" i="10"/>
  <c r="DB22" i="10"/>
  <c r="DA22" i="10"/>
  <c r="CZ22" i="10"/>
  <c r="CY22" i="10"/>
  <c r="CX22" i="10"/>
  <c r="CW22" i="10"/>
  <c r="CV22" i="10"/>
  <c r="CU22" i="10"/>
  <c r="CT22" i="10"/>
  <c r="CS22" i="10"/>
  <c r="CR22" i="10"/>
  <c r="CQ22" i="10"/>
  <c r="CP22" i="10"/>
  <c r="CO22" i="10"/>
  <c r="CN22" i="10"/>
  <c r="CM22" i="10"/>
  <c r="CL22" i="10"/>
  <c r="CK22" i="10"/>
  <c r="CJ22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HB21" i="10"/>
  <c r="HA21" i="10"/>
  <c r="GZ21" i="10"/>
  <c r="GY21" i="10"/>
  <c r="GX21" i="10"/>
  <c r="GW21" i="10"/>
  <c r="GV21" i="10"/>
  <c r="GU21" i="10"/>
  <c r="GT21" i="10"/>
  <c r="GS21" i="10"/>
  <c r="GR21" i="10"/>
  <c r="GQ21" i="10"/>
  <c r="GP21" i="10"/>
  <c r="GO21" i="10"/>
  <c r="GN21" i="10"/>
  <c r="GM21" i="10"/>
  <c r="GL21" i="10"/>
  <c r="GK21" i="10"/>
  <c r="GJ21" i="10"/>
  <c r="GI21" i="10"/>
  <c r="GH21" i="10"/>
  <c r="GG21" i="10"/>
  <c r="GF21" i="10"/>
  <c r="GE21" i="10"/>
  <c r="GD21" i="10"/>
  <c r="GC21" i="10"/>
  <c r="GB21" i="10"/>
  <c r="GA21" i="10"/>
  <c r="FZ21" i="10"/>
  <c r="FY21" i="10"/>
  <c r="FX21" i="10"/>
  <c r="FW21" i="10"/>
  <c r="FV21" i="10"/>
  <c r="FU21" i="10"/>
  <c r="FT21" i="10"/>
  <c r="FS21" i="10"/>
  <c r="FR21" i="10"/>
  <c r="FQ21" i="10"/>
  <c r="FP21" i="10"/>
  <c r="FO21" i="10"/>
  <c r="FN21" i="10"/>
  <c r="FM21" i="10"/>
  <c r="FL21" i="10"/>
  <c r="FK21" i="10"/>
  <c r="FJ21" i="10"/>
  <c r="FI21" i="10"/>
  <c r="FH21" i="10"/>
  <c r="FG21" i="10"/>
  <c r="FF21" i="10"/>
  <c r="FE21" i="10"/>
  <c r="FD21" i="10"/>
  <c r="FC21" i="10"/>
  <c r="FB21" i="10"/>
  <c r="FA21" i="10"/>
  <c r="EZ21" i="10"/>
  <c r="EY21" i="10"/>
  <c r="EX21" i="10"/>
  <c r="EW21" i="10"/>
  <c r="EV21" i="10"/>
  <c r="EU21" i="10"/>
  <c r="ET21" i="10"/>
  <c r="ES21" i="10"/>
  <c r="ER21" i="10"/>
  <c r="EQ21" i="10"/>
  <c r="EP21" i="10"/>
  <c r="EO21" i="10"/>
  <c r="EN21" i="10"/>
  <c r="EM21" i="10"/>
  <c r="EL21" i="10"/>
  <c r="EK21" i="10"/>
  <c r="EJ21" i="10"/>
  <c r="EI21" i="10"/>
  <c r="EH21" i="10"/>
  <c r="EG21" i="10"/>
  <c r="EF21" i="10"/>
  <c r="EE21" i="10"/>
  <c r="ED21" i="10"/>
  <c r="EC21" i="10"/>
  <c r="EB21" i="10"/>
  <c r="EA21" i="10"/>
  <c r="DZ21" i="10"/>
  <c r="DY21" i="10"/>
  <c r="DX21" i="10"/>
  <c r="DW21" i="10"/>
  <c r="DV21" i="10"/>
  <c r="DU21" i="10"/>
  <c r="DT21" i="10"/>
  <c r="DS21" i="10"/>
  <c r="DR21" i="10"/>
  <c r="DQ21" i="10"/>
  <c r="DP21" i="10"/>
  <c r="DO21" i="10"/>
  <c r="DN21" i="10"/>
  <c r="DM21" i="10"/>
  <c r="DL21" i="10"/>
  <c r="DK21" i="10"/>
  <c r="DJ21" i="10"/>
  <c r="DI21" i="10"/>
  <c r="DH21" i="10"/>
  <c r="DG21" i="10"/>
  <c r="DF21" i="10"/>
  <c r="DE21" i="10"/>
  <c r="DD21" i="10"/>
  <c r="DC21" i="10"/>
  <c r="DB21" i="10"/>
  <c r="DA21" i="10"/>
  <c r="CZ21" i="10"/>
  <c r="CY21" i="10"/>
  <c r="CX21" i="10"/>
  <c r="CW21" i="10"/>
  <c r="CV21" i="10"/>
  <c r="CU21" i="10"/>
  <c r="CT21" i="10"/>
  <c r="CS21" i="10"/>
  <c r="CR21" i="10"/>
  <c r="CQ21" i="10"/>
  <c r="CP21" i="10"/>
  <c r="CO21" i="10"/>
  <c r="CN21" i="10"/>
  <c r="CM21" i="10"/>
  <c r="CL21" i="10"/>
  <c r="CK21" i="10"/>
  <c r="CJ21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HB20" i="10"/>
  <c r="HA20" i="10"/>
  <c r="GZ20" i="10"/>
  <c r="GY20" i="10"/>
  <c r="GX20" i="10"/>
  <c r="GW20" i="10"/>
  <c r="GV20" i="10"/>
  <c r="GU20" i="10"/>
  <c r="GT20" i="10"/>
  <c r="GS20" i="10"/>
  <c r="GR20" i="10"/>
  <c r="GQ20" i="10"/>
  <c r="GP20" i="10"/>
  <c r="GO20" i="10"/>
  <c r="GN20" i="10"/>
  <c r="GM20" i="10"/>
  <c r="GL20" i="10"/>
  <c r="GK20" i="10"/>
  <c r="GJ20" i="10"/>
  <c r="GI20" i="10"/>
  <c r="GH20" i="10"/>
  <c r="GG20" i="10"/>
  <c r="GF20" i="10"/>
  <c r="GE20" i="10"/>
  <c r="GD20" i="10"/>
  <c r="GC20" i="10"/>
  <c r="GB20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EL20" i="10"/>
  <c r="EK20" i="10"/>
  <c r="EJ20" i="10"/>
  <c r="EI20" i="10"/>
  <c r="EH20" i="10"/>
  <c r="EG20" i="10"/>
  <c r="EF20" i="10"/>
  <c r="EE20" i="10"/>
  <c r="ED20" i="10"/>
  <c r="EC20" i="10"/>
  <c r="EB20" i="10"/>
  <c r="EA20" i="10"/>
  <c r="DZ20" i="10"/>
  <c r="DY20" i="10"/>
  <c r="DX20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HB19" i="10"/>
  <c r="HA19" i="10"/>
  <c r="GZ19" i="10"/>
  <c r="GY19" i="10"/>
  <c r="GX19" i="10"/>
  <c r="GW19" i="10"/>
  <c r="GV19" i="10"/>
  <c r="GU19" i="10"/>
  <c r="GT19" i="10"/>
  <c r="GS19" i="10"/>
  <c r="GR19" i="10"/>
  <c r="GQ19" i="10"/>
  <c r="GP19" i="10"/>
  <c r="GO19" i="10"/>
  <c r="GN19" i="10"/>
  <c r="GM19" i="10"/>
  <c r="GL19" i="10"/>
  <c r="GK19" i="10"/>
  <c r="GJ19" i="10"/>
  <c r="GI19" i="10"/>
  <c r="GH19" i="10"/>
  <c r="GG19" i="10"/>
  <c r="GF19" i="10"/>
  <c r="GE19" i="10"/>
  <c r="GD19" i="10"/>
  <c r="GC19" i="10"/>
  <c r="GB19" i="10"/>
  <c r="GA19" i="10"/>
  <c r="FZ19" i="10"/>
  <c r="FY19" i="10"/>
  <c r="FX19" i="10"/>
  <c r="FW19" i="10"/>
  <c r="FV19" i="10"/>
  <c r="FU19" i="10"/>
  <c r="FT19" i="10"/>
  <c r="FS19" i="10"/>
  <c r="FR19" i="10"/>
  <c r="FQ19" i="10"/>
  <c r="FP19" i="10"/>
  <c r="FO19" i="10"/>
  <c r="FN19" i="10"/>
  <c r="FM19" i="10"/>
  <c r="FL19" i="10"/>
  <c r="FK19" i="10"/>
  <c r="FJ19" i="10"/>
  <c r="FI19" i="10"/>
  <c r="FH19" i="10"/>
  <c r="FG19" i="10"/>
  <c r="FF19" i="10"/>
  <c r="FE19" i="10"/>
  <c r="FD19" i="10"/>
  <c r="FC19" i="10"/>
  <c r="FB19" i="10"/>
  <c r="FA19" i="10"/>
  <c r="EZ19" i="10"/>
  <c r="EY19" i="10"/>
  <c r="EX19" i="10"/>
  <c r="EW19" i="10"/>
  <c r="EV19" i="10"/>
  <c r="EU19" i="10"/>
  <c r="ET19" i="10"/>
  <c r="ES19" i="10"/>
  <c r="ER19" i="10"/>
  <c r="EQ19" i="10"/>
  <c r="EP19" i="10"/>
  <c r="EO19" i="10"/>
  <c r="EN19" i="10"/>
  <c r="EM19" i="10"/>
  <c r="EL19" i="10"/>
  <c r="EK19" i="10"/>
  <c r="EJ19" i="10"/>
  <c r="EI19" i="10"/>
  <c r="EH19" i="10"/>
  <c r="EG19" i="10"/>
  <c r="EF19" i="10"/>
  <c r="EE19" i="10"/>
  <c r="ED19" i="10"/>
  <c r="EC19" i="10"/>
  <c r="EB19" i="10"/>
  <c r="EA19" i="10"/>
  <c r="DZ19" i="10"/>
  <c r="DY19" i="10"/>
  <c r="DX19" i="10"/>
  <c r="DW19" i="10"/>
  <c r="DV19" i="10"/>
  <c r="DU19" i="10"/>
  <c r="DT19" i="10"/>
  <c r="DS19" i="10"/>
  <c r="DR19" i="10"/>
  <c r="DQ19" i="10"/>
  <c r="DP19" i="10"/>
  <c r="DO19" i="10"/>
  <c r="DN19" i="10"/>
  <c r="DM19" i="10"/>
  <c r="DL19" i="10"/>
  <c r="DK19" i="10"/>
  <c r="DJ19" i="10"/>
  <c r="DI19" i="10"/>
  <c r="DH19" i="10"/>
  <c r="DG19" i="10"/>
  <c r="DF19" i="10"/>
  <c r="DE19" i="10"/>
  <c r="DD19" i="10"/>
  <c r="DC19" i="10"/>
  <c r="DB19" i="10"/>
  <c r="DA19" i="10"/>
  <c r="CZ19" i="10"/>
  <c r="CY19" i="10"/>
  <c r="CX19" i="10"/>
  <c r="CW19" i="10"/>
  <c r="CV19" i="10"/>
  <c r="CU19" i="10"/>
  <c r="CT19" i="10"/>
  <c r="CS19" i="10"/>
  <c r="CR19" i="10"/>
  <c r="CQ19" i="10"/>
  <c r="CP19" i="10"/>
  <c r="CO19" i="10"/>
  <c r="CN19" i="10"/>
  <c r="CM19" i="10"/>
  <c r="CL19" i="10"/>
  <c r="CK19" i="10"/>
  <c r="CJ19" i="10"/>
  <c r="CI19" i="10"/>
  <c r="CH19" i="10"/>
  <c r="CG19" i="10"/>
  <c r="CF19" i="10"/>
  <c r="CE19" i="10"/>
  <c r="CD19" i="10"/>
  <c r="CC19" i="10"/>
  <c r="CB19" i="10"/>
  <c r="CA19" i="10"/>
  <c r="BZ19" i="10"/>
  <c r="BY19" i="10"/>
  <c r="BX19" i="10"/>
  <c r="BW19" i="10"/>
  <c r="BV19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HB18" i="10"/>
  <c r="HA18" i="10"/>
  <c r="GZ18" i="10"/>
  <c r="GY18" i="10"/>
  <c r="GX18" i="10"/>
  <c r="GW18" i="10"/>
  <c r="GV18" i="10"/>
  <c r="GU18" i="10"/>
  <c r="GT18" i="10"/>
  <c r="GS18" i="10"/>
  <c r="GR18" i="10"/>
  <c r="GQ18" i="10"/>
  <c r="GP18" i="10"/>
  <c r="GO18" i="10"/>
  <c r="GN18" i="10"/>
  <c r="GM18" i="10"/>
  <c r="GL18" i="10"/>
  <c r="GK18" i="10"/>
  <c r="GJ18" i="10"/>
  <c r="GI18" i="10"/>
  <c r="GH18" i="10"/>
  <c r="GG18" i="10"/>
  <c r="GF18" i="10"/>
  <c r="GE18" i="10"/>
  <c r="GD18" i="10"/>
  <c r="GC18" i="10"/>
  <c r="GB18" i="10"/>
  <c r="GA18" i="10"/>
  <c r="FZ18" i="10"/>
  <c r="FY18" i="10"/>
  <c r="FX18" i="10"/>
  <c r="FW18" i="10"/>
  <c r="FV18" i="10"/>
  <c r="FU18" i="10"/>
  <c r="FT18" i="10"/>
  <c r="FS18" i="10"/>
  <c r="FR18" i="10"/>
  <c r="FQ18" i="10"/>
  <c r="FP18" i="10"/>
  <c r="FO18" i="10"/>
  <c r="FN18" i="10"/>
  <c r="FM18" i="10"/>
  <c r="FL18" i="10"/>
  <c r="FK18" i="10"/>
  <c r="FJ18" i="10"/>
  <c r="FI18" i="10"/>
  <c r="FH18" i="10"/>
  <c r="FG18" i="10"/>
  <c r="FF18" i="10"/>
  <c r="FE18" i="10"/>
  <c r="FD18" i="10"/>
  <c r="FC18" i="10"/>
  <c r="FB18" i="10"/>
  <c r="FA18" i="10"/>
  <c r="EZ18" i="10"/>
  <c r="EY18" i="10"/>
  <c r="EX18" i="10"/>
  <c r="EW18" i="10"/>
  <c r="EV18" i="10"/>
  <c r="EU18" i="10"/>
  <c r="ET18" i="10"/>
  <c r="ES18" i="10"/>
  <c r="ER18" i="10"/>
  <c r="EQ18" i="10"/>
  <c r="EP18" i="10"/>
  <c r="EO18" i="10"/>
  <c r="EN18" i="10"/>
  <c r="EM18" i="10"/>
  <c r="EL18" i="10"/>
  <c r="EK18" i="10"/>
  <c r="EJ18" i="10"/>
  <c r="EI18" i="10"/>
  <c r="EH18" i="10"/>
  <c r="EG18" i="10"/>
  <c r="EF18" i="10"/>
  <c r="EE18" i="10"/>
  <c r="ED18" i="10"/>
  <c r="EC18" i="10"/>
  <c r="EB18" i="10"/>
  <c r="EA18" i="10"/>
  <c r="DZ18" i="10"/>
  <c r="DY18" i="10"/>
  <c r="DX18" i="10"/>
  <c r="DW18" i="10"/>
  <c r="DV18" i="10"/>
  <c r="DU18" i="10"/>
  <c r="DT18" i="10"/>
  <c r="DS18" i="10"/>
  <c r="DR18" i="10"/>
  <c r="DQ18" i="10"/>
  <c r="DP18" i="10"/>
  <c r="DO18" i="10"/>
  <c r="DN18" i="10"/>
  <c r="DM18" i="10"/>
  <c r="DL18" i="10"/>
  <c r="DK18" i="10"/>
  <c r="DJ18" i="10"/>
  <c r="DI18" i="10"/>
  <c r="DH18" i="10"/>
  <c r="DG18" i="10"/>
  <c r="DF18" i="10"/>
  <c r="DE18" i="10"/>
  <c r="DD18" i="10"/>
  <c r="DC18" i="10"/>
  <c r="DB18" i="10"/>
  <c r="DA18" i="10"/>
  <c r="CZ18" i="10"/>
  <c r="CY18" i="10"/>
  <c r="CX18" i="10"/>
  <c r="CW18" i="10"/>
  <c r="CV18" i="10"/>
  <c r="CU18" i="10"/>
  <c r="CT18" i="10"/>
  <c r="CS18" i="10"/>
  <c r="CR18" i="10"/>
  <c r="CQ18" i="10"/>
  <c r="CP18" i="10"/>
  <c r="CO18" i="10"/>
  <c r="CN18" i="10"/>
  <c r="CM18" i="10"/>
  <c r="CL18" i="10"/>
  <c r="CK18" i="10"/>
  <c r="CJ18" i="10"/>
  <c r="CI18" i="10"/>
  <c r="CH18" i="10"/>
  <c r="CG18" i="10"/>
  <c r="CF18" i="10"/>
  <c r="CE18" i="10"/>
  <c r="CD18" i="10"/>
  <c r="CC18" i="10"/>
  <c r="CB18" i="10"/>
  <c r="CA18" i="10"/>
  <c r="BZ18" i="10"/>
  <c r="BY18" i="10"/>
  <c r="BX18" i="10"/>
  <c r="BW18" i="10"/>
  <c r="BV18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HB17" i="10"/>
  <c r="HA17" i="10"/>
  <c r="GZ17" i="10"/>
  <c r="GY17" i="10"/>
  <c r="GX17" i="10"/>
  <c r="GW17" i="10"/>
  <c r="GV17" i="10"/>
  <c r="GU17" i="10"/>
  <c r="GT17" i="10"/>
  <c r="GS17" i="10"/>
  <c r="GR17" i="10"/>
  <c r="GQ17" i="10"/>
  <c r="GP17" i="10"/>
  <c r="GO17" i="10"/>
  <c r="GN17" i="10"/>
  <c r="GM17" i="10"/>
  <c r="GL17" i="10"/>
  <c r="GK17" i="10"/>
  <c r="GJ17" i="10"/>
  <c r="GI17" i="10"/>
  <c r="GH17" i="10"/>
  <c r="GG17" i="10"/>
  <c r="GF17" i="10"/>
  <c r="GE17" i="10"/>
  <c r="GD17" i="10"/>
  <c r="GC17" i="10"/>
  <c r="GB17" i="10"/>
  <c r="GA17" i="10"/>
  <c r="FZ17" i="10"/>
  <c r="FY17" i="10"/>
  <c r="FX17" i="10"/>
  <c r="FW17" i="10"/>
  <c r="FV17" i="10"/>
  <c r="FU17" i="10"/>
  <c r="FT17" i="10"/>
  <c r="FS17" i="10"/>
  <c r="FR17" i="10"/>
  <c r="FQ17" i="10"/>
  <c r="FP17" i="10"/>
  <c r="FO17" i="10"/>
  <c r="FN17" i="10"/>
  <c r="FM17" i="10"/>
  <c r="FL17" i="10"/>
  <c r="FK17" i="10"/>
  <c r="FJ17" i="10"/>
  <c r="FI17" i="10"/>
  <c r="FH17" i="10"/>
  <c r="FG17" i="10"/>
  <c r="FF17" i="10"/>
  <c r="FE17" i="10"/>
  <c r="FD17" i="10"/>
  <c r="FC17" i="10"/>
  <c r="FB17" i="10"/>
  <c r="FA17" i="10"/>
  <c r="EZ17" i="10"/>
  <c r="EY17" i="10"/>
  <c r="EX17" i="10"/>
  <c r="EW17" i="10"/>
  <c r="EV17" i="10"/>
  <c r="EU17" i="10"/>
  <c r="ET17" i="10"/>
  <c r="ES17" i="10"/>
  <c r="ER17" i="10"/>
  <c r="EQ17" i="10"/>
  <c r="EP17" i="10"/>
  <c r="EO17" i="10"/>
  <c r="EN17" i="10"/>
  <c r="EM17" i="10"/>
  <c r="EL17" i="10"/>
  <c r="EK17" i="10"/>
  <c r="EJ17" i="10"/>
  <c r="EI17" i="10"/>
  <c r="EH17" i="10"/>
  <c r="EG17" i="10"/>
  <c r="EF17" i="10"/>
  <c r="EE17" i="10"/>
  <c r="ED17" i="10"/>
  <c r="EC17" i="10"/>
  <c r="EB17" i="10"/>
  <c r="EA17" i="10"/>
  <c r="DZ17" i="10"/>
  <c r="DY17" i="10"/>
  <c r="DX17" i="10"/>
  <c r="DW17" i="10"/>
  <c r="DV17" i="10"/>
  <c r="DU17" i="10"/>
  <c r="DT17" i="10"/>
  <c r="DS17" i="10"/>
  <c r="DR17" i="10"/>
  <c r="DQ17" i="10"/>
  <c r="DP17" i="10"/>
  <c r="DO17" i="10"/>
  <c r="DN17" i="10"/>
  <c r="DM17" i="10"/>
  <c r="DL17" i="10"/>
  <c r="DK17" i="10"/>
  <c r="DJ17" i="10"/>
  <c r="DI17" i="10"/>
  <c r="DH17" i="10"/>
  <c r="DG17" i="10"/>
  <c r="DF17" i="10"/>
  <c r="DE17" i="10"/>
  <c r="DD17" i="10"/>
  <c r="DC17" i="10"/>
  <c r="DB17" i="10"/>
  <c r="DA17" i="10"/>
  <c r="CZ17" i="10"/>
  <c r="CY17" i="10"/>
  <c r="CX17" i="10"/>
  <c r="CW17" i="10"/>
  <c r="CV17" i="10"/>
  <c r="CU17" i="10"/>
  <c r="CT17" i="10"/>
  <c r="CS17" i="10"/>
  <c r="CR17" i="10"/>
  <c r="CQ17" i="10"/>
  <c r="CP17" i="10"/>
  <c r="CO17" i="10"/>
  <c r="CN17" i="10"/>
  <c r="CM17" i="10"/>
  <c r="CL17" i="10"/>
  <c r="CK17" i="10"/>
  <c r="CJ17" i="10"/>
  <c r="CI17" i="10"/>
  <c r="CH17" i="10"/>
  <c r="CG17" i="10"/>
  <c r="CF17" i="10"/>
  <c r="CE17" i="10"/>
  <c r="CD17" i="10"/>
  <c r="CC17" i="10"/>
  <c r="CB17" i="10"/>
  <c r="CA17" i="10"/>
  <c r="BZ17" i="10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HB16" i="10"/>
  <c r="HA16" i="10"/>
  <c r="GZ16" i="10"/>
  <c r="GY16" i="10"/>
  <c r="GX16" i="10"/>
  <c r="GW16" i="10"/>
  <c r="GV16" i="10"/>
  <c r="GU16" i="10"/>
  <c r="GT16" i="10"/>
  <c r="GS16" i="10"/>
  <c r="GR16" i="10"/>
  <c r="GQ16" i="10"/>
  <c r="GP16" i="10"/>
  <c r="GO16" i="10"/>
  <c r="GN16" i="10"/>
  <c r="GM16" i="10"/>
  <c r="GL16" i="10"/>
  <c r="GK16" i="10"/>
  <c r="GJ16" i="10"/>
  <c r="GI16" i="10"/>
  <c r="GH16" i="10"/>
  <c r="GG16" i="10"/>
  <c r="GF16" i="10"/>
  <c r="GE16" i="10"/>
  <c r="GD16" i="10"/>
  <c r="GC16" i="10"/>
  <c r="GB16" i="10"/>
  <c r="GA16" i="10"/>
  <c r="FZ16" i="10"/>
  <c r="FY16" i="10"/>
  <c r="FX16" i="10"/>
  <c r="FW16" i="10"/>
  <c r="FV16" i="10"/>
  <c r="FU16" i="10"/>
  <c r="FT16" i="10"/>
  <c r="FS16" i="10"/>
  <c r="FR16" i="10"/>
  <c r="FQ16" i="10"/>
  <c r="FP16" i="10"/>
  <c r="FO16" i="10"/>
  <c r="FN16" i="10"/>
  <c r="FM16" i="10"/>
  <c r="FL16" i="10"/>
  <c r="FK16" i="10"/>
  <c r="FJ16" i="10"/>
  <c r="FI16" i="10"/>
  <c r="FH16" i="10"/>
  <c r="FG16" i="10"/>
  <c r="FF16" i="10"/>
  <c r="FE16" i="10"/>
  <c r="FD16" i="10"/>
  <c r="FC16" i="10"/>
  <c r="FB16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EL16" i="10"/>
  <c r="EK16" i="10"/>
  <c r="EJ16" i="10"/>
  <c r="EI16" i="10"/>
  <c r="EH16" i="10"/>
  <c r="EG16" i="10"/>
  <c r="EF16" i="10"/>
  <c r="EE16" i="10"/>
  <c r="ED16" i="10"/>
  <c r="EC16" i="10"/>
  <c r="EB16" i="10"/>
  <c r="EA16" i="10"/>
  <c r="DZ16" i="10"/>
  <c r="DY16" i="10"/>
  <c r="DX16" i="10"/>
  <c r="DW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HB15" i="10"/>
  <c r="HA15" i="10"/>
  <c r="GZ15" i="10"/>
  <c r="GY15" i="10"/>
  <c r="GX15" i="10"/>
  <c r="GW15" i="10"/>
  <c r="GV15" i="10"/>
  <c r="GU15" i="10"/>
  <c r="GT15" i="10"/>
  <c r="GS15" i="10"/>
  <c r="GR15" i="10"/>
  <c r="GQ15" i="10"/>
  <c r="GP15" i="10"/>
  <c r="GO15" i="10"/>
  <c r="GN15" i="10"/>
  <c r="GM15" i="10"/>
  <c r="GL15" i="10"/>
  <c r="GK15" i="10"/>
  <c r="GJ15" i="10"/>
  <c r="GI15" i="10"/>
  <c r="GH15" i="10"/>
  <c r="GG15" i="10"/>
  <c r="GF15" i="10"/>
  <c r="GE15" i="10"/>
  <c r="GD15" i="10"/>
  <c r="GC15" i="10"/>
  <c r="GB15" i="10"/>
  <c r="GA15" i="10"/>
  <c r="FZ15" i="10"/>
  <c r="FY15" i="10"/>
  <c r="FX15" i="10"/>
  <c r="FW15" i="10"/>
  <c r="FV15" i="10"/>
  <c r="FU15" i="10"/>
  <c r="FT15" i="10"/>
  <c r="FS15" i="10"/>
  <c r="FR15" i="10"/>
  <c r="FQ15" i="10"/>
  <c r="FP15" i="10"/>
  <c r="FO15" i="10"/>
  <c r="FN15" i="10"/>
  <c r="FM15" i="10"/>
  <c r="FL15" i="10"/>
  <c r="FK15" i="10"/>
  <c r="FJ15" i="10"/>
  <c r="FI15" i="10"/>
  <c r="FH15" i="10"/>
  <c r="FG15" i="10"/>
  <c r="FF15" i="10"/>
  <c r="FE15" i="10"/>
  <c r="FD15" i="10"/>
  <c r="FC15" i="10"/>
  <c r="FB15" i="10"/>
  <c r="FA15" i="10"/>
  <c r="EZ15" i="10"/>
  <c r="EY15" i="10"/>
  <c r="EX15" i="10"/>
  <c r="EW15" i="10"/>
  <c r="EV15" i="10"/>
  <c r="EU15" i="10"/>
  <c r="ET15" i="10"/>
  <c r="ES15" i="10"/>
  <c r="ER15" i="10"/>
  <c r="EQ15" i="10"/>
  <c r="EP15" i="10"/>
  <c r="EO15" i="10"/>
  <c r="EN15" i="10"/>
  <c r="EM15" i="10"/>
  <c r="EL15" i="10"/>
  <c r="EK15" i="10"/>
  <c r="EJ15" i="10"/>
  <c r="EI15" i="10"/>
  <c r="EH15" i="10"/>
  <c r="EG15" i="10"/>
  <c r="EF15" i="10"/>
  <c r="EE15" i="10"/>
  <c r="ED15" i="10"/>
  <c r="EC15" i="10"/>
  <c r="EB15" i="10"/>
  <c r="EA15" i="10"/>
  <c r="DZ15" i="10"/>
  <c r="DY15" i="10"/>
  <c r="DX15" i="10"/>
  <c r="DW15" i="10"/>
  <c r="DV15" i="10"/>
  <c r="DU15" i="10"/>
  <c r="DT15" i="10"/>
  <c r="DS15" i="10"/>
  <c r="DR15" i="10"/>
  <c r="DQ15" i="10"/>
  <c r="DP15" i="10"/>
  <c r="DO15" i="10"/>
  <c r="DN15" i="10"/>
  <c r="DM15" i="10"/>
  <c r="DL15" i="10"/>
  <c r="DK15" i="10"/>
  <c r="DJ15" i="10"/>
  <c r="DI15" i="10"/>
  <c r="DH15" i="10"/>
  <c r="DG15" i="10"/>
  <c r="DF15" i="10"/>
  <c r="DE15" i="10"/>
  <c r="DD15" i="10"/>
  <c r="DC15" i="10"/>
  <c r="DB15" i="10"/>
  <c r="DA15" i="10"/>
  <c r="CZ15" i="10"/>
  <c r="CY15" i="10"/>
  <c r="CX15" i="10"/>
  <c r="CW15" i="10"/>
  <c r="CV15" i="10"/>
  <c r="CU15" i="10"/>
  <c r="CT15" i="10"/>
  <c r="CS15" i="10"/>
  <c r="CR15" i="10"/>
  <c r="CQ15" i="10"/>
  <c r="CP15" i="10"/>
  <c r="CO15" i="10"/>
  <c r="CN15" i="10"/>
  <c r="CM15" i="10"/>
  <c r="CL15" i="10"/>
  <c r="CK15" i="10"/>
  <c r="CJ15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6" i="16" l="1"/>
  <c r="E7" i="16"/>
  <c r="D8" i="16"/>
  <c r="H8" i="16"/>
  <c r="G9" i="16"/>
  <c r="F10" i="16"/>
  <c r="E11" i="16"/>
  <c r="D12" i="16"/>
  <c r="H12" i="16"/>
  <c r="G13" i="16"/>
  <c r="F14" i="16"/>
  <c r="E15" i="16"/>
  <c r="D16" i="16"/>
  <c r="H16" i="16"/>
  <c r="G17" i="16"/>
  <c r="F18" i="16"/>
  <c r="E19" i="16"/>
  <c r="D20" i="16"/>
  <c r="H20" i="16"/>
  <c r="G21" i="16"/>
  <c r="F22" i="16"/>
  <c r="E23" i="16"/>
  <c r="D24" i="16"/>
  <c r="H24" i="16"/>
  <c r="G25" i="16"/>
  <c r="F26" i="16"/>
  <c r="E27" i="16"/>
  <c r="D28" i="16"/>
  <c r="H28" i="16"/>
  <c r="G29" i="16"/>
  <c r="F30" i="16"/>
  <c r="E31" i="16"/>
  <c r="D32" i="16"/>
  <c r="H32" i="16"/>
  <c r="G33" i="16"/>
  <c r="F34" i="16"/>
  <c r="E35" i="16"/>
  <c r="D36" i="16"/>
  <c r="H36" i="16"/>
  <c r="G37" i="16"/>
  <c r="F38" i="16"/>
  <c r="E39" i="16"/>
  <c r="D40" i="16"/>
  <c r="H40" i="16"/>
  <c r="G41" i="16"/>
  <c r="F42" i="16"/>
  <c r="E43" i="16"/>
  <c r="D44" i="16"/>
  <c r="H44" i="16"/>
  <c r="G45" i="16"/>
  <c r="F46" i="16"/>
  <c r="E47" i="16"/>
  <c r="D48" i="16"/>
  <c r="H48" i="16"/>
  <c r="G49" i="16"/>
  <c r="F50" i="16"/>
  <c r="E51" i="16"/>
  <c r="D52" i="16"/>
  <c r="H52" i="16"/>
  <c r="G53" i="16"/>
  <c r="F54" i="16"/>
  <c r="E55" i="16"/>
  <c r="D56" i="16"/>
  <c r="H56" i="16"/>
  <c r="G57" i="16"/>
  <c r="F58" i="16"/>
  <c r="E59" i="16"/>
  <c r="D60" i="16"/>
  <c r="H60" i="16"/>
  <c r="G61" i="16"/>
  <c r="F62" i="16"/>
  <c r="E63" i="16"/>
  <c r="D64" i="16"/>
  <c r="H64" i="16"/>
  <c r="G65" i="16"/>
  <c r="F66" i="16"/>
  <c r="E67" i="16"/>
  <c r="D68" i="16"/>
  <c r="H68" i="16"/>
  <c r="G69" i="16"/>
  <c r="F70" i="16"/>
  <c r="E71" i="16"/>
  <c r="D72" i="16"/>
  <c r="H72" i="16"/>
  <c r="G73" i="16"/>
  <c r="F74" i="16"/>
  <c r="E75" i="16"/>
  <c r="D76" i="16"/>
  <c r="H76" i="16"/>
  <c r="G77" i="16"/>
  <c r="F78" i="16"/>
  <c r="E79" i="16"/>
  <c r="D80" i="16"/>
  <c r="H80" i="16"/>
  <c r="G81" i="16"/>
  <c r="F82" i="16"/>
  <c r="E83" i="16"/>
  <c r="D84" i="16"/>
  <c r="H84" i="16"/>
  <c r="G85" i="16"/>
  <c r="F86" i="16"/>
  <c r="E87" i="16"/>
  <c r="D88" i="16"/>
  <c r="H88" i="16"/>
  <c r="G89" i="16"/>
  <c r="F90" i="16"/>
  <c r="E91" i="16"/>
  <c r="D92" i="16"/>
  <c r="H92" i="16"/>
  <c r="G93" i="16"/>
  <c r="F94" i="16"/>
  <c r="E95" i="16"/>
  <c r="D96" i="16"/>
  <c r="H96" i="16"/>
  <c r="G97" i="16"/>
  <c r="F98" i="16"/>
  <c r="E99" i="16"/>
  <c r="D100" i="16"/>
  <c r="H100" i="16"/>
  <c r="G101" i="16"/>
  <c r="F102" i="16"/>
  <c r="E103" i="16"/>
  <c r="D104" i="16"/>
  <c r="H104" i="16"/>
  <c r="G105" i="16"/>
  <c r="F106" i="16"/>
  <c r="E107" i="16"/>
  <c r="D108" i="16"/>
  <c r="H108" i="16"/>
  <c r="G109" i="16"/>
  <c r="F110" i="16"/>
  <c r="E111" i="16"/>
  <c r="D112" i="16"/>
  <c r="H112" i="16"/>
  <c r="G113" i="16"/>
  <c r="F114" i="16"/>
  <c r="E115" i="16"/>
  <c r="D116" i="16"/>
  <c r="H116" i="16"/>
  <c r="G117" i="16"/>
  <c r="F118" i="16"/>
  <c r="E119" i="16"/>
  <c r="D120" i="16"/>
  <c r="H120" i="16"/>
  <c r="G121" i="16"/>
  <c r="F122" i="16"/>
  <c r="E123" i="16"/>
  <c r="D124" i="16"/>
  <c r="H124" i="16"/>
  <c r="G125" i="16"/>
  <c r="F126" i="16"/>
  <c r="E127" i="16"/>
  <c r="D128" i="16"/>
  <c r="H128" i="16"/>
  <c r="G129" i="16"/>
  <c r="F130" i="16"/>
  <c r="E131" i="16"/>
  <c r="D132" i="16"/>
  <c r="H132" i="16"/>
  <c r="G133" i="16"/>
  <c r="F134" i="16"/>
  <c r="E135" i="16"/>
  <c r="D136" i="16"/>
  <c r="H136" i="16"/>
  <c r="G137" i="16"/>
  <c r="F138" i="16"/>
  <c r="E139" i="16"/>
  <c r="D140" i="16"/>
  <c r="H140" i="16"/>
  <c r="G141" i="16"/>
  <c r="F142" i="16"/>
  <c r="E143" i="16"/>
  <c r="D144" i="16"/>
  <c r="H144" i="16"/>
  <c r="G145" i="16"/>
  <c r="F146" i="16"/>
  <c r="E147" i="16"/>
  <c r="D148" i="16"/>
  <c r="H148" i="16"/>
  <c r="G149" i="16"/>
  <c r="F150" i="16"/>
  <c r="E151" i="16"/>
  <c r="D152" i="16"/>
  <c r="H152" i="16"/>
  <c r="G153" i="16"/>
  <c r="F154" i="16"/>
  <c r="E155" i="16"/>
  <c r="D156" i="16"/>
  <c r="H156" i="16"/>
  <c r="G157" i="16"/>
  <c r="F158" i="16"/>
  <c r="E159" i="16"/>
  <c r="D160" i="16"/>
  <c r="H160" i="16"/>
  <c r="G161" i="16"/>
  <c r="F162" i="16"/>
  <c r="E163" i="16"/>
  <c r="D164" i="16"/>
  <c r="H164" i="16"/>
  <c r="G165" i="16"/>
  <c r="F166" i="16"/>
  <c r="E167" i="16"/>
  <c r="D168" i="16"/>
  <c r="H168" i="16"/>
  <c r="G169" i="16"/>
  <c r="F170" i="16"/>
  <c r="E171" i="16"/>
  <c r="D172" i="16"/>
  <c r="H172" i="16"/>
  <c r="G173" i="16"/>
  <c r="F174" i="16"/>
  <c r="E175" i="16"/>
  <c r="D176" i="16"/>
  <c r="H176" i="16"/>
  <c r="G177" i="16"/>
  <c r="F178" i="16"/>
  <c r="E179" i="16"/>
  <c r="D180" i="16"/>
  <c r="H180" i="16"/>
  <c r="G181" i="16"/>
  <c r="F182" i="16"/>
  <c r="E183" i="16"/>
  <c r="D184" i="16"/>
  <c r="H184" i="16"/>
  <c r="G185" i="16"/>
  <c r="F186" i="16"/>
  <c r="E187" i="16"/>
  <c r="D188" i="16"/>
  <c r="H188" i="16"/>
  <c r="G189" i="16"/>
  <c r="F190" i="16"/>
  <c r="E191" i="16"/>
  <c r="D192" i="16"/>
  <c r="H192" i="16"/>
  <c r="G193" i="16"/>
  <c r="F194" i="16"/>
  <c r="E195" i="16"/>
  <c r="D196" i="16"/>
  <c r="H196" i="16"/>
  <c r="G197" i="16"/>
  <c r="F198" i="16"/>
  <c r="E199" i="16"/>
  <c r="D200" i="16"/>
  <c r="H200" i="16"/>
  <c r="G201" i="16"/>
  <c r="F202" i="16"/>
  <c r="E203" i="16"/>
  <c r="D204" i="16"/>
  <c r="H204" i="16"/>
  <c r="G205" i="16"/>
  <c r="F206" i="16"/>
  <c r="E207" i="16"/>
  <c r="D208" i="16"/>
  <c r="H208" i="16"/>
  <c r="G209" i="16"/>
  <c r="F210" i="16"/>
  <c r="E211" i="16"/>
  <c r="D212" i="16"/>
  <c r="H212" i="16"/>
  <c r="G213" i="16"/>
  <c r="F214" i="16"/>
  <c r="E215" i="16"/>
  <c r="D216" i="16"/>
  <c r="H216" i="16"/>
  <c r="G217" i="16"/>
  <c r="F218" i="16"/>
  <c r="E219" i="16"/>
  <c r="D220" i="16"/>
  <c r="H220" i="16"/>
  <c r="G221" i="16"/>
  <c r="F222" i="16"/>
  <c r="E223" i="16"/>
  <c r="D224" i="16"/>
  <c r="H224" i="16"/>
  <c r="G225" i="16"/>
  <c r="F226" i="16"/>
  <c r="E227" i="16"/>
  <c r="D228" i="16"/>
  <c r="H228" i="16"/>
  <c r="G229" i="16"/>
  <c r="F230" i="16"/>
  <c r="E231" i="16"/>
  <c r="D232" i="16"/>
  <c r="H232" i="16"/>
  <c r="G233" i="16"/>
  <c r="F234" i="16"/>
  <c r="E235" i="16"/>
  <c r="D236" i="16"/>
  <c r="H236" i="16"/>
  <c r="G237" i="16"/>
  <c r="F238" i="16"/>
  <c r="E239" i="16"/>
  <c r="D240" i="16"/>
  <c r="H240" i="16"/>
  <c r="G241" i="16"/>
  <c r="F242" i="16"/>
  <c r="E243" i="16"/>
  <c r="D244" i="16"/>
  <c r="H244" i="16"/>
  <c r="G245" i="16"/>
  <c r="F246" i="16"/>
  <c r="E247" i="16"/>
  <c r="D248" i="16"/>
  <c r="H248" i="16"/>
  <c r="G6" i="16"/>
  <c r="E8" i="16"/>
  <c r="H9" i="16"/>
  <c r="F11" i="16"/>
  <c r="D13" i="16"/>
  <c r="F15" i="16"/>
  <c r="D17" i="16"/>
  <c r="G18" i="16"/>
  <c r="E20" i="16"/>
  <c r="H21" i="16"/>
  <c r="F23" i="16"/>
  <c r="D25" i="16"/>
  <c r="F27" i="16"/>
  <c r="D29" i="16"/>
  <c r="G30" i="16"/>
  <c r="E32" i="16"/>
  <c r="H33" i="16"/>
  <c r="F35" i="16"/>
  <c r="H37" i="16"/>
  <c r="F39" i="16"/>
  <c r="D41" i="16"/>
  <c r="G42" i="16"/>
  <c r="E44" i="16"/>
  <c r="H45" i="16"/>
  <c r="F47" i="16"/>
  <c r="D49" i="16"/>
  <c r="G50" i="16"/>
  <c r="E52" i="16"/>
  <c r="H61" i="16"/>
  <c r="H65" i="16"/>
  <c r="D81" i="16"/>
  <c r="F7" i="16"/>
  <c r="D9" i="16"/>
  <c r="G10" i="16"/>
  <c r="E12" i="16"/>
  <c r="H13" i="16"/>
  <c r="G14" i="16"/>
  <c r="E16" i="16"/>
  <c r="H17" i="16"/>
  <c r="F19" i="16"/>
  <c r="D21" i="16"/>
  <c r="G22" i="16"/>
  <c r="E24" i="16"/>
  <c r="H25" i="16"/>
  <c r="G26" i="16"/>
  <c r="E28" i="16"/>
  <c r="H29" i="16"/>
  <c r="F31" i="16"/>
  <c r="D33" i="16"/>
  <c r="G34" i="16"/>
  <c r="E36" i="16"/>
  <c r="D37" i="16"/>
  <c r="G38" i="16"/>
  <c r="E40" i="16"/>
  <c r="H41" i="16"/>
  <c r="F43" i="16"/>
  <c r="D45" i="16"/>
  <c r="G46" i="16"/>
  <c r="E48" i="16"/>
  <c r="H49" i="16"/>
  <c r="F51" i="16"/>
  <c r="D6" i="16"/>
  <c r="H6" i="16"/>
  <c r="G7" i="16"/>
  <c r="F8" i="16"/>
  <c r="E9" i="16"/>
  <c r="D10" i="16"/>
  <c r="H10" i="16"/>
  <c r="G11" i="16"/>
  <c r="F12" i="16"/>
  <c r="E13" i="16"/>
  <c r="D14" i="16"/>
  <c r="H14" i="16"/>
  <c r="G15" i="16"/>
  <c r="F16" i="16"/>
  <c r="E17" i="16"/>
  <c r="D18" i="16"/>
  <c r="H18" i="16"/>
  <c r="G19" i="16"/>
  <c r="F20" i="16"/>
  <c r="E21" i="16"/>
  <c r="D22" i="16"/>
  <c r="H22" i="16"/>
  <c r="G23" i="16"/>
  <c r="F24" i="16"/>
  <c r="E25" i="16"/>
  <c r="D26" i="16"/>
  <c r="H26" i="16"/>
  <c r="G27" i="16"/>
  <c r="F28" i="16"/>
  <c r="E29" i="16"/>
  <c r="D30" i="16"/>
  <c r="H30" i="16"/>
  <c r="G31" i="16"/>
  <c r="F32" i="16"/>
  <c r="E33" i="16"/>
  <c r="D34" i="16"/>
  <c r="H34" i="16"/>
  <c r="G35" i="16"/>
  <c r="F36" i="16"/>
  <c r="E37" i="16"/>
  <c r="D38" i="16"/>
  <c r="H38" i="16"/>
  <c r="G39" i="16"/>
  <c r="F40" i="16"/>
  <c r="E41" i="16"/>
  <c r="D42" i="16"/>
  <c r="H42" i="16"/>
  <c r="G43" i="16"/>
  <c r="F44" i="16"/>
  <c r="E45" i="16"/>
  <c r="D46" i="16"/>
  <c r="H46" i="16"/>
  <c r="G47" i="16"/>
  <c r="F48" i="16"/>
  <c r="E49" i="16"/>
  <c r="D50" i="16"/>
  <c r="H50" i="16"/>
  <c r="G51" i="16"/>
  <c r="F52" i="16"/>
  <c r="E53" i="16"/>
  <c r="D54" i="16"/>
  <c r="H54" i="16"/>
  <c r="G55" i="16"/>
  <c r="F56" i="16"/>
  <c r="E57" i="16"/>
  <c r="D58" i="16"/>
  <c r="H58" i="16"/>
  <c r="G59" i="16"/>
  <c r="F60" i="16"/>
  <c r="E61" i="16"/>
  <c r="D62" i="16"/>
  <c r="H62" i="16"/>
  <c r="G63" i="16"/>
  <c r="F64" i="16"/>
  <c r="E65" i="16"/>
  <c r="D66" i="16"/>
  <c r="H66" i="16"/>
  <c r="G67" i="16"/>
  <c r="F68" i="16"/>
  <c r="E69" i="16"/>
  <c r="D70" i="16"/>
  <c r="H70" i="16"/>
  <c r="G71" i="16"/>
  <c r="F72" i="16"/>
  <c r="E73" i="16"/>
  <c r="D74" i="16"/>
  <c r="H74" i="16"/>
  <c r="G75" i="16"/>
  <c r="F76" i="16"/>
  <c r="E77" i="16"/>
  <c r="D78" i="16"/>
  <c r="H78" i="16"/>
  <c r="G79" i="16"/>
  <c r="F80" i="16"/>
  <c r="E81" i="16"/>
  <c r="D82" i="16"/>
  <c r="H82" i="16"/>
  <c r="G83" i="16"/>
  <c r="F84" i="16"/>
  <c r="E85" i="16"/>
  <c r="D86" i="16"/>
  <c r="H86" i="16"/>
  <c r="G87" i="16"/>
  <c r="F88" i="16"/>
  <c r="E89" i="16"/>
  <c r="D90" i="16"/>
  <c r="H90" i="16"/>
  <c r="G91" i="16"/>
  <c r="F92" i="16"/>
  <c r="E93" i="16"/>
  <c r="D94" i="16"/>
  <c r="H94" i="16"/>
  <c r="G95" i="16"/>
  <c r="F96" i="16"/>
  <c r="E97" i="16"/>
  <c r="D98" i="16"/>
  <c r="H98" i="16"/>
  <c r="G99" i="16"/>
  <c r="F100" i="16"/>
  <c r="E101" i="16"/>
  <c r="D102" i="16"/>
  <c r="H102" i="16"/>
  <c r="G103" i="16"/>
  <c r="F104" i="16"/>
  <c r="E105" i="16"/>
  <c r="D106" i="16"/>
  <c r="H106" i="16"/>
  <c r="G107" i="16"/>
  <c r="F108" i="16"/>
  <c r="E109" i="16"/>
  <c r="D110" i="16"/>
  <c r="H110" i="16"/>
  <c r="G111" i="16"/>
  <c r="F112" i="16"/>
  <c r="E113" i="16"/>
  <c r="D114" i="16"/>
  <c r="H114" i="16"/>
  <c r="G115" i="16"/>
  <c r="F116" i="16"/>
  <c r="E117" i="16"/>
  <c r="D118" i="16"/>
  <c r="H118" i="16"/>
  <c r="G119" i="16"/>
  <c r="F120" i="16"/>
  <c r="E121" i="16"/>
  <c r="D122" i="16"/>
  <c r="H122" i="16"/>
  <c r="G123" i="16"/>
  <c r="F124" i="16"/>
  <c r="E125" i="16"/>
  <c r="D126" i="16"/>
  <c r="H126" i="16"/>
  <c r="G127" i="16"/>
  <c r="F128" i="16"/>
  <c r="E129" i="16"/>
  <c r="D130" i="16"/>
  <c r="H130" i="16"/>
  <c r="G131" i="16"/>
  <c r="F132" i="16"/>
  <c r="E133" i="16"/>
  <c r="D134" i="16"/>
  <c r="H134" i="16"/>
  <c r="G135" i="16"/>
  <c r="F136" i="16"/>
  <c r="E137" i="16"/>
  <c r="D138" i="16"/>
  <c r="H138" i="16"/>
  <c r="G139" i="16"/>
  <c r="F140" i="16"/>
  <c r="E141" i="16"/>
  <c r="D142" i="16"/>
  <c r="H142" i="16"/>
  <c r="G143" i="16"/>
  <c r="F144" i="16"/>
  <c r="E145" i="16"/>
  <c r="D146" i="16"/>
  <c r="H146" i="16"/>
  <c r="G147" i="16"/>
  <c r="F148" i="16"/>
  <c r="E149" i="16"/>
  <c r="D150" i="16"/>
  <c r="H150" i="16"/>
  <c r="G151" i="16"/>
  <c r="F152" i="16"/>
  <c r="E153" i="16"/>
  <c r="D154" i="16"/>
  <c r="H154" i="16"/>
  <c r="G155" i="16"/>
  <c r="F156" i="16"/>
  <c r="E157" i="16"/>
  <c r="D158" i="16"/>
  <c r="H158" i="16"/>
  <c r="G159" i="16"/>
  <c r="F160" i="16"/>
  <c r="E161" i="16"/>
  <c r="D162" i="16"/>
  <c r="H162" i="16"/>
  <c r="G163" i="16"/>
  <c r="F164" i="16"/>
  <c r="E165" i="16"/>
  <c r="D166" i="16"/>
  <c r="H166" i="16"/>
  <c r="G167" i="16"/>
  <c r="F168" i="16"/>
  <c r="E169" i="16"/>
  <c r="D170" i="16"/>
  <c r="H170" i="16"/>
  <c r="G171" i="16"/>
  <c r="F172" i="16"/>
  <c r="E173" i="16"/>
  <c r="D174" i="16"/>
  <c r="H174" i="16"/>
  <c r="G175" i="16"/>
  <c r="F176" i="16"/>
  <c r="E177" i="16"/>
  <c r="D178" i="16"/>
  <c r="H178" i="16"/>
  <c r="G179" i="16"/>
  <c r="F180" i="16"/>
  <c r="E181" i="16"/>
  <c r="D182" i="16"/>
  <c r="H182" i="16"/>
  <c r="G183" i="16"/>
  <c r="F184" i="16"/>
  <c r="E185" i="16"/>
  <c r="D186" i="16"/>
  <c r="H186" i="16"/>
  <c r="G187" i="16"/>
  <c r="F188" i="16"/>
  <c r="E189" i="16"/>
  <c r="D190" i="16"/>
  <c r="H190" i="16"/>
  <c r="G191" i="16"/>
  <c r="F192" i="16"/>
  <c r="E193" i="16"/>
  <c r="D194" i="16"/>
  <c r="H194" i="16"/>
  <c r="G195" i="16"/>
  <c r="F196" i="16"/>
  <c r="E197" i="16"/>
  <c r="H63" i="16"/>
  <c r="D79" i="16"/>
  <c r="D83" i="16"/>
  <c r="D198" i="16"/>
  <c r="H198" i="16"/>
  <c r="G199" i="16"/>
  <c r="F200" i="16"/>
  <c r="E201" i="16"/>
  <c r="D202" i="16"/>
  <c r="H202" i="16"/>
  <c r="G203" i="16"/>
  <c r="F204" i="16"/>
  <c r="E205" i="16"/>
  <c r="D206" i="16"/>
  <c r="H206" i="16"/>
  <c r="G207" i="16"/>
  <c r="F208" i="16"/>
  <c r="E209" i="16"/>
  <c r="D210" i="16"/>
  <c r="H210" i="16"/>
  <c r="G211" i="16"/>
  <c r="F212" i="16"/>
  <c r="E213" i="16"/>
  <c r="D214" i="16"/>
  <c r="H214" i="16"/>
  <c r="G215" i="16"/>
  <c r="F216" i="16"/>
  <c r="E217" i="16"/>
  <c r="D218" i="16"/>
  <c r="H218" i="16"/>
  <c r="G219" i="16"/>
  <c r="F220" i="16"/>
  <c r="E221" i="16"/>
  <c r="D222" i="16"/>
  <c r="H222" i="16"/>
  <c r="G223" i="16"/>
  <c r="F224" i="16"/>
  <c r="E225" i="16"/>
  <c r="D226" i="16"/>
  <c r="H226" i="16"/>
  <c r="G227" i="16"/>
  <c r="F228" i="16"/>
  <c r="E229" i="16"/>
  <c r="D230" i="16"/>
  <c r="H230" i="16"/>
  <c r="G231" i="16"/>
  <c r="F232" i="16"/>
  <c r="E233" i="16"/>
  <c r="D234" i="16"/>
  <c r="H234" i="16"/>
  <c r="G235" i="16"/>
  <c r="F236" i="16"/>
  <c r="E237" i="16"/>
  <c r="D238" i="16"/>
  <c r="H238" i="16"/>
  <c r="G239" i="16"/>
  <c r="F240" i="16"/>
  <c r="E241" i="16"/>
  <c r="D242" i="16"/>
  <c r="H242" i="16"/>
  <c r="G243" i="16"/>
  <c r="F244" i="16"/>
  <c r="E245" i="16"/>
  <c r="D246" i="16"/>
  <c r="H246" i="16"/>
  <c r="G247" i="16"/>
  <c r="F248" i="16"/>
  <c r="E249" i="16"/>
  <c r="D250" i="16"/>
  <c r="H250" i="16"/>
  <c r="G251" i="16"/>
  <c r="F252" i="16"/>
  <c r="E253" i="16"/>
  <c r="D254" i="16"/>
  <c r="H254" i="16"/>
  <c r="G255" i="16"/>
  <c r="F256" i="16"/>
  <c r="E257" i="16"/>
  <c r="D258" i="16"/>
  <c r="H258" i="16"/>
  <c r="G259" i="16"/>
  <c r="F260" i="16"/>
  <c r="E261" i="16"/>
  <c r="D262" i="16"/>
  <c r="H262" i="16"/>
  <c r="G263" i="16"/>
  <c r="F264" i="16"/>
  <c r="E265" i="16"/>
  <c r="D266" i="16"/>
  <c r="H266" i="16"/>
  <c r="G267" i="16"/>
  <c r="F268" i="16"/>
  <c r="E269" i="16"/>
  <c r="D270" i="16"/>
  <c r="H270" i="16"/>
  <c r="G271" i="16"/>
  <c r="F272" i="16"/>
  <c r="E273" i="16"/>
  <c r="D274" i="16"/>
  <c r="H274" i="16"/>
  <c r="G275" i="16"/>
  <c r="F276" i="16"/>
  <c r="E277" i="16"/>
  <c r="D278" i="16"/>
  <c r="H278" i="16"/>
  <c r="G279" i="16"/>
  <c r="F280" i="16"/>
  <c r="E281" i="16"/>
  <c r="D282" i="16"/>
  <c r="H282" i="16"/>
  <c r="G283" i="16"/>
  <c r="F284" i="16"/>
  <c r="E285" i="16"/>
  <c r="D286" i="16"/>
  <c r="H286" i="16"/>
  <c r="G287" i="16"/>
  <c r="F288" i="16"/>
  <c r="E289" i="16"/>
  <c r="D290" i="16"/>
  <c r="H290" i="16"/>
  <c r="G291" i="16"/>
  <c r="F292" i="16"/>
  <c r="E293" i="16"/>
  <c r="D294" i="16"/>
  <c r="H294" i="16"/>
  <c r="G295" i="16"/>
  <c r="F296" i="16"/>
  <c r="E297" i="16"/>
  <c r="D298" i="16"/>
  <c r="H298" i="16"/>
  <c r="G299" i="16"/>
  <c r="F300" i="16"/>
  <c r="E301" i="16"/>
  <c r="D302" i="16"/>
  <c r="H302" i="16"/>
  <c r="G303" i="16"/>
  <c r="F304" i="16"/>
  <c r="E305" i="16"/>
  <c r="D306" i="16"/>
  <c r="H306" i="16"/>
  <c r="G307" i="16"/>
  <c r="F308" i="16"/>
  <c r="E309" i="16"/>
  <c r="D310" i="16"/>
  <c r="H310" i="16"/>
  <c r="G311" i="16"/>
  <c r="F312" i="16"/>
  <c r="E313" i="16"/>
  <c r="D314" i="16"/>
  <c r="H314" i="16"/>
  <c r="G315" i="16"/>
  <c r="F316" i="16"/>
  <c r="E317" i="16"/>
  <c r="D318" i="16"/>
  <c r="H318" i="16"/>
  <c r="G319" i="16"/>
  <c r="F320" i="16"/>
  <c r="E321" i="16"/>
  <c r="D322" i="16"/>
  <c r="H322" i="16"/>
  <c r="G323" i="16"/>
  <c r="F324" i="16"/>
  <c r="E325" i="16"/>
  <c r="D326" i="16"/>
  <c r="H326" i="16"/>
  <c r="G327" i="16"/>
  <c r="F328" i="16"/>
  <c r="E329" i="16"/>
  <c r="D330" i="16"/>
  <c r="H330" i="16"/>
  <c r="G331" i="16"/>
  <c r="F332" i="16"/>
  <c r="E333" i="16"/>
  <c r="D334" i="16"/>
  <c r="H334" i="16"/>
  <c r="G335" i="16"/>
  <c r="F336" i="16"/>
  <c r="E337" i="16"/>
  <c r="D338" i="16"/>
  <c r="H338" i="16"/>
  <c r="G339" i="16"/>
  <c r="F340" i="16"/>
  <c r="E341" i="16"/>
  <c r="D342" i="16"/>
  <c r="H342" i="16"/>
  <c r="G343" i="16"/>
  <c r="F344" i="16"/>
  <c r="E345" i="16"/>
  <c r="D346" i="16"/>
  <c r="H346" i="16"/>
  <c r="G347" i="16"/>
  <c r="F348" i="16"/>
  <c r="E349" i="16"/>
  <c r="D350" i="16"/>
  <c r="H350" i="16"/>
  <c r="G351" i="16"/>
  <c r="F352" i="16"/>
  <c r="E353" i="16"/>
  <c r="D354" i="16"/>
  <c r="H354" i="16"/>
  <c r="G355" i="16"/>
  <c r="F356" i="16"/>
  <c r="E357" i="16"/>
  <c r="D358" i="16"/>
  <c r="H358" i="16"/>
  <c r="G359" i="16"/>
  <c r="F360" i="16"/>
  <c r="E361" i="16"/>
  <c r="D362" i="16"/>
  <c r="H362" i="16"/>
  <c r="G363" i="16"/>
  <c r="F364" i="16"/>
  <c r="E365" i="16"/>
  <c r="D366" i="16"/>
  <c r="H366" i="16"/>
  <c r="G367" i="16"/>
  <c r="F368" i="16"/>
  <c r="E369" i="16"/>
  <c r="D370" i="16"/>
  <c r="H370" i="16"/>
  <c r="G371" i="16"/>
  <c r="F372" i="16"/>
  <c r="E373" i="16"/>
  <c r="D374" i="16"/>
  <c r="H374" i="16"/>
  <c r="G375" i="16"/>
  <c r="F376" i="16"/>
  <c r="E377" i="16"/>
  <c r="D378" i="16"/>
  <c r="H378" i="16"/>
  <c r="G379" i="16"/>
  <c r="F380" i="16"/>
  <c r="E381" i="16"/>
  <c r="D382" i="16"/>
  <c r="H382" i="16"/>
  <c r="G383" i="16"/>
  <c r="F384" i="16"/>
  <c r="E385" i="16"/>
  <c r="D386" i="16"/>
  <c r="H386" i="16"/>
  <c r="G387" i="16"/>
  <c r="F388" i="16"/>
  <c r="E389" i="16"/>
  <c r="D390" i="16"/>
  <c r="H390" i="16"/>
  <c r="G391" i="16"/>
  <c r="F392" i="16"/>
  <c r="E393" i="16"/>
  <c r="D394" i="16"/>
  <c r="H394" i="16"/>
  <c r="G395" i="16"/>
  <c r="F396" i="16"/>
  <c r="E397" i="16"/>
  <c r="D398" i="16"/>
  <c r="H398" i="16"/>
  <c r="G399" i="16"/>
  <c r="F400" i="16"/>
  <c r="E401" i="16"/>
  <c r="D402" i="16"/>
  <c r="H402" i="16"/>
  <c r="G403" i="16"/>
  <c r="F404" i="16"/>
  <c r="E405" i="16"/>
  <c r="D406" i="16"/>
  <c r="H406" i="16"/>
  <c r="G407" i="16"/>
  <c r="F408" i="16"/>
  <c r="E409" i="16"/>
  <c r="D410" i="16"/>
  <c r="H410" i="16"/>
  <c r="G411" i="16"/>
  <c r="F412" i="16"/>
  <c r="E413" i="16"/>
  <c r="D414" i="16"/>
  <c r="H414" i="16"/>
  <c r="G415" i="16"/>
  <c r="F416" i="16"/>
  <c r="E417" i="16"/>
  <c r="D418" i="16"/>
  <c r="H418" i="16"/>
  <c r="G419" i="16"/>
  <c r="F420" i="16"/>
  <c r="E421" i="16"/>
  <c r="D422" i="16"/>
  <c r="H422" i="16"/>
  <c r="G423" i="16"/>
  <c r="F424" i="16"/>
  <c r="E425" i="16"/>
  <c r="D426" i="16"/>
  <c r="H426" i="16"/>
  <c r="G427" i="16"/>
  <c r="F428" i="16"/>
  <c r="E429" i="16"/>
  <c r="D430" i="16"/>
  <c r="H430" i="16"/>
  <c r="G431" i="16"/>
  <c r="F432" i="16"/>
  <c r="E433" i="16"/>
  <c r="D434" i="16"/>
  <c r="H434" i="16"/>
  <c r="G435" i="16"/>
  <c r="F436" i="16"/>
  <c r="E437" i="16"/>
  <c r="D438" i="16"/>
  <c r="H438" i="16"/>
  <c r="G439" i="16"/>
  <c r="F440" i="16"/>
  <c r="E441" i="16"/>
  <c r="D442" i="16"/>
  <c r="H442" i="16"/>
  <c r="G443" i="16"/>
  <c r="F444" i="16"/>
  <c r="E445" i="16"/>
  <c r="D446" i="16"/>
  <c r="H446" i="16"/>
  <c r="G447" i="16"/>
  <c r="F448" i="16"/>
  <c r="E449" i="16"/>
  <c r="D450" i="16"/>
  <c r="H450" i="16"/>
  <c r="G451" i="16"/>
  <c r="F452" i="16"/>
  <c r="E453" i="16"/>
  <c r="D454" i="16"/>
  <c r="H454" i="16"/>
  <c r="G455" i="16"/>
  <c r="F456" i="16"/>
  <c r="E457" i="16"/>
  <c r="D458" i="16"/>
  <c r="H458" i="16"/>
  <c r="G459" i="16"/>
  <c r="F460" i="16"/>
  <c r="E461" i="16"/>
  <c r="D462" i="16"/>
  <c r="H462" i="16"/>
  <c r="G463" i="16"/>
  <c r="F464" i="16"/>
  <c r="E465" i="16"/>
  <c r="D466" i="16"/>
  <c r="H466" i="16"/>
  <c r="G467" i="16"/>
  <c r="F468" i="16"/>
  <c r="E469" i="16"/>
  <c r="G249" i="16"/>
  <c r="F250" i="16"/>
  <c r="E251" i="16"/>
  <c r="D252" i="16"/>
  <c r="H252" i="16"/>
  <c r="G253" i="16"/>
  <c r="F254" i="16"/>
  <c r="E255" i="16"/>
  <c r="D256" i="16"/>
  <c r="H256" i="16"/>
  <c r="G257" i="16"/>
  <c r="F258" i="16"/>
  <c r="E259" i="16"/>
  <c r="D260" i="16"/>
  <c r="H260" i="16"/>
  <c r="G261" i="16"/>
  <c r="F262" i="16"/>
  <c r="E263" i="16"/>
  <c r="D264" i="16"/>
  <c r="H264" i="16"/>
  <c r="G265" i="16"/>
  <c r="F266" i="16"/>
  <c r="E267" i="16"/>
  <c r="D268" i="16"/>
  <c r="H268" i="16"/>
  <c r="G269" i="16"/>
  <c r="F270" i="16"/>
  <c r="E271" i="16"/>
  <c r="D272" i="16"/>
  <c r="H272" i="16"/>
  <c r="G273" i="16"/>
  <c r="F274" i="16"/>
  <c r="E275" i="16"/>
  <c r="D276" i="16"/>
  <c r="H276" i="16"/>
  <c r="G277" i="16"/>
  <c r="F278" i="16"/>
  <c r="E279" i="16"/>
  <c r="D280" i="16"/>
  <c r="H280" i="16"/>
  <c r="G281" i="16"/>
  <c r="F282" i="16"/>
  <c r="E283" i="16"/>
  <c r="D284" i="16"/>
  <c r="H284" i="16"/>
  <c r="G285" i="16"/>
  <c r="F286" i="16"/>
  <c r="E287" i="16"/>
  <c r="D288" i="16"/>
  <c r="H288" i="16"/>
  <c r="G289" i="16"/>
  <c r="F290" i="16"/>
  <c r="E291" i="16"/>
  <c r="D292" i="16"/>
  <c r="H292" i="16"/>
  <c r="G293" i="16"/>
  <c r="F294" i="16"/>
  <c r="E295" i="16"/>
  <c r="D296" i="16"/>
  <c r="H296" i="16"/>
  <c r="G297" i="16"/>
  <c r="F298" i="16"/>
  <c r="E299" i="16"/>
  <c r="D300" i="16"/>
  <c r="H300" i="16"/>
  <c r="G301" i="16"/>
  <c r="F302" i="16"/>
  <c r="E303" i="16"/>
  <c r="D304" i="16"/>
  <c r="H304" i="16"/>
  <c r="G305" i="16"/>
  <c r="F306" i="16"/>
  <c r="E307" i="16"/>
  <c r="D308" i="16"/>
  <c r="H308" i="16"/>
  <c r="G309" i="16"/>
  <c r="F310" i="16"/>
  <c r="E311" i="16"/>
  <c r="D312" i="16"/>
  <c r="H312" i="16"/>
  <c r="G313" i="16"/>
  <c r="F314" i="16"/>
  <c r="E315" i="16"/>
  <c r="D316" i="16"/>
  <c r="H316" i="16"/>
  <c r="G317" i="16"/>
  <c r="F318" i="16"/>
  <c r="E319" i="16"/>
  <c r="D320" i="16"/>
  <c r="H320" i="16"/>
  <c r="G321" i="16"/>
  <c r="F322" i="16"/>
  <c r="E323" i="16"/>
  <c r="D324" i="16"/>
  <c r="H324" i="16"/>
  <c r="G325" i="16"/>
  <c r="F326" i="16"/>
  <c r="E327" i="16"/>
  <c r="D328" i="16"/>
  <c r="H328" i="16"/>
  <c r="G329" i="16"/>
  <c r="F330" i="16"/>
  <c r="E331" i="16"/>
  <c r="D332" i="16"/>
  <c r="H332" i="16"/>
  <c r="G333" i="16"/>
  <c r="F334" i="16"/>
  <c r="E335" i="16"/>
  <c r="D336" i="16"/>
  <c r="H336" i="16"/>
  <c r="G337" i="16"/>
  <c r="F338" i="16"/>
  <c r="E339" i="16"/>
  <c r="D340" i="16"/>
  <c r="H340" i="16"/>
  <c r="G341" i="16"/>
  <c r="F342" i="16"/>
  <c r="E343" i="16"/>
  <c r="D344" i="16"/>
  <c r="H344" i="16"/>
  <c r="G345" i="16"/>
  <c r="F346" i="16"/>
  <c r="E347" i="16"/>
  <c r="D348" i="16"/>
  <c r="H348" i="16"/>
  <c r="G349" i="16"/>
  <c r="F350" i="16"/>
  <c r="E351" i="16"/>
  <c r="D352" i="16"/>
  <c r="H352" i="16"/>
  <c r="G353" i="16"/>
  <c r="F354" i="16"/>
  <c r="E355" i="16"/>
  <c r="D356" i="16"/>
  <c r="H356" i="16"/>
  <c r="G357" i="16"/>
  <c r="F358" i="16"/>
  <c r="E359" i="16"/>
  <c r="D360" i="16"/>
  <c r="H360" i="16"/>
  <c r="G361" i="16"/>
  <c r="F362" i="16"/>
  <c r="E363" i="16"/>
  <c r="D364" i="16"/>
  <c r="H364" i="16"/>
  <c r="G365" i="16"/>
  <c r="F366" i="16"/>
  <c r="E367" i="16"/>
  <c r="D368" i="16"/>
  <c r="H368" i="16"/>
  <c r="G369" i="16"/>
  <c r="F370" i="16"/>
  <c r="E371" i="16"/>
  <c r="D372" i="16"/>
  <c r="H372" i="16"/>
  <c r="G373" i="16"/>
  <c r="F374" i="16"/>
  <c r="E375" i="16"/>
  <c r="D376" i="16"/>
  <c r="H376" i="16"/>
  <c r="G377" i="16"/>
  <c r="F378" i="16"/>
  <c r="E379" i="16"/>
  <c r="D380" i="16"/>
  <c r="H380" i="16"/>
  <c r="G381" i="16"/>
  <c r="F382" i="16"/>
  <c r="E383" i="16"/>
  <c r="D384" i="16"/>
  <c r="H384" i="16"/>
  <c r="G385" i="16"/>
  <c r="F386" i="16"/>
  <c r="E387" i="16"/>
  <c r="D388" i="16"/>
  <c r="H388" i="16"/>
  <c r="G389" i="16"/>
  <c r="F390" i="16"/>
  <c r="E391" i="16"/>
  <c r="D392" i="16"/>
  <c r="H392" i="16"/>
  <c r="G393" i="16"/>
  <c r="F394" i="16"/>
  <c r="E395" i="16"/>
  <c r="D396" i="16"/>
  <c r="H396" i="16"/>
  <c r="G397" i="16"/>
  <c r="F398" i="16"/>
  <c r="E399" i="16"/>
  <c r="D400" i="16"/>
  <c r="H400" i="16"/>
  <c r="G401" i="16"/>
  <c r="F402" i="16"/>
  <c r="E403" i="16"/>
  <c r="D404" i="16"/>
  <c r="H404" i="16"/>
  <c r="G405" i="16"/>
  <c r="F406" i="16"/>
  <c r="E407" i="16"/>
  <c r="D408" i="16"/>
  <c r="H408" i="16"/>
  <c r="G409" i="16"/>
  <c r="F410" i="16"/>
  <c r="E411" i="16"/>
  <c r="D412" i="16"/>
  <c r="H412" i="16"/>
  <c r="G413" i="16"/>
  <c r="F414" i="16"/>
  <c r="E415" i="16"/>
  <c r="D416" i="16"/>
  <c r="H416" i="16"/>
  <c r="G417" i="16"/>
  <c r="F418" i="16"/>
  <c r="E419" i="16"/>
  <c r="D420" i="16"/>
  <c r="H420" i="16"/>
  <c r="G421" i="16"/>
  <c r="F422" i="16"/>
  <c r="E423" i="16"/>
  <c r="D424" i="16"/>
  <c r="H424" i="16"/>
  <c r="G425" i="16"/>
  <c r="F426" i="16"/>
  <c r="E427" i="16"/>
  <c r="D428" i="16"/>
  <c r="H428" i="16"/>
  <c r="G429" i="16"/>
  <c r="F430" i="16"/>
  <c r="E431" i="16"/>
  <c r="D432" i="16"/>
  <c r="H432" i="16"/>
  <c r="G433" i="16"/>
  <c r="F434" i="16"/>
  <c r="E435" i="16"/>
  <c r="D436" i="16"/>
  <c r="H436" i="16"/>
  <c r="G437" i="16"/>
  <c r="F438" i="16"/>
  <c r="E439" i="16"/>
  <c r="D440" i="16"/>
  <c r="H440" i="16"/>
  <c r="G441" i="16"/>
  <c r="F442" i="16"/>
  <c r="E443" i="16"/>
  <c r="D444" i="16"/>
  <c r="H444" i="16"/>
  <c r="G445" i="16"/>
  <c r="F446" i="16"/>
  <c r="E447" i="16"/>
  <c r="D448" i="16"/>
  <c r="H448" i="16"/>
  <c r="G449" i="16"/>
  <c r="F450" i="16"/>
  <c r="E451" i="16"/>
  <c r="D452" i="16"/>
  <c r="H452" i="16"/>
  <c r="G453" i="16"/>
  <c r="F454" i="16"/>
  <c r="E455" i="16"/>
  <c r="D456" i="16"/>
  <c r="H456" i="16"/>
  <c r="G457" i="16"/>
  <c r="F458" i="16"/>
  <c r="E459" i="16"/>
  <c r="D460" i="16"/>
  <c r="H460" i="16"/>
  <c r="G461" i="16"/>
  <c r="F462" i="16"/>
  <c r="E463" i="16"/>
  <c r="D464" i="16"/>
  <c r="H464" i="16"/>
  <c r="G465" i="16"/>
  <c r="F466" i="16"/>
  <c r="E467" i="16"/>
  <c r="D468" i="16"/>
  <c r="H468" i="16"/>
  <c r="G469" i="16"/>
  <c r="F470" i="16"/>
  <c r="E471" i="16"/>
  <c r="D472" i="16"/>
  <c r="H472" i="16"/>
  <c r="G473" i="16"/>
  <c r="F474" i="16"/>
  <c r="E475" i="16"/>
  <c r="D476" i="16"/>
  <c r="H476" i="16"/>
  <c r="G477" i="16"/>
  <c r="F478" i="16"/>
  <c r="E479" i="16"/>
  <c r="D480" i="16"/>
  <c r="H480" i="16"/>
  <c r="G481" i="16"/>
  <c r="F482" i="16"/>
  <c r="E483" i="16"/>
  <c r="D484" i="16"/>
  <c r="H484" i="16"/>
  <c r="G485" i="16"/>
  <c r="F486" i="16"/>
  <c r="E487" i="16"/>
  <c r="D470" i="16"/>
  <c r="H470" i="16"/>
  <c r="G471" i="16"/>
  <c r="F472" i="16"/>
  <c r="E473" i="16"/>
  <c r="D474" i="16"/>
  <c r="H474" i="16"/>
  <c r="G475" i="16"/>
  <c r="F476" i="16"/>
  <c r="E477" i="16"/>
  <c r="D478" i="16"/>
  <c r="H478" i="16"/>
  <c r="G479" i="16"/>
  <c r="F480" i="16"/>
  <c r="E481" i="16"/>
  <c r="D482" i="16"/>
  <c r="H482" i="16"/>
  <c r="G483" i="16"/>
  <c r="F484" i="16"/>
  <c r="E485" i="16"/>
  <c r="D486" i="16"/>
  <c r="H486" i="16"/>
  <c r="G487" i="16"/>
</calcChain>
</file>

<file path=xl/sharedStrings.xml><?xml version="1.0" encoding="utf-8"?>
<sst xmlns="http://schemas.openxmlformats.org/spreadsheetml/2006/main" count="2122" uniqueCount="103">
  <si>
    <t>Title:</t>
  </si>
  <si>
    <t>COVID-19 daily situation report</t>
  </si>
  <si>
    <t>Summary:</t>
  </si>
  <si>
    <t>Period:</t>
  </si>
  <si>
    <t>Source:</t>
  </si>
  <si>
    <t>COVID-19 NHS Situation Report</t>
  </si>
  <si>
    <t>Basis:</t>
  </si>
  <si>
    <t>Published:</t>
  </si>
  <si>
    <t>Status:</t>
  </si>
  <si>
    <t>Published</t>
  </si>
  <si>
    <t>Contact:</t>
  </si>
  <si>
    <t>england.covid-data@nhs.net</t>
  </si>
  <si>
    <t>Summary information from the daily situation report returns regarding COVID-19 Capacity, discharges and deaths</t>
  </si>
  <si>
    <t>Number of patients admitted with COVID-19 and number of inpatients diagnosed with COVID-19 by age group</t>
  </si>
  <si>
    <t>Measure</t>
  </si>
  <si>
    <t>Total reported admissions and diagnoses  0-5</t>
  </si>
  <si>
    <t>Total reported admissions and diagnoses  6-17</t>
  </si>
  <si>
    <t>Total reported admissions and diagnoses  55-64</t>
  </si>
  <si>
    <t>Total reported admissions and diagnoses  65-74</t>
  </si>
  <si>
    <t>Total reported admissions and diagnoses  75-84</t>
  </si>
  <si>
    <t>Total reported admissions and diagnoses  85+</t>
  </si>
  <si>
    <t>Total reported admissions and diagnoses  Unknown age</t>
  </si>
  <si>
    <t xml:space="preserve">Total reported admissions and diagnoses </t>
  </si>
  <si>
    <t>Acute Providers only</t>
  </si>
  <si>
    <t>Total reported admissions and diagnoses  18-54</t>
  </si>
  <si>
    <t>Note:</t>
  </si>
  <si>
    <r>
      <t xml:space="preserve">Figures created on the same basis as admissions measure 1 on the daily publication, although for </t>
    </r>
    <r>
      <rPr>
        <b/>
        <sz val="11"/>
        <color theme="1"/>
        <rFont val="Calibri"/>
        <family val="2"/>
        <scheme val="minor"/>
      </rPr>
      <t>acute providers only</t>
    </r>
  </si>
  <si>
    <t>Data as reported on 11-May-21</t>
  </si>
  <si>
    <t>13 May 2021</t>
  </si>
  <si>
    <t>date</t>
  </si>
  <si>
    <t>areaName</t>
  </si>
  <si>
    <t>cases</t>
  </si>
  <si>
    <t>casesRollingRate</t>
  </si>
  <si>
    <t>cases00_04</t>
  </si>
  <si>
    <t>casesRollingRate00_04</t>
  </si>
  <si>
    <t>cases05_09</t>
  </si>
  <si>
    <t>casesRollingRate05_09</t>
  </si>
  <si>
    <t>cases10_14</t>
  </si>
  <si>
    <t>casesRollingRate10_14</t>
  </si>
  <si>
    <t>cases15_19</t>
  </si>
  <si>
    <t>casesRollingRate15_19</t>
  </si>
  <si>
    <t>cases20_24</t>
  </si>
  <si>
    <t>casesRollingRate20_24</t>
  </si>
  <si>
    <t>cases25_29</t>
  </si>
  <si>
    <t>casesRollingRate25_29</t>
  </si>
  <si>
    <t>cases30_34</t>
  </si>
  <si>
    <t>casesRollingRate30_34</t>
  </si>
  <si>
    <t>cases35_39</t>
  </si>
  <si>
    <t>casesRollingRate35_39</t>
  </si>
  <si>
    <t>cases40_44</t>
  </si>
  <si>
    <t>casesRollingRate40_44</t>
  </si>
  <si>
    <t>cases45_49</t>
  </si>
  <si>
    <t>casesRollingRate45_49</t>
  </si>
  <si>
    <t>cases50_54</t>
  </si>
  <si>
    <t>casesRollingRate50_54</t>
  </si>
  <si>
    <t>cases55_59</t>
  </si>
  <si>
    <t>casesRollingRate55_59</t>
  </si>
  <si>
    <t>cases60_64</t>
  </si>
  <si>
    <t>casesRollingRate60_64</t>
  </si>
  <si>
    <t>cases65_69</t>
  </si>
  <si>
    <t>casesRollingRate65_69</t>
  </si>
  <si>
    <t>cases70_74</t>
  </si>
  <si>
    <t>casesRollingRate70_74</t>
  </si>
  <si>
    <t>cases75_79</t>
  </si>
  <si>
    <t>casesRollingRate75_79</t>
  </si>
  <si>
    <t>cases80_84</t>
  </si>
  <si>
    <t>casesRollingRate80_84</t>
  </si>
  <si>
    <t>cases85_89</t>
  </si>
  <si>
    <t>casesRollingRate85_89</t>
  </si>
  <si>
    <t>cases90+</t>
  </si>
  <si>
    <t>casesRollingRate90+</t>
  </si>
  <si>
    <t>casesReported</t>
  </si>
  <si>
    <t>England</t>
  </si>
  <si>
    <t>0-5</t>
  </si>
  <si>
    <t>6-17</t>
  </si>
  <si>
    <t>18-54</t>
  </si>
  <si>
    <t>55-64</t>
  </si>
  <si>
    <t>65-74</t>
  </si>
  <si>
    <t>75-84</t>
  </si>
  <si>
    <t>85+</t>
  </si>
  <si>
    <t>Unknown age</t>
  </si>
  <si>
    <t>check</t>
  </si>
  <si>
    <t>admissions</t>
  </si>
  <si>
    <t>admissionsRollingRate</t>
  </si>
  <si>
    <t>patients</t>
  </si>
  <si>
    <t>patientsMv</t>
  </si>
  <si>
    <t>cumAdmissionsRollingRate00_05</t>
  </si>
  <si>
    <t>cumAdmissions00_05</t>
  </si>
  <si>
    <t>cumAdmissionsRollingRate06_17</t>
  </si>
  <si>
    <t>cumAdmissions06_17</t>
  </si>
  <si>
    <t>cumAdmissionsRollingRate18_64</t>
  </si>
  <si>
    <t>cumAdmissions18_64</t>
  </si>
  <si>
    <t>cumAdmissionsRollingRate65_84</t>
  </si>
  <si>
    <t>cumAdmissions65_84</t>
  </si>
  <si>
    <t>cumAdmissionsRollingRate85+</t>
  </si>
  <si>
    <t>cumAdmissions85+</t>
  </si>
  <si>
    <t>admissions00_05</t>
  </si>
  <si>
    <t>admissions06_17</t>
  </si>
  <si>
    <t>admissions18_64</t>
  </si>
  <si>
    <t>admissions65_84</t>
  </si>
  <si>
    <t>admissions85+</t>
  </si>
  <si>
    <t>6-19</t>
  </si>
  <si>
    <t>20-54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</si>
</sst>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20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8"/>
      <name val="Calibri"/>
      <family val="2"/>
      <scheme val="minor"/>
    </font>
    <font>
      <sz val="10"/>
      <color theme="1"/>
      <name val="Verdana"/>
      <family val="2"/>
    </font>
    <font>
      <b/>
      <sz val="9"/>
      <name val="Verdana"/>
      <family val="2"/>
    </font>
    <font>
      <b/>
      <sz val="9"/>
      <color theme="1"/>
      <name val="Verdana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1" fillId="4" borderId="0" xfId="0" applyFont="1" applyFill="1"/>
    <xf numFmtId="0" fontId="2" fillId="2" borderId="0" xfId="0" applyFont="1" applyFill="1"/>
    <xf numFmtId="17" fontId="3" fillId="0" borderId="0" xfId="0" applyNumberFormat="1" applyFont="1"/>
    <xf numFmtId="164" fontId="2" fillId="0" borderId="0" xfId="0" quotePrefix="1" applyNumberFormat="1" applyFont="1" applyAlignment="1">
      <alignment horizontal="left"/>
    </xf>
    <xf numFmtId="164" fontId="2" fillId="5" borderId="0" xfId="0" quotePrefix="1" applyNumberFormat="1" applyFont="1" applyFill="1"/>
    <xf numFmtId="0" fontId="4" fillId="0" borderId="0" xfId="1"/>
    <xf numFmtId="0" fontId="0" fillId="5" borderId="0" xfId="0" applyFill="1"/>
    <xf numFmtId="0" fontId="5" fillId="3" borderId="0" xfId="0" applyFont="1" applyFill="1"/>
    <xf numFmtId="0" fontId="6" fillId="2" borderId="0" xfId="0" applyFont="1" applyFill="1"/>
    <xf numFmtId="0" fontId="7" fillId="3" borderId="0" xfId="0" applyFont="1" applyFill="1"/>
    <xf numFmtId="0" fontId="7" fillId="2" borderId="0" xfId="0" applyFont="1" applyFill="1" applyAlignment="1">
      <alignment vertical="top" wrapText="1"/>
    </xf>
    <xf numFmtId="17" fontId="3" fillId="5" borderId="0" xfId="0" applyNumberFormat="1" applyFont="1" applyFill="1"/>
    <xf numFmtId="0" fontId="7" fillId="2" borderId="0" xfId="0" applyFont="1" applyFill="1"/>
    <xf numFmtId="0" fontId="8" fillId="0" borderId="0" xfId="0" applyFont="1"/>
    <xf numFmtId="0" fontId="4" fillId="5" borderId="0" xfId="1" applyFill="1"/>
    <xf numFmtId="0" fontId="8" fillId="2" borderId="0" xfId="0" applyFont="1" applyFill="1"/>
    <xf numFmtId="0" fontId="9" fillId="2" borderId="0" xfId="0" applyFont="1" applyFill="1"/>
    <xf numFmtId="0" fontId="0" fillId="3" borderId="0" xfId="0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12" fillId="3" borderId="0" xfId="0" applyNumberFormat="1" applyFont="1" applyFill="1"/>
    <xf numFmtId="0" fontId="13" fillId="3" borderId="0" xfId="0" applyFont="1" applyFill="1"/>
    <xf numFmtId="0" fontId="14" fillId="3" borderId="0" xfId="0" applyFont="1" applyFill="1"/>
    <xf numFmtId="0" fontId="15" fillId="3" borderId="0" xfId="0" applyFont="1" applyFill="1"/>
    <xf numFmtId="0" fontId="16" fillId="3" borderId="0" xfId="0" applyFont="1" applyFill="1"/>
    <xf numFmtId="0" fontId="16" fillId="3" borderId="1" xfId="0" applyFont="1" applyFill="1" applyBorder="1"/>
    <xf numFmtId="3" fontId="16" fillId="3" borderId="1" xfId="0" applyNumberFormat="1" applyFont="1" applyFill="1" applyBorder="1"/>
    <xf numFmtId="0" fontId="14" fillId="3" borderId="1" xfId="0" applyFont="1" applyFill="1" applyBorder="1"/>
    <xf numFmtId="0" fontId="17" fillId="3" borderId="0" xfId="0" applyFont="1" applyFill="1"/>
    <xf numFmtId="0" fontId="17" fillId="5" borderId="0" xfId="0" applyFont="1" applyFill="1"/>
    <xf numFmtId="0" fontId="18" fillId="3" borderId="0" xfId="0" applyFont="1" applyFill="1"/>
    <xf numFmtId="0" fontId="18" fillId="5" borderId="0" xfId="0" applyFont="1" applyFill="1"/>
    <xf numFmtId="3" fontId="14" fillId="3" borderId="1" xfId="0" applyNumberFormat="1" applyFont="1" applyFill="1" applyBorder="1"/>
    <xf numFmtId="14" fontId="0" fillId="0" borderId="0" xfId="0" applyNumberFormat="1"/>
    <xf numFmtId="0" fontId="1" fillId="2" borderId="0" xfId="0" applyFont="1" applyFill="1" applyAlignment="1">
      <alignment horizontal="left" vertical="top" wrapText="1"/>
    </xf>
    <xf numFmtId="14" fontId="0" fillId="7" borderId="0" xfId="0" applyNumberFormat="1" applyFill="1"/>
    <xf numFmtId="0" fontId="0" fillId="7" borderId="0" xfId="0" applyFill="1"/>
    <xf numFmtId="1" fontId="0" fillId="0" borderId="0" xfId="0" applyNumberFormat="1"/>
    <xf numFmtId="1" fontId="0" fillId="7" borderId="0" xfId="0" applyNumberFormat="1" applyFill="1"/>
    <xf numFmtId="0" fontId="0" fillId="3" borderId="0" xfId="0" quotePrefix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 Hospital Admissions in England (7DMA)</a:t>
            </a:r>
          </a:p>
          <a:p>
            <a:pPr>
              <a:defRPr/>
            </a:pPr>
            <a:r>
              <a:rPr lang="en-GB" sz="1200"/>
              <a:t>Source: NHS Statistical Work Areas (monthly supplement)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'Admissions 7DMA'!$C$16</c:f>
              <c:strCache>
                <c:ptCount val="1"/>
                <c:pt idx="0">
                  <c:v>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7DMA'!$D$13:$HE$13</c:f>
              <c:numCache>
                <c:formatCode>d\-mmm\-yy</c:formatCode>
                <c:ptCount val="210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</c:numCache>
            </c:numRef>
          </c:cat>
          <c:val>
            <c:numRef>
              <c:f>'Admissions 7DMA'!$D$16:$HB$16</c:f>
              <c:numCache>
                <c:formatCode>#,##0</c:formatCode>
                <c:ptCount val="207"/>
                <c:pt idx="3">
                  <c:v>6.4285714285714288</c:v>
                </c:pt>
                <c:pt idx="4">
                  <c:v>6.5714285714285712</c:v>
                </c:pt>
                <c:pt idx="5">
                  <c:v>6.2857142857142856</c:v>
                </c:pt>
                <c:pt idx="6">
                  <c:v>6.7142857142857144</c:v>
                </c:pt>
                <c:pt idx="7">
                  <c:v>7.1428571428571432</c:v>
                </c:pt>
                <c:pt idx="8">
                  <c:v>7.2857142857142856</c:v>
                </c:pt>
                <c:pt idx="9">
                  <c:v>7.7142857142857144</c:v>
                </c:pt>
                <c:pt idx="10">
                  <c:v>6.8571428571428568</c:v>
                </c:pt>
                <c:pt idx="11">
                  <c:v>7.2857142857142856</c:v>
                </c:pt>
                <c:pt idx="12">
                  <c:v>7.5714285714285712</c:v>
                </c:pt>
                <c:pt idx="13">
                  <c:v>7.4285714285714288</c:v>
                </c:pt>
                <c:pt idx="14">
                  <c:v>8.2857142857142865</c:v>
                </c:pt>
                <c:pt idx="15">
                  <c:v>7.8571428571428568</c:v>
                </c:pt>
                <c:pt idx="16">
                  <c:v>8.2857142857142865</c:v>
                </c:pt>
                <c:pt idx="17">
                  <c:v>8.5714285714285712</c:v>
                </c:pt>
                <c:pt idx="18">
                  <c:v>8.2857142857142865</c:v>
                </c:pt>
                <c:pt idx="19">
                  <c:v>9</c:v>
                </c:pt>
                <c:pt idx="20">
                  <c:v>9.5714285714285712</c:v>
                </c:pt>
                <c:pt idx="21">
                  <c:v>8.8571428571428577</c:v>
                </c:pt>
                <c:pt idx="22">
                  <c:v>9.1428571428571423</c:v>
                </c:pt>
                <c:pt idx="23">
                  <c:v>8.4285714285714288</c:v>
                </c:pt>
                <c:pt idx="24">
                  <c:v>8.5714285714285712</c:v>
                </c:pt>
                <c:pt idx="25">
                  <c:v>8.4285714285714288</c:v>
                </c:pt>
                <c:pt idx="26">
                  <c:v>7.4285714285714288</c:v>
                </c:pt>
                <c:pt idx="27">
                  <c:v>6.8571428571428568</c:v>
                </c:pt>
                <c:pt idx="28">
                  <c:v>7.7142857142857144</c:v>
                </c:pt>
                <c:pt idx="29">
                  <c:v>8.1428571428571423</c:v>
                </c:pt>
                <c:pt idx="30">
                  <c:v>8.4285714285714288</c:v>
                </c:pt>
                <c:pt idx="31">
                  <c:v>7.7142857142857144</c:v>
                </c:pt>
                <c:pt idx="32">
                  <c:v>7.5714285714285712</c:v>
                </c:pt>
                <c:pt idx="33">
                  <c:v>7.8571428571428568</c:v>
                </c:pt>
                <c:pt idx="34">
                  <c:v>7.7142857142857144</c:v>
                </c:pt>
                <c:pt idx="35">
                  <c:v>7.2857142857142856</c:v>
                </c:pt>
                <c:pt idx="36">
                  <c:v>7.2857142857142856</c:v>
                </c:pt>
                <c:pt idx="37">
                  <c:v>7.2857142857142856</c:v>
                </c:pt>
                <c:pt idx="38">
                  <c:v>8</c:v>
                </c:pt>
                <c:pt idx="39">
                  <c:v>8.2857142857142865</c:v>
                </c:pt>
                <c:pt idx="40">
                  <c:v>8.8571428571428577</c:v>
                </c:pt>
                <c:pt idx="41">
                  <c:v>9</c:v>
                </c:pt>
                <c:pt idx="42">
                  <c:v>9.1428571428571423</c:v>
                </c:pt>
                <c:pt idx="43">
                  <c:v>9</c:v>
                </c:pt>
                <c:pt idx="44">
                  <c:v>9.1428571428571423</c:v>
                </c:pt>
                <c:pt idx="45">
                  <c:v>9</c:v>
                </c:pt>
                <c:pt idx="46">
                  <c:v>8.4285714285714288</c:v>
                </c:pt>
                <c:pt idx="47">
                  <c:v>8</c:v>
                </c:pt>
                <c:pt idx="48">
                  <c:v>8.4285714285714288</c:v>
                </c:pt>
                <c:pt idx="49">
                  <c:v>8.2857142857142865</c:v>
                </c:pt>
                <c:pt idx="50">
                  <c:v>8.1428571428571423</c:v>
                </c:pt>
                <c:pt idx="51">
                  <c:v>7.7142857142857144</c:v>
                </c:pt>
                <c:pt idx="52">
                  <c:v>7.1428571428571432</c:v>
                </c:pt>
                <c:pt idx="53">
                  <c:v>7.1428571428571432</c:v>
                </c:pt>
                <c:pt idx="54">
                  <c:v>7.4285714285714288</c:v>
                </c:pt>
                <c:pt idx="55">
                  <c:v>7.1428571428571432</c:v>
                </c:pt>
                <c:pt idx="56">
                  <c:v>7</c:v>
                </c:pt>
                <c:pt idx="57">
                  <c:v>6.7142857142857144</c:v>
                </c:pt>
                <c:pt idx="58">
                  <c:v>8.2857142857142865</c:v>
                </c:pt>
                <c:pt idx="59">
                  <c:v>9.2857142857142865</c:v>
                </c:pt>
                <c:pt idx="60">
                  <c:v>10.142857142857142</c:v>
                </c:pt>
                <c:pt idx="61">
                  <c:v>10.714285714285714</c:v>
                </c:pt>
                <c:pt idx="62">
                  <c:v>12.142857142857142</c:v>
                </c:pt>
                <c:pt idx="63">
                  <c:v>13.714285714285714</c:v>
                </c:pt>
                <c:pt idx="64">
                  <c:v>15</c:v>
                </c:pt>
                <c:pt idx="65">
                  <c:v>14.428571428571429</c:v>
                </c:pt>
                <c:pt idx="66">
                  <c:v>15</c:v>
                </c:pt>
                <c:pt idx="67">
                  <c:v>15.714285714285714</c:v>
                </c:pt>
                <c:pt idx="68">
                  <c:v>17.428571428571427</c:v>
                </c:pt>
                <c:pt idx="69">
                  <c:v>16.571428571428573</c:v>
                </c:pt>
                <c:pt idx="70">
                  <c:v>15.857142857142858</c:v>
                </c:pt>
                <c:pt idx="71">
                  <c:v>15.428571428571429</c:v>
                </c:pt>
                <c:pt idx="72">
                  <c:v>16</c:v>
                </c:pt>
                <c:pt idx="73">
                  <c:v>17.571428571428573</c:v>
                </c:pt>
                <c:pt idx="74">
                  <c:v>19.285714285714285</c:v>
                </c:pt>
                <c:pt idx="75">
                  <c:v>18.857142857142858</c:v>
                </c:pt>
                <c:pt idx="76">
                  <c:v>20.142857142857142</c:v>
                </c:pt>
                <c:pt idx="77">
                  <c:v>20.857142857142858</c:v>
                </c:pt>
                <c:pt idx="78">
                  <c:v>21.857142857142858</c:v>
                </c:pt>
                <c:pt idx="79">
                  <c:v>22</c:v>
                </c:pt>
                <c:pt idx="80">
                  <c:v>21</c:v>
                </c:pt>
                <c:pt idx="81">
                  <c:v>20.857142857142858</c:v>
                </c:pt>
                <c:pt idx="82">
                  <c:v>21.428571428571427</c:v>
                </c:pt>
                <c:pt idx="83">
                  <c:v>22</c:v>
                </c:pt>
                <c:pt idx="84">
                  <c:v>22.714285714285715</c:v>
                </c:pt>
                <c:pt idx="85">
                  <c:v>24.142857142857142</c:v>
                </c:pt>
                <c:pt idx="86">
                  <c:v>24.428571428571427</c:v>
                </c:pt>
                <c:pt idx="87">
                  <c:v>23.571428571428573</c:v>
                </c:pt>
                <c:pt idx="88">
                  <c:v>21.857142857142858</c:v>
                </c:pt>
                <c:pt idx="89">
                  <c:v>22</c:v>
                </c:pt>
                <c:pt idx="90">
                  <c:v>23.142857142857142</c:v>
                </c:pt>
                <c:pt idx="91">
                  <c:v>22.714285714285715</c:v>
                </c:pt>
                <c:pt idx="92">
                  <c:v>21.428571428571427</c:v>
                </c:pt>
                <c:pt idx="93">
                  <c:v>22.142857142857142</c:v>
                </c:pt>
                <c:pt idx="94">
                  <c:v>22.571428571428573</c:v>
                </c:pt>
                <c:pt idx="95">
                  <c:v>22.428571428571427</c:v>
                </c:pt>
                <c:pt idx="96">
                  <c:v>22.142857142857142</c:v>
                </c:pt>
                <c:pt idx="97">
                  <c:v>20.428571428571427</c:v>
                </c:pt>
                <c:pt idx="98">
                  <c:v>19.571428571428573</c:v>
                </c:pt>
                <c:pt idx="99">
                  <c:v>20.142857142857142</c:v>
                </c:pt>
                <c:pt idx="100">
                  <c:v>20</c:v>
                </c:pt>
                <c:pt idx="101">
                  <c:v>21.285714285714285</c:v>
                </c:pt>
                <c:pt idx="102">
                  <c:v>21.857142857142858</c:v>
                </c:pt>
                <c:pt idx="103">
                  <c:v>21.142857142857142</c:v>
                </c:pt>
                <c:pt idx="104">
                  <c:v>19.857142857142858</c:v>
                </c:pt>
                <c:pt idx="105">
                  <c:v>20</c:v>
                </c:pt>
                <c:pt idx="106">
                  <c:v>19.285714285714285</c:v>
                </c:pt>
                <c:pt idx="107">
                  <c:v>18.142857142857142</c:v>
                </c:pt>
                <c:pt idx="108">
                  <c:v>16.285714285714285</c:v>
                </c:pt>
                <c:pt idx="109">
                  <c:v>16.428571428571427</c:v>
                </c:pt>
                <c:pt idx="110">
                  <c:v>16.857142857142858</c:v>
                </c:pt>
                <c:pt idx="111">
                  <c:v>16.857142857142858</c:v>
                </c:pt>
                <c:pt idx="112">
                  <c:v>16.285714285714285</c:v>
                </c:pt>
                <c:pt idx="113">
                  <c:v>15.285714285714286</c:v>
                </c:pt>
                <c:pt idx="114">
                  <c:v>13.428571428571429</c:v>
                </c:pt>
                <c:pt idx="115">
                  <c:v>14</c:v>
                </c:pt>
                <c:pt idx="116">
                  <c:v>13.571428571428571</c:v>
                </c:pt>
                <c:pt idx="117">
                  <c:v>11.857142857142858</c:v>
                </c:pt>
                <c:pt idx="118">
                  <c:v>12.714285714285714</c:v>
                </c:pt>
                <c:pt idx="119">
                  <c:v>13.285714285714286</c:v>
                </c:pt>
                <c:pt idx="120">
                  <c:v>12.571428571428571</c:v>
                </c:pt>
                <c:pt idx="121">
                  <c:v>13.428571428571429</c:v>
                </c:pt>
                <c:pt idx="122">
                  <c:v>13</c:v>
                </c:pt>
                <c:pt idx="123">
                  <c:v>12.571428571428571</c:v>
                </c:pt>
                <c:pt idx="124">
                  <c:v>12</c:v>
                </c:pt>
                <c:pt idx="125">
                  <c:v>10.428571428571429</c:v>
                </c:pt>
                <c:pt idx="126">
                  <c:v>9.1428571428571423</c:v>
                </c:pt>
                <c:pt idx="127">
                  <c:v>10</c:v>
                </c:pt>
                <c:pt idx="128">
                  <c:v>10</c:v>
                </c:pt>
                <c:pt idx="129">
                  <c:v>9.8571428571428577</c:v>
                </c:pt>
                <c:pt idx="130">
                  <c:v>9</c:v>
                </c:pt>
                <c:pt idx="131">
                  <c:v>10</c:v>
                </c:pt>
                <c:pt idx="132">
                  <c:v>10.571428571428571</c:v>
                </c:pt>
                <c:pt idx="133">
                  <c:v>11.142857142857142</c:v>
                </c:pt>
                <c:pt idx="134">
                  <c:v>10.714285714285714</c:v>
                </c:pt>
                <c:pt idx="135">
                  <c:v>9.7142857142857135</c:v>
                </c:pt>
                <c:pt idx="136">
                  <c:v>8.4285714285714288</c:v>
                </c:pt>
                <c:pt idx="137">
                  <c:v>7.8571428571428568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</c:v>
                </c:pt>
                <c:pt idx="141">
                  <c:v>5.1428571428571432</c:v>
                </c:pt>
                <c:pt idx="142">
                  <c:v>5.8571428571428568</c:v>
                </c:pt>
                <c:pt idx="143">
                  <c:v>5.8571428571428568</c:v>
                </c:pt>
                <c:pt idx="144">
                  <c:v>6.1428571428571432</c:v>
                </c:pt>
                <c:pt idx="145">
                  <c:v>6.7142857142857144</c:v>
                </c:pt>
                <c:pt idx="146">
                  <c:v>7</c:v>
                </c:pt>
                <c:pt idx="147">
                  <c:v>7</c:v>
                </c:pt>
                <c:pt idx="148">
                  <c:v>6.8571428571428568</c:v>
                </c:pt>
                <c:pt idx="149">
                  <c:v>6.1428571428571432</c:v>
                </c:pt>
                <c:pt idx="150">
                  <c:v>6.2857142857142856</c:v>
                </c:pt>
                <c:pt idx="151">
                  <c:v>6.1428571428571432</c:v>
                </c:pt>
                <c:pt idx="152">
                  <c:v>5.2857142857142856</c:v>
                </c:pt>
                <c:pt idx="153">
                  <c:v>4</c:v>
                </c:pt>
                <c:pt idx="154">
                  <c:v>3.1428571428571428</c:v>
                </c:pt>
                <c:pt idx="155">
                  <c:v>3.2857142857142856</c:v>
                </c:pt>
                <c:pt idx="156">
                  <c:v>4.1428571428571432</c:v>
                </c:pt>
                <c:pt idx="157">
                  <c:v>4.4285714285714288</c:v>
                </c:pt>
                <c:pt idx="158">
                  <c:v>4.5714285714285712</c:v>
                </c:pt>
                <c:pt idx="159">
                  <c:v>5</c:v>
                </c:pt>
                <c:pt idx="160">
                  <c:v>5.2857142857142856</c:v>
                </c:pt>
                <c:pt idx="161">
                  <c:v>5.7142857142857144</c:v>
                </c:pt>
                <c:pt idx="162">
                  <c:v>5.8571428571428568</c:v>
                </c:pt>
                <c:pt idx="163">
                  <c:v>4.8571428571428568</c:v>
                </c:pt>
                <c:pt idx="164">
                  <c:v>4.2857142857142856</c:v>
                </c:pt>
                <c:pt idx="165">
                  <c:v>3.7142857142857144</c:v>
                </c:pt>
                <c:pt idx="166">
                  <c:v>3.4285714285714284</c:v>
                </c:pt>
                <c:pt idx="167">
                  <c:v>3.7142857142857144</c:v>
                </c:pt>
                <c:pt idx="168">
                  <c:v>3.7142857142857144</c:v>
                </c:pt>
                <c:pt idx="169">
                  <c:v>3.8571428571428572</c:v>
                </c:pt>
                <c:pt idx="170">
                  <c:v>4</c:v>
                </c:pt>
                <c:pt idx="171">
                  <c:v>4</c:v>
                </c:pt>
                <c:pt idx="172">
                  <c:v>4.2857142857142856</c:v>
                </c:pt>
                <c:pt idx="173">
                  <c:v>3.5714285714285716</c:v>
                </c:pt>
                <c:pt idx="174">
                  <c:v>3</c:v>
                </c:pt>
                <c:pt idx="175">
                  <c:v>2.7142857142857144</c:v>
                </c:pt>
                <c:pt idx="176">
                  <c:v>2.1428571428571428</c:v>
                </c:pt>
                <c:pt idx="177">
                  <c:v>2.2857142857142856</c:v>
                </c:pt>
                <c:pt idx="178">
                  <c:v>2.2857142857142856</c:v>
                </c:pt>
                <c:pt idx="179">
                  <c:v>2.1428571428571428</c:v>
                </c:pt>
                <c:pt idx="180">
                  <c:v>2.1428571428571428</c:v>
                </c:pt>
                <c:pt idx="181">
                  <c:v>2.5714285714285716</c:v>
                </c:pt>
                <c:pt idx="182">
                  <c:v>2.5714285714285716</c:v>
                </c:pt>
                <c:pt idx="183">
                  <c:v>2.5714285714285716</c:v>
                </c:pt>
                <c:pt idx="184">
                  <c:v>2.5714285714285716</c:v>
                </c:pt>
                <c:pt idx="185">
                  <c:v>2.2857142857142856</c:v>
                </c:pt>
                <c:pt idx="186">
                  <c:v>2</c:v>
                </c:pt>
                <c:pt idx="187">
                  <c:v>2.1428571428571428</c:v>
                </c:pt>
                <c:pt idx="188">
                  <c:v>1.7142857142857142</c:v>
                </c:pt>
                <c:pt idx="189">
                  <c:v>1.5714285714285714</c:v>
                </c:pt>
                <c:pt idx="190">
                  <c:v>1.7142857142857142</c:v>
                </c:pt>
                <c:pt idx="191">
                  <c:v>1.5714285714285714</c:v>
                </c:pt>
                <c:pt idx="192">
                  <c:v>1.7142857142857142</c:v>
                </c:pt>
                <c:pt idx="193">
                  <c:v>1.7142857142857142</c:v>
                </c:pt>
                <c:pt idx="194">
                  <c:v>1.8571428571428572</c:v>
                </c:pt>
                <c:pt idx="195">
                  <c:v>1.8571428571428572</c:v>
                </c:pt>
                <c:pt idx="196">
                  <c:v>2</c:v>
                </c:pt>
                <c:pt idx="197">
                  <c:v>2.1428571428571428</c:v>
                </c:pt>
                <c:pt idx="198">
                  <c:v>2</c:v>
                </c:pt>
                <c:pt idx="199">
                  <c:v>2</c:v>
                </c:pt>
                <c:pt idx="200">
                  <c:v>2.5714285714285716</c:v>
                </c:pt>
                <c:pt idx="201">
                  <c:v>2.8571428571428572</c:v>
                </c:pt>
                <c:pt idx="202">
                  <c:v>3</c:v>
                </c:pt>
                <c:pt idx="203">
                  <c:v>3</c:v>
                </c:pt>
                <c:pt idx="204">
                  <c:v>2.5714285714285716</c:v>
                </c:pt>
                <c:pt idx="205">
                  <c:v>2.4285714285714284</c:v>
                </c:pt>
                <c:pt idx="206">
                  <c:v>2.2857142857142856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B-41E1-95B0-955C9F94A8E6}"/>
            </c:ext>
          </c:extLst>
        </c:ser>
        <c:ser>
          <c:idx val="1"/>
          <c:order val="1"/>
          <c:tx>
            <c:strRef>
              <c:f>'Admissions 7DMA'!$C$17</c:f>
              <c:strCache>
                <c:ptCount val="1"/>
                <c:pt idx="0">
                  <c:v>6-17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7DMA'!$D$13:$HE$13</c:f>
              <c:numCache>
                <c:formatCode>d\-mmm\-yy</c:formatCode>
                <c:ptCount val="210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</c:numCache>
            </c:numRef>
          </c:cat>
          <c:val>
            <c:numRef>
              <c:f>'Admissions 7DMA'!$D$17:$HB$17</c:f>
              <c:numCache>
                <c:formatCode>#,##0</c:formatCode>
                <c:ptCount val="207"/>
                <c:pt idx="3">
                  <c:v>5.7142857142857144</c:v>
                </c:pt>
                <c:pt idx="4">
                  <c:v>6.4285714285714288</c:v>
                </c:pt>
                <c:pt idx="5">
                  <c:v>7</c:v>
                </c:pt>
                <c:pt idx="6">
                  <c:v>7.4285714285714288</c:v>
                </c:pt>
                <c:pt idx="7">
                  <c:v>7.4285714285714288</c:v>
                </c:pt>
                <c:pt idx="8">
                  <c:v>7.5714285714285712</c:v>
                </c:pt>
                <c:pt idx="9">
                  <c:v>7.2857142857142856</c:v>
                </c:pt>
                <c:pt idx="10">
                  <c:v>7.4285714285714288</c:v>
                </c:pt>
                <c:pt idx="11">
                  <c:v>6.1428571428571432</c:v>
                </c:pt>
                <c:pt idx="12">
                  <c:v>6</c:v>
                </c:pt>
                <c:pt idx="13">
                  <c:v>5.4285714285714288</c:v>
                </c:pt>
                <c:pt idx="14">
                  <c:v>5.5714285714285712</c:v>
                </c:pt>
                <c:pt idx="15">
                  <c:v>5.8571428571428568</c:v>
                </c:pt>
                <c:pt idx="16">
                  <c:v>6.4285714285714288</c:v>
                </c:pt>
                <c:pt idx="17">
                  <c:v>6.8571428571428568</c:v>
                </c:pt>
                <c:pt idx="18">
                  <c:v>7.7142857142857144</c:v>
                </c:pt>
                <c:pt idx="19">
                  <c:v>8.7142857142857135</c:v>
                </c:pt>
                <c:pt idx="20">
                  <c:v>9.1428571428571423</c:v>
                </c:pt>
                <c:pt idx="21">
                  <c:v>9.8571428571428577</c:v>
                </c:pt>
                <c:pt idx="22">
                  <c:v>10.428571428571429</c:v>
                </c:pt>
                <c:pt idx="23">
                  <c:v>10.428571428571429</c:v>
                </c:pt>
                <c:pt idx="24">
                  <c:v>9.7142857142857135</c:v>
                </c:pt>
                <c:pt idx="25">
                  <c:v>10.142857142857142</c:v>
                </c:pt>
                <c:pt idx="26">
                  <c:v>9.7142857142857135</c:v>
                </c:pt>
                <c:pt idx="27">
                  <c:v>10.285714285714286</c:v>
                </c:pt>
                <c:pt idx="28">
                  <c:v>10.714285714285714</c:v>
                </c:pt>
                <c:pt idx="29">
                  <c:v>11.142857142857142</c:v>
                </c:pt>
                <c:pt idx="30">
                  <c:v>12</c:v>
                </c:pt>
                <c:pt idx="31">
                  <c:v>12.714285714285714</c:v>
                </c:pt>
                <c:pt idx="32">
                  <c:v>12.428571428571429</c:v>
                </c:pt>
                <c:pt idx="33">
                  <c:v>12.285714285714286</c:v>
                </c:pt>
                <c:pt idx="34">
                  <c:v>11.571428571428571</c:v>
                </c:pt>
                <c:pt idx="35">
                  <c:v>10.857142857142858</c:v>
                </c:pt>
                <c:pt idx="36">
                  <c:v>10.285714285714286</c:v>
                </c:pt>
                <c:pt idx="37">
                  <c:v>10.714285714285714</c:v>
                </c:pt>
                <c:pt idx="38">
                  <c:v>10.857142857142858</c:v>
                </c:pt>
                <c:pt idx="39">
                  <c:v>11</c:v>
                </c:pt>
                <c:pt idx="40">
                  <c:v>10.571428571428571</c:v>
                </c:pt>
                <c:pt idx="41">
                  <c:v>10.857142857142858</c:v>
                </c:pt>
                <c:pt idx="42">
                  <c:v>10.857142857142858</c:v>
                </c:pt>
                <c:pt idx="43">
                  <c:v>11.428571428571429</c:v>
                </c:pt>
                <c:pt idx="44">
                  <c:v>10</c:v>
                </c:pt>
                <c:pt idx="45">
                  <c:v>10</c:v>
                </c:pt>
                <c:pt idx="46">
                  <c:v>9.7142857142857135</c:v>
                </c:pt>
                <c:pt idx="47">
                  <c:v>9.2857142857142865</c:v>
                </c:pt>
                <c:pt idx="48">
                  <c:v>10.428571428571429</c:v>
                </c:pt>
                <c:pt idx="49">
                  <c:v>10.714285714285714</c:v>
                </c:pt>
                <c:pt idx="50">
                  <c:v>10</c:v>
                </c:pt>
                <c:pt idx="51">
                  <c:v>10.571428571428571</c:v>
                </c:pt>
                <c:pt idx="52">
                  <c:v>10.428571428571429</c:v>
                </c:pt>
                <c:pt idx="53">
                  <c:v>11.428571428571429</c:v>
                </c:pt>
                <c:pt idx="54">
                  <c:v>12</c:v>
                </c:pt>
                <c:pt idx="55">
                  <c:v>12</c:v>
                </c:pt>
                <c:pt idx="56">
                  <c:v>12.714285714285714</c:v>
                </c:pt>
                <c:pt idx="57">
                  <c:v>12.285714285714286</c:v>
                </c:pt>
                <c:pt idx="58">
                  <c:v>12.428571428571429</c:v>
                </c:pt>
                <c:pt idx="59">
                  <c:v>12.571428571428571</c:v>
                </c:pt>
                <c:pt idx="60">
                  <c:v>12.285714285714286</c:v>
                </c:pt>
                <c:pt idx="61">
                  <c:v>13.285714285714286</c:v>
                </c:pt>
                <c:pt idx="62">
                  <c:v>12.142857142857142</c:v>
                </c:pt>
                <c:pt idx="63">
                  <c:v>11.857142857142858</c:v>
                </c:pt>
                <c:pt idx="64">
                  <c:v>13.714285714285714</c:v>
                </c:pt>
                <c:pt idx="65">
                  <c:v>14</c:v>
                </c:pt>
                <c:pt idx="66">
                  <c:v>14.571428571428571</c:v>
                </c:pt>
                <c:pt idx="67">
                  <c:v>14.857142857142858</c:v>
                </c:pt>
                <c:pt idx="68">
                  <c:v>14.285714285714286</c:v>
                </c:pt>
                <c:pt idx="69">
                  <c:v>14.714285714285714</c:v>
                </c:pt>
                <c:pt idx="70">
                  <c:v>14.285714285714286</c:v>
                </c:pt>
                <c:pt idx="71">
                  <c:v>13</c:v>
                </c:pt>
                <c:pt idx="72">
                  <c:v>13</c:v>
                </c:pt>
                <c:pt idx="73">
                  <c:v>13.571428571428571</c:v>
                </c:pt>
                <c:pt idx="74">
                  <c:v>13.857142857142858</c:v>
                </c:pt>
                <c:pt idx="75">
                  <c:v>14.285714285714286</c:v>
                </c:pt>
                <c:pt idx="76">
                  <c:v>14.714285714285714</c:v>
                </c:pt>
                <c:pt idx="77">
                  <c:v>15.142857142857142</c:v>
                </c:pt>
                <c:pt idx="78">
                  <c:v>16.428571428571427</c:v>
                </c:pt>
                <c:pt idx="79">
                  <c:v>17.285714285714285</c:v>
                </c:pt>
                <c:pt idx="80">
                  <c:v>17.428571428571427</c:v>
                </c:pt>
                <c:pt idx="81">
                  <c:v>18.285714285714285</c:v>
                </c:pt>
                <c:pt idx="82">
                  <c:v>19</c:v>
                </c:pt>
                <c:pt idx="83">
                  <c:v>19.857142857142858</c:v>
                </c:pt>
                <c:pt idx="84">
                  <c:v>21.428571428571427</c:v>
                </c:pt>
                <c:pt idx="85">
                  <c:v>20.571428571428573</c:v>
                </c:pt>
                <c:pt idx="86">
                  <c:v>19.142857142857142</c:v>
                </c:pt>
                <c:pt idx="87">
                  <c:v>18.428571428571427</c:v>
                </c:pt>
                <c:pt idx="88">
                  <c:v>17.571428571428573</c:v>
                </c:pt>
                <c:pt idx="89">
                  <c:v>17.142857142857142</c:v>
                </c:pt>
                <c:pt idx="90">
                  <c:v>15.714285714285714</c:v>
                </c:pt>
                <c:pt idx="91">
                  <c:v>14.285714285714286</c:v>
                </c:pt>
                <c:pt idx="92">
                  <c:v>14.142857142857142</c:v>
                </c:pt>
                <c:pt idx="93">
                  <c:v>16.285714285714285</c:v>
                </c:pt>
                <c:pt idx="94">
                  <c:v>15.428571428571429</c:v>
                </c:pt>
                <c:pt idx="95">
                  <c:v>15.571428571428571</c:v>
                </c:pt>
                <c:pt idx="96">
                  <c:v>15.714285714285714</c:v>
                </c:pt>
                <c:pt idx="97">
                  <c:v>17.428571428571427</c:v>
                </c:pt>
                <c:pt idx="98">
                  <c:v>18</c:v>
                </c:pt>
                <c:pt idx="99">
                  <c:v>18.714285714285715</c:v>
                </c:pt>
                <c:pt idx="100">
                  <c:v>16.857142857142858</c:v>
                </c:pt>
                <c:pt idx="101">
                  <c:v>17.142857142857142</c:v>
                </c:pt>
                <c:pt idx="102">
                  <c:v>17.142857142857142</c:v>
                </c:pt>
                <c:pt idx="103">
                  <c:v>17.428571428571427</c:v>
                </c:pt>
                <c:pt idx="104">
                  <c:v>15.428571428571429</c:v>
                </c:pt>
                <c:pt idx="105">
                  <c:v>14.714285714285714</c:v>
                </c:pt>
                <c:pt idx="106">
                  <c:v>14.285714285714286</c:v>
                </c:pt>
                <c:pt idx="107">
                  <c:v>14.571428571428571</c:v>
                </c:pt>
                <c:pt idx="108">
                  <c:v>14.857142857142858</c:v>
                </c:pt>
                <c:pt idx="109">
                  <c:v>14.857142857142858</c:v>
                </c:pt>
                <c:pt idx="110">
                  <c:v>14.285714285714286</c:v>
                </c:pt>
                <c:pt idx="111">
                  <c:v>15.285714285714286</c:v>
                </c:pt>
                <c:pt idx="112">
                  <c:v>15.571428571428571</c:v>
                </c:pt>
                <c:pt idx="113">
                  <c:v>15.428571428571429</c:v>
                </c:pt>
                <c:pt idx="114">
                  <c:v>15.285714285714286</c:v>
                </c:pt>
                <c:pt idx="115">
                  <c:v>14.285714285714286</c:v>
                </c:pt>
                <c:pt idx="116">
                  <c:v>14</c:v>
                </c:pt>
                <c:pt idx="117">
                  <c:v>12.857142857142858</c:v>
                </c:pt>
                <c:pt idx="118">
                  <c:v>11.714285714285714</c:v>
                </c:pt>
                <c:pt idx="119">
                  <c:v>11.142857142857142</c:v>
                </c:pt>
                <c:pt idx="120">
                  <c:v>10</c:v>
                </c:pt>
                <c:pt idx="121">
                  <c:v>9.7142857142857135</c:v>
                </c:pt>
                <c:pt idx="122">
                  <c:v>10.285714285714286</c:v>
                </c:pt>
                <c:pt idx="123">
                  <c:v>8.5714285714285712</c:v>
                </c:pt>
                <c:pt idx="124">
                  <c:v>9.1428571428571423</c:v>
                </c:pt>
                <c:pt idx="125">
                  <c:v>9.1428571428571423</c:v>
                </c:pt>
                <c:pt idx="126">
                  <c:v>8.5714285714285712</c:v>
                </c:pt>
                <c:pt idx="127">
                  <c:v>9</c:v>
                </c:pt>
                <c:pt idx="128">
                  <c:v>8.8571428571428577</c:v>
                </c:pt>
                <c:pt idx="129">
                  <c:v>8</c:v>
                </c:pt>
                <c:pt idx="130">
                  <c:v>8.8571428571428577</c:v>
                </c:pt>
                <c:pt idx="131">
                  <c:v>8.7142857142857135</c:v>
                </c:pt>
                <c:pt idx="132">
                  <c:v>7.8571428571428568</c:v>
                </c:pt>
                <c:pt idx="133">
                  <c:v>8.2857142857142865</c:v>
                </c:pt>
                <c:pt idx="134">
                  <c:v>8</c:v>
                </c:pt>
                <c:pt idx="135">
                  <c:v>7</c:v>
                </c:pt>
                <c:pt idx="136">
                  <c:v>8.1428571428571423</c:v>
                </c:pt>
                <c:pt idx="137">
                  <c:v>7.4285714285714288</c:v>
                </c:pt>
                <c:pt idx="138">
                  <c:v>7.4285714285714288</c:v>
                </c:pt>
                <c:pt idx="139">
                  <c:v>7.8571428571428568</c:v>
                </c:pt>
                <c:pt idx="140">
                  <c:v>7.4285714285714288</c:v>
                </c:pt>
                <c:pt idx="141">
                  <c:v>7.5714285714285712</c:v>
                </c:pt>
                <c:pt idx="142">
                  <c:v>7.8571428571428568</c:v>
                </c:pt>
                <c:pt idx="143">
                  <c:v>6.2857142857142856</c:v>
                </c:pt>
                <c:pt idx="144">
                  <c:v>6.2857142857142856</c:v>
                </c:pt>
                <c:pt idx="145">
                  <c:v>5.7142857142857144</c:v>
                </c:pt>
                <c:pt idx="146">
                  <c:v>5.1428571428571432</c:v>
                </c:pt>
                <c:pt idx="147">
                  <c:v>4.7142857142857144</c:v>
                </c:pt>
                <c:pt idx="148">
                  <c:v>4.2857142857142856</c:v>
                </c:pt>
                <c:pt idx="149">
                  <c:v>4.2857142857142856</c:v>
                </c:pt>
                <c:pt idx="150">
                  <c:v>5.2857142857142856</c:v>
                </c:pt>
                <c:pt idx="151">
                  <c:v>5.4285714285714288</c:v>
                </c:pt>
                <c:pt idx="152">
                  <c:v>4.8571428571428568</c:v>
                </c:pt>
                <c:pt idx="153">
                  <c:v>4.8571428571428568</c:v>
                </c:pt>
                <c:pt idx="154">
                  <c:v>5.4285714285714288</c:v>
                </c:pt>
                <c:pt idx="155">
                  <c:v>5.4285714285714288</c:v>
                </c:pt>
                <c:pt idx="156">
                  <c:v>5.8571428571428568</c:v>
                </c:pt>
                <c:pt idx="157">
                  <c:v>4.8571428571428568</c:v>
                </c:pt>
                <c:pt idx="158">
                  <c:v>4.5714285714285712</c:v>
                </c:pt>
                <c:pt idx="159">
                  <c:v>5.1428571428571432</c:v>
                </c:pt>
                <c:pt idx="160">
                  <c:v>5.1428571428571432</c:v>
                </c:pt>
                <c:pt idx="161">
                  <c:v>5</c:v>
                </c:pt>
                <c:pt idx="162">
                  <c:v>5.4285714285714288</c:v>
                </c:pt>
                <c:pt idx="163">
                  <c:v>5.2857142857142856</c:v>
                </c:pt>
                <c:pt idx="164">
                  <c:v>5.5714285714285712</c:v>
                </c:pt>
                <c:pt idx="165">
                  <c:v>5.4285714285714288</c:v>
                </c:pt>
                <c:pt idx="166">
                  <c:v>5.4285714285714288</c:v>
                </c:pt>
                <c:pt idx="167">
                  <c:v>5.7142857142857144</c:v>
                </c:pt>
                <c:pt idx="168">
                  <c:v>5.1428571428571432</c:v>
                </c:pt>
                <c:pt idx="169">
                  <c:v>4.1428571428571432</c:v>
                </c:pt>
                <c:pt idx="170">
                  <c:v>4</c:v>
                </c:pt>
                <c:pt idx="171">
                  <c:v>3.8571428571428572</c:v>
                </c:pt>
                <c:pt idx="172">
                  <c:v>4.4285714285714288</c:v>
                </c:pt>
                <c:pt idx="173">
                  <c:v>3.8571428571428572</c:v>
                </c:pt>
                <c:pt idx="174">
                  <c:v>3.8571428571428572</c:v>
                </c:pt>
                <c:pt idx="175">
                  <c:v>4.2857142857142856</c:v>
                </c:pt>
                <c:pt idx="176">
                  <c:v>4.7142857142857144</c:v>
                </c:pt>
                <c:pt idx="177">
                  <c:v>4.4285714285714288</c:v>
                </c:pt>
                <c:pt idx="178">
                  <c:v>4.5714285714285712</c:v>
                </c:pt>
                <c:pt idx="179">
                  <c:v>3.8571428571428572</c:v>
                </c:pt>
                <c:pt idx="180">
                  <c:v>3.5714285714285716</c:v>
                </c:pt>
                <c:pt idx="181">
                  <c:v>3.4285714285714284</c:v>
                </c:pt>
                <c:pt idx="182">
                  <c:v>3</c:v>
                </c:pt>
                <c:pt idx="183">
                  <c:v>2.5714285714285716</c:v>
                </c:pt>
                <c:pt idx="184">
                  <c:v>2.4285714285714284</c:v>
                </c:pt>
                <c:pt idx="185">
                  <c:v>2</c:v>
                </c:pt>
                <c:pt idx="186">
                  <c:v>1.8571428571428572</c:v>
                </c:pt>
                <c:pt idx="187">
                  <c:v>1.8571428571428572</c:v>
                </c:pt>
                <c:pt idx="188">
                  <c:v>1.4285714285714286</c:v>
                </c:pt>
                <c:pt idx="189">
                  <c:v>1.5714285714285714</c:v>
                </c:pt>
                <c:pt idx="190">
                  <c:v>1.8571428571428572</c:v>
                </c:pt>
                <c:pt idx="191">
                  <c:v>2.1428571428571428</c:v>
                </c:pt>
                <c:pt idx="192">
                  <c:v>2.1428571428571428</c:v>
                </c:pt>
                <c:pt idx="193">
                  <c:v>2.1428571428571428</c:v>
                </c:pt>
                <c:pt idx="194">
                  <c:v>3.1428571428571428</c:v>
                </c:pt>
                <c:pt idx="195">
                  <c:v>3.2857142857142856</c:v>
                </c:pt>
                <c:pt idx="196">
                  <c:v>3</c:v>
                </c:pt>
                <c:pt idx="197">
                  <c:v>2.8571428571428572</c:v>
                </c:pt>
                <c:pt idx="198">
                  <c:v>2.7142857142857144</c:v>
                </c:pt>
                <c:pt idx="199">
                  <c:v>3</c:v>
                </c:pt>
                <c:pt idx="200">
                  <c:v>3</c:v>
                </c:pt>
                <c:pt idx="201">
                  <c:v>2.4285714285714284</c:v>
                </c:pt>
                <c:pt idx="202">
                  <c:v>2.5714285714285716</c:v>
                </c:pt>
                <c:pt idx="203">
                  <c:v>2.7142857142857144</c:v>
                </c:pt>
                <c:pt idx="204">
                  <c:v>2.5714285714285716</c:v>
                </c:pt>
                <c:pt idx="205">
                  <c:v>2.7142857142857144</c:v>
                </c:pt>
                <c:pt idx="206">
                  <c:v>2.2857142857142856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B-41E1-95B0-955C9F94A8E6}"/>
            </c:ext>
          </c:extLst>
        </c:ser>
        <c:ser>
          <c:idx val="2"/>
          <c:order val="2"/>
          <c:tx>
            <c:strRef>
              <c:f>'Admissions 7DMA'!$C$18</c:f>
              <c:strCache>
                <c:ptCount val="1"/>
                <c:pt idx="0">
                  <c:v>18-54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7DMA'!$D$13:$HE$13</c:f>
              <c:numCache>
                <c:formatCode>d\-mmm\-yy</c:formatCode>
                <c:ptCount val="210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</c:numCache>
            </c:numRef>
          </c:cat>
          <c:val>
            <c:numRef>
              <c:f>'Admissions 7DMA'!$D$18:$HB$18</c:f>
              <c:numCache>
                <c:formatCode>#,##0</c:formatCode>
                <c:ptCount val="207"/>
                <c:pt idx="3">
                  <c:v>144.42857142857142</c:v>
                </c:pt>
                <c:pt idx="4">
                  <c:v>152.28571428571428</c:v>
                </c:pt>
                <c:pt idx="5">
                  <c:v>154.42857142857142</c:v>
                </c:pt>
                <c:pt idx="6">
                  <c:v>158.85714285714286</c:v>
                </c:pt>
                <c:pt idx="7">
                  <c:v>162.28571428571428</c:v>
                </c:pt>
                <c:pt idx="8">
                  <c:v>167.14285714285714</c:v>
                </c:pt>
                <c:pt idx="9">
                  <c:v>169.14285714285714</c:v>
                </c:pt>
                <c:pt idx="10">
                  <c:v>178.85714285714286</c:v>
                </c:pt>
                <c:pt idx="11">
                  <c:v>189</c:v>
                </c:pt>
                <c:pt idx="12">
                  <c:v>197.14285714285714</c:v>
                </c:pt>
                <c:pt idx="13">
                  <c:v>204</c:v>
                </c:pt>
                <c:pt idx="14">
                  <c:v>211.14285714285714</c:v>
                </c:pt>
                <c:pt idx="15">
                  <c:v>218</c:v>
                </c:pt>
                <c:pt idx="16">
                  <c:v>224.28571428571428</c:v>
                </c:pt>
                <c:pt idx="17">
                  <c:v>221.28571428571428</c:v>
                </c:pt>
                <c:pt idx="18">
                  <c:v>220.71428571428572</c:v>
                </c:pt>
                <c:pt idx="19">
                  <c:v>217.71428571428572</c:v>
                </c:pt>
                <c:pt idx="20">
                  <c:v>220.71428571428572</c:v>
                </c:pt>
                <c:pt idx="21">
                  <c:v>218.85714285714286</c:v>
                </c:pt>
                <c:pt idx="22">
                  <c:v>219.57142857142858</c:v>
                </c:pt>
                <c:pt idx="23">
                  <c:v>227.85714285714286</c:v>
                </c:pt>
                <c:pt idx="24">
                  <c:v>235.85714285714286</c:v>
                </c:pt>
                <c:pt idx="25">
                  <c:v>239.42857142857142</c:v>
                </c:pt>
                <c:pt idx="26">
                  <c:v>247.85714285714286</c:v>
                </c:pt>
                <c:pt idx="27">
                  <c:v>256.14285714285717</c:v>
                </c:pt>
                <c:pt idx="28">
                  <c:v>269.71428571428572</c:v>
                </c:pt>
                <c:pt idx="29">
                  <c:v>278.42857142857144</c:v>
                </c:pt>
                <c:pt idx="30">
                  <c:v>280</c:v>
                </c:pt>
                <c:pt idx="31">
                  <c:v>277.85714285714283</c:v>
                </c:pt>
                <c:pt idx="32">
                  <c:v>278.14285714285717</c:v>
                </c:pt>
                <c:pt idx="33">
                  <c:v>280.14285714285717</c:v>
                </c:pt>
                <c:pt idx="34">
                  <c:v>279</c:v>
                </c:pt>
                <c:pt idx="35">
                  <c:v>272.42857142857144</c:v>
                </c:pt>
                <c:pt idx="36">
                  <c:v>267.14285714285717</c:v>
                </c:pt>
                <c:pt idx="37">
                  <c:v>258.85714285714283</c:v>
                </c:pt>
                <c:pt idx="38">
                  <c:v>260.28571428571428</c:v>
                </c:pt>
                <c:pt idx="39">
                  <c:v>262.28571428571428</c:v>
                </c:pt>
                <c:pt idx="40">
                  <c:v>255.71428571428572</c:v>
                </c:pt>
                <c:pt idx="41">
                  <c:v>252.85714285714286</c:v>
                </c:pt>
                <c:pt idx="42">
                  <c:v>247.28571428571428</c:v>
                </c:pt>
                <c:pt idx="43">
                  <c:v>241.71428571428572</c:v>
                </c:pt>
                <c:pt idx="44">
                  <c:v>238</c:v>
                </c:pt>
                <c:pt idx="45">
                  <c:v>232.42857142857142</c:v>
                </c:pt>
                <c:pt idx="46">
                  <c:v>223.14285714285714</c:v>
                </c:pt>
                <c:pt idx="47">
                  <c:v>219.71428571428572</c:v>
                </c:pt>
                <c:pt idx="48">
                  <c:v>212.85714285714286</c:v>
                </c:pt>
                <c:pt idx="49">
                  <c:v>212.28571428571428</c:v>
                </c:pt>
                <c:pt idx="50">
                  <c:v>219.28571428571428</c:v>
                </c:pt>
                <c:pt idx="51">
                  <c:v>222.71428571428572</c:v>
                </c:pt>
                <c:pt idx="52">
                  <c:v>221.85714285714286</c:v>
                </c:pt>
                <c:pt idx="53">
                  <c:v>225.28571428571428</c:v>
                </c:pt>
                <c:pt idx="54">
                  <c:v>233.57142857142858</c:v>
                </c:pt>
                <c:pt idx="55">
                  <c:v>237.14285714285714</c:v>
                </c:pt>
                <c:pt idx="56">
                  <c:v>243.14285714285714</c:v>
                </c:pt>
                <c:pt idx="57">
                  <c:v>244.42857142857142</c:v>
                </c:pt>
                <c:pt idx="58">
                  <c:v>250.42857142857142</c:v>
                </c:pt>
                <c:pt idx="59">
                  <c:v>259</c:v>
                </c:pt>
                <c:pt idx="60">
                  <c:v>265.85714285714283</c:v>
                </c:pt>
                <c:pt idx="61">
                  <c:v>270.28571428571428</c:v>
                </c:pt>
                <c:pt idx="62">
                  <c:v>279</c:v>
                </c:pt>
                <c:pt idx="63">
                  <c:v>290.42857142857144</c:v>
                </c:pt>
                <c:pt idx="64">
                  <c:v>301.28571428571428</c:v>
                </c:pt>
                <c:pt idx="65">
                  <c:v>314.85714285714283</c:v>
                </c:pt>
                <c:pt idx="66">
                  <c:v>335.85714285714283</c:v>
                </c:pt>
                <c:pt idx="67">
                  <c:v>358.42857142857144</c:v>
                </c:pt>
                <c:pt idx="68">
                  <c:v>378.14285714285717</c:v>
                </c:pt>
                <c:pt idx="69">
                  <c:v>396.28571428571428</c:v>
                </c:pt>
                <c:pt idx="70">
                  <c:v>405.85714285714283</c:v>
                </c:pt>
                <c:pt idx="71">
                  <c:v>422.71428571428572</c:v>
                </c:pt>
                <c:pt idx="72">
                  <c:v>445</c:v>
                </c:pt>
                <c:pt idx="73">
                  <c:v>471.14285714285717</c:v>
                </c:pt>
                <c:pt idx="74">
                  <c:v>500.57142857142856</c:v>
                </c:pt>
                <c:pt idx="75">
                  <c:v>529.42857142857144</c:v>
                </c:pt>
                <c:pt idx="76">
                  <c:v>559.57142857142856</c:v>
                </c:pt>
                <c:pt idx="77">
                  <c:v>580.42857142857144</c:v>
                </c:pt>
                <c:pt idx="78">
                  <c:v>606.71428571428567</c:v>
                </c:pt>
                <c:pt idx="79">
                  <c:v>630.28571428571433</c:v>
                </c:pt>
                <c:pt idx="80">
                  <c:v>654.14285714285711</c:v>
                </c:pt>
                <c:pt idx="81">
                  <c:v>664</c:v>
                </c:pt>
                <c:pt idx="82">
                  <c:v>687.57142857142856</c:v>
                </c:pt>
                <c:pt idx="83">
                  <c:v>714.14285714285711</c:v>
                </c:pt>
                <c:pt idx="84">
                  <c:v>742.14285714285711</c:v>
                </c:pt>
                <c:pt idx="85">
                  <c:v>755.85714285714289</c:v>
                </c:pt>
                <c:pt idx="86">
                  <c:v>763.57142857142856</c:v>
                </c:pt>
                <c:pt idx="87">
                  <c:v>750.14285714285711</c:v>
                </c:pt>
                <c:pt idx="88">
                  <c:v>760.28571428571433</c:v>
                </c:pt>
                <c:pt idx="89">
                  <c:v>760.85714285714289</c:v>
                </c:pt>
                <c:pt idx="90">
                  <c:v>756.71428571428567</c:v>
                </c:pt>
                <c:pt idx="91">
                  <c:v>754.85714285714289</c:v>
                </c:pt>
                <c:pt idx="92">
                  <c:v>746.57142857142856</c:v>
                </c:pt>
                <c:pt idx="93">
                  <c:v>742.28571428571433</c:v>
                </c:pt>
                <c:pt idx="94">
                  <c:v>744</c:v>
                </c:pt>
                <c:pt idx="95">
                  <c:v>730.71428571428567</c:v>
                </c:pt>
                <c:pt idx="96">
                  <c:v>723.85714285714289</c:v>
                </c:pt>
                <c:pt idx="97">
                  <c:v>723.28571428571433</c:v>
                </c:pt>
                <c:pt idx="98">
                  <c:v>713.71428571428567</c:v>
                </c:pt>
                <c:pt idx="99">
                  <c:v>707.85714285714289</c:v>
                </c:pt>
                <c:pt idx="100">
                  <c:v>686.71428571428567</c:v>
                </c:pt>
                <c:pt idx="101">
                  <c:v>673.14285714285711</c:v>
                </c:pt>
                <c:pt idx="102">
                  <c:v>657.85714285714289</c:v>
                </c:pt>
                <c:pt idx="103">
                  <c:v>628.85714285714289</c:v>
                </c:pt>
                <c:pt idx="104">
                  <c:v>599.71428571428567</c:v>
                </c:pt>
                <c:pt idx="105">
                  <c:v>588.28571428571433</c:v>
                </c:pt>
                <c:pt idx="106">
                  <c:v>568.85714285714289</c:v>
                </c:pt>
                <c:pt idx="107">
                  <c:v>550.42857142857144</c:v>
                </c:pt>
                <c:pt idx="108">
                  <c:v>529.85714285714289</c:v>
                </c:pt>
                <c:pt idx="109">
                  <c:v>515.14285714285711</c:v>
                </c:pt>
                <c:pt idx="110">
                  <c:v>495.57142857142856</c:v>
                </c:pt>
                <c:pt idx="111">
                  <c:v>474.42857142857144</c:v>
                </c:pt>
                <c:pt idx="112">
                  <c:v>446.28571428571428</c:v>
                </c:pt>
                <c:pt idx="113">
                  <c:v>433.71428571428572</c:v>
                </c:pt>
                <c:pt idx="114">
                  <c:v>425.14285714285717</c:v>
                </c:pt>
                <c:pt idx="115">
                  <c:v>414.85714285714283</c:v>
                </c:pt>
                <c:pt idx="116">
                  <c:v>399.85714285714283</c:v>
                </c:pt>
                <c:pt idx="117">
                  <c:v>387.42857142857144</c:v>
                </c:pt>
                <c:pt idx="118">
                  <c:v>370.57142857142856</c:v>
                </c:pt>
                <c:pt idx="119">
                  <c:v>360</c:v>
                </c:pt>
                <c:pt idx="120">
                  <c:v>345.42857142857144</c:v>
                </c:pt>
                <c:pt idx="121">
                  <c:v>334.57142857142856</c:v>
                </c:pt>
                <c:pt idx="122">
                  <c:v>324.14285714285717</c:v>
                </c:pt>
                <c:pt idx="123">
                  <c:v>311.14285714285717</c:v>
                </c:pt>
                <c:pt idx="124">
                  <c:v>307.42857142857144</c:v>
                </c:pt>
                <c:pt idx="125">
                  <c:v>300.71428571428572</c:v>
                </c:pt>
                <c:pt idx="126">
                  <c:v>293.28571428571428</c:v>
                </c:pt>
                <c:pt idx="127">
                  <c:v>286.42857142857144</c:v>
                </c:pt>
                <c:pt idx="128">
                  <c:v>277.42857142857144</c:v>
                </c:pt>
                <c:pt idx="129">
                  <c:v>268</c:v>
                </c:pt>
                <c:pt idx="130">
                  <c:v>262.14285714285717</c:v>
                </c:pt>
                <c:pt idx="131">
                  <c:v>255</c:v>
                </c:pt>
                <c:pt idx="132">
                  <c:v>245.85714285714286</c:v>
                </c:pt>
                <c:pt idx="133">
                  <c:v>240.42857142857142</c:v>
                </c:pt>
                <c:pt idx="134">
                  <c:v>228.57142857142858</c:v>
                </c:pt>
                <c:pt idx="135">
                  <c:v>218.85714285714286</c:v>
                </c:pt>
                <c:pt idx="136">
                  <c:v>207.85714285714286</c:v>
                </c:pt>
                <c:pt idx="137">
                  <c:v>198.57142857142858</c:v>
                </c:pt>
                <c:pt idx="138">
                  <c:v>184.57142857142858</c:v>
                </c:pt>
                <c:pt idx="139">
                  <c:v>175.14285714285714</c:v>
                </c:pt>
                <c:pt idx="140">
                  <c:v>166.42857142857142</c:v>
                </c:pt>
                <c:pt idx="141">
                  <c:v>162.85714285714286</c:v>
                </c:pt>
                <c:pt idx="142">
                  <c:v>159.42857142857142</c:v>
                </c:pt>
                <c:pt idx="143">
                  <c:v>154</c:v>
                </c:pt>
                <c:pt idx="144">
                  <c:v>148</c:v>
                </c:pt>
                <c:pt idx="145">
                  <c:v>141.28571428571428</c:v>
                </c:pt>
                <c:pt idx="146">
                  <c:v>138.14285714285714</c:v>
                </c:pt>
                <c:pt idx="147">
                  <c:v>133.14285714285714</c:v>
                </c:pt>
                <c:pt idx="148">
                  <c:v>129.42857142857142</c:v>
                </c:pt>
                <c:pt idx="149">
                  <c:v>127.85714285714286</c:v>
                </c:pt>
                <c:pt idx="150">
                  <c:v>124.57142857142857</c:v>
                </c:pt>
                <c:pt idx="151">
                  <c:v>122.85714285714286</c:v>
                </c:pt>
                <c:pt idx="152">
                  <c:v>120</c:v>
                </c:pt>
                <c:pt idx="153">
                  <c:v>116.28571428571429</c:v>
                </c:pt>
                <c:pt idx="154">
                  <c:v>113.28571428571429</c:v>
                </c:pt>
                <c:pt idx="155">
                  <c:v>109.28571428571429</c:v>
                </c:pt>
                <c:pt idx="156">
                  <c:v>105.28571428571429</c:v>
                </c:pt>
                <c:pt idx="157">
                  <c:v>102.57142857142857</c:v>
                </c:pt>
                <c:pt idx="158">
                  <c:v>96.857142857142861</c:v>
                </c:pt>
                <c:pt idx="159">
                  <c:v>96</c:v>
                </c:pt>
                <c:pt idx="160">
                  <c:v>92.571428571428569</c:v>
                </c:pt>
                <c:pt idx="161">
                  <c:v>89.571428571428569</c:v>
                </c:pt>
                <c:pt idx="162">
                  <c:v>85.857142857142861</c:v>
                </c:pt>
                <c:pt idx="163">
                  <c:v>82.428571428571431</c:v>
                </c:pt>
                <c:pt idx="164">
                  <c:v>80.428571428571431</c:v>
                </c:pt>
                <c:pt idx="165">
                  <c:v>77.142857142857139</c:v>
                </c:pt>
                <c:pt idx="166">
                  <c:v>74.714285714285708</c:v>
                </c:pt>
                <c:pt idx="167">
                  <c:v>74.285714285714292</c:v>
                </c:pt>
                <c:pt idx="168">
                  <c:v>69.285714285714292</c:v>
                </c:pt>
                <c:pt idx="169">
                  <c:v>67.428571428571431</c:v>
                </c:pt>
                <c:pt idx="170">
                  <c:v>67.285714285714292</c:v>
                </c:pt>
                <c:pt idx="171">
                  <c:v>65.571428571428569</c:v>
                </c:pt>
                <c:pt idx="172">
                  <c:v>63.857142857142854</c:v>
                </c:pt>
                <c:pt idx="173">
                  <c:v>63.142857142857146</c:v>
                </c:pt>
                <c:pt idx="174">
                  <c:v>60</c:v>
                </c:pt>
                <c:pt idx="175">
                  <c:v>61</c:v>
                </c:pt>
                <c:pt idx="176">
                  <c:v>61.142857142857146</c:v>
                </c:pt>
                <c:pt idx="177">
                  <c:v>58.428571428571431</c:v>
                </c:pt>
                <c:pt idx="178">
                  <c:v>59.857142857142854</c:v>
                </c:pt>
                <c:pt idx="179">
                  <c:v>59.571428571428569</c:v>
                </c:pt>
                <c:pt idx="180">
                  <c:v>57.857142857142854</c:v>
                </c:pt>
                <c:pt idx="181">
                  <c:v>56.571428571428569</c:v>
                </c:pt>
                <c:pt idx="182">
                  <c:v>53.857142857142854</c:v>
                </c:pt>
                <c:pt idx="183">
                  <c:v>52.571428571428569</c:v>
                </c:pt>
                <c:pt idx="184">
                  <c:v>52.714285714285715</c:v>
                </c:pt>
                <c:pt idx="185">
                  <c:v>48</c:v>
                </c:pt>
                <c:pt idx="186">
                  <c:v>46</c:v>
                </c:pt>
                <c:pt idx="187">
                  <c:v>42.571428571428569</c:v>
                </c:pt>
                <c:pt idx="188">
                  <c:v>41.142857142857146</c:v>
                </c:pt>
                <c:pt idx="189">
                  <c:v>39.714285714285715</c:v>
                </c:pt>
                <c:pt idx="190">
                  <c:v>39.714285714285715</c:v>
                </c:pt>
                <c:pt idx="191">
                  <c:v>38.285714285714285</c:v>
                </c:pt>
                <c:pt idx="192">
                  <c:v>37.714285714285715</c:v>
                </c:pt>
                <c:pt idx="193">
                  <c:v>36.142857142857146</c:v>
                </c:pt>
                <c:pt idx="194">
                  <c:v>37.285714285714285</c:v>
                </c:pt>
                <c:pt idx="195">
                  <c:v>35.285714285714285</c:v>
                </c:pt>
                <c:pt idx="196">
                  <c:v>35.857142857142854</c:v>
                </c:pt>
                <c:pt idx="197">
                  <c:v>32.714285714285715</c:v>
                </c:pt>
                <c:pt idx="198">
                  <c:v>32</c:v>
                </c:pt>
                <c:pt idx="199">
                  <c:v>32.571428571428569</c:v>
                </c:pt>
                <c:pt idx="200">
                  <c:v>33.428571428571431</c:v>
                </c:pt>
                <c:pt idx="201">
                  <c:v>31.428571428571427</c:v>
                </c:pt>
                <c:pt idx="202">
                  <c:v>33.428571428571431</c:v>
                </c:pt>
                <c:pt idx="203">
                  <c:v>34.142857142857146</c:v>
                </c:pt>
                <c:pt idx="204">
                  <c:v>34.857142857142854</c:v>
                </c:pt>
                <c:pt idx="205">
                  <c:v>34.285714285714285</c:v>
                </c:pt>
                <c:pt idx="206">
                  <c:v>32.571428571428569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B-41E1-95B0-955C9F94A8E6}"/>
            </c:ext>
          </c:extLst>
        </c:ser>
        <c:ser>
          <c:idx val="3"/>
          <c:order val="3"/>
          <c:tx>
            <c:strRef>
              <c:f>'Admissions 7DMA'!$C$19</c:f>
              <c:strCache>
                <c:ptCount val="1"/>
                <c:pt idx="0">
                  <c:v>55-64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7DMA'!$D$13:$HE$13</c:f>
              <c:numCache>
                <c:formatCode>d\-mmm\-yy</c:formatCode>
                <c:ptCount val="210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</c:numCache>
            </c:numRef>
          </c:cat>
          <c:val>
            <c:numRef>
              <c:f>'Admissions 7DMA'!$D$19:$HB$19</c:f>
              <c:numCache>
                <c:formatCode>#,##0</c:formatCode>
                <c:ptCount val="207"/>
                <c:pt idx="3">
                  <c:v>100</c:v>
                </c:pt>
                <c:pt idx="4">
                  <c:v>102.85714285714286</c:v>
                </c:pt>
                <c:pt idx="5">
                  <c:v>99.714285714285708</c:v>
                </c:pt>
                <c:pt idx="6">
                  <c:v>106</c:v>
                </c:pt>
                <c:pt idx="7">
                  <c:v>107.85714285714286</c:v>
                </c:pt>
                <c:pt idx="8">
                  <c:v>115.42857142857143</c:v>
                </c:pt>
                <c:pt idx="9">
                  <c:v>120.71428571428571</c:v>
                </c:pt>
                <c:pt idx="10">
                  <c:v>123.28571428571429</c:v>
                </c:pt>
                <c:pt idx="11">
                  <c:v>135.57142857142858</c:v>
                </c:pt>
                <c:pt idx="12">
                  <c:v>144.57142857142858</c:v>
                </c:pt>
                <c:pt idx="13">
                  <c:v>151.14285714285714</c:v>
                </c:pt>
                <c:pt idx="14">
                  <c:v>160</c:v>
                </c:pt>
                <c:pt idx="15">
                  <c:v>158.85714285714286</c:v>
                </c:pt>
                <c:pt idx="16">
                  <c:v>161.71428571428572</c:v>
                </c:pt>
                <c:pt idx="17">
                  <c:v>165.57142857142858</c:v>
                </c:pt>
                <c:pt idx="18">
                  <c:v>163.28571428571428</c:v>
                </c:pt>
                <c:pt idx="19">
                  <c:v>160.14285714285714</c:v>
                </c:pt>
                <c:pt idx="20">
                  <c:v>162.85714285714286</c:v>
                </c:pt>
                <c:pt idx="21">
                  <c:v>162.14285714285714</c:v>
                </c:pt>
                <c:pt idx="22">
                  <c:v>164.85714285714286</c:v>
                </c:pt>
                <c:pt idx="23">
                  <c:v>168.57142857142858</c:v>
                </c:pt>
                <c:pt idx="24">
                  <c:v>170.71428571428572</c:v>
                </c:pt>
                <c:pt idx="25">
                  <c:v>174.71428571428572</c:v>
                </c:pt>
                <c:pt idx="26">
                  <c:v>183.71428571428572</c:v>
                </c:pt>
                <c:pt idx="27">
                  <c:v>186.14285714285714</c:v>
                </c:pt>
                <c:pt idx="28">
                  <c:v>191.71428571428572</c:v>
                </c:pt>
                <c:pt idx="29">
                  <c:v>195</c:v>
                </c:pt>
                <c:pt idx="30">
                  <c:v>195.14285714285714</c:v>
                </c:pt>
                <c:pt idx="31">
                  <c:v>200.42857142857142</c:v>
                </c:pt>
                <c:pt idx="32">
                  <c:v>198.57142857142858</c:v>
                </c:pt>
                <c:pt idx="33">
                  <c:v>195</c:v>
                </c:pt>
                <c:pt idx="34">
                  <c:v>194.85714285714286</c:v>
                </c:pt>
                <c:pt idx="35">
                  <c:v>191.71428571428572</c:v>
                </c:pt>
                <c:pt idx="36">
                  <c:v>187.85714285714286</c:v>
                </c:pt>
                <c:pt idx="37">
                  <c:v>188.57142857142858</c:v>
                </c:pt>
                <c:pt idx="38">
                  <c:v>182.14285714285714</c:v>
                </c:pt>
                <c:pt idx="39">
                  <c:v>180.28571428571428</c:v>
                </c:pt>
                <c:pt idx="40">
                  <c:v>178.71428571428572</c:v>
                </c:pt>
                <c:pt idx="41">
                  <c:v>173</c:v>
                </c:pt>
                <c:pt idx="42">
                  <c:v>166.42857142857142</c:v>
                </c:pt>
                <c:pt idx="43">
                  <c:v>164.28571428571428</c:v>
                </c:pt>
                <c:pt idx="44">
                  <c:v>154</c:v>
                </c:pt>
                <c:pt idx="45">
                  <c:v>150.71428571428572</c:v>
                </c:pt>
                <c:pt idx="46">
                  <c:v>144.42857142857142</c:v>
                </c:pt>
                <c:pt idx="47">
                  <c:v>143.28571428571428</c:v>
                </c:pt>
                <c:pt idx="48">
                  <c:v>138.42857142857142</c:v>
                </c:pt>
                <c:pt idx="49">
                  <c:v>142.14285714285714</c:v>
                </c:pt>
                <c:pt idx="50">
                  <c:v>140.28571428571428</c:v>
                </c:pt>
                <c:pt idx="51">
                  <c:v>144.28571428571428</c:v>
                </c:pt>
                <c:pt idx="52">
                  <c:v>145.57142857142858</c:v>
                </c:pt>
                <c:pt idx="53">
                  <c:v>149.28571428571428</c:v>
                </c:pt>
                <c:pt idx="54">
                  <c:v>151.42857142857142</c:v>
                </c:pt>
                <c:pt idx="55">
                  <c:v>158.71428571428572</c:v>
                </c:pt>
                <c:pt idx="56">
                  <c:v>159.71428571428572</c:v>
                </c:pt>
                <c:pt idx="57">
                  <c:v>168</c:v>
                </c:pt>
                <c:pt idx="58">
                  <c:v>174.14285714285714</c:v>
                </c:pt>
                <c:pt idx="59">
                  <c:v>179.85714285714286</c:v>
                </c:pt>
                <c:pt idx="60">
                  <c:v>184.85714285714286</c:v>
                </c:pt>
                <c:pt idx="61">
                  <c:v>186.14285714285714</c:v>
                </c:pt>
                <c:pt idx="62">
                  <c:v>189.28571428571428</c:v>
                </c:pt>
                <c:pt idx="63">
                  <c:v>198.14285714285714</c:v>
                </c:pt>
                <c:pt idx="64">
                  <c:v>202.28571428571428</c:v>
                </c:pt>
                <c:pt idx="65">
                  <c:v>213</c:v>
                </c:pt>
                <c:pt idx="66">
                  <c:v>222.14285714285714</c:v>
                </c:pt>
                <c:pt idx="67">
                  <c:v>234.14285714285714</c:v>
                </c:pt>
                <c:pt idx="68">
                  <c:v>250.28571428571428</c:v>
                </c:pt>
                <c:pt idx="69">
                  <c:v>256.71428571428572</c:v>
                </c:pt>
                <c:pt idx="70">
                  <c:v>256.14285714285717</c:v>
                </c:pt>
                <c:pt idx="71">
                  <c:v>267</c:v>
                </c:pt>
                <c:pt idx="72">
                  <c:v>277.71428571428572</c:v>
                </c:pt>
                <c:pt idx="73">
                  <c:v>296.85714285714283</c:v>
                </c:pt>
                <c:pt idx="74">
                  <c:v>310.71428571428572</c:v>
                </c:pt>
                <c:pt idx="75">
                  <c:v>327.14285714285717</c:v>
                </c:pt>
                <c:pt idx="76">
                  <c:v>355.14285714285717</c:v>
                </c:pt>
                <c:pt idx="77">
                  <c:v>376.71428571428572</c:v>
                </c:pt>
                <c:pt idx="78">
                  <c:v>399.85714285714283</c:v>
                </c:pt>
                <c:pt idx="79">
                  <c:v>418.28571428571428</c:v>
                </c:pt>
                <c:pt idx="80">
                  <c:v>433.57142857142856</c:v>
                </c:pt>
                <c:pt idx="81">
                  <c:v>459.71428571428572</c:v>
                </c:pt>
                <c:pt idx="82">
                  <c:v>476.71428571428572</c:v>
                </c:pt>
                <c:pt idx="83">
                  <c:v>498.57142857142856</c:v>
                </c:pt>
                <c:pt idx="84">
                  <c:v>532.28571428571433</c:v>
                </c:pt>
                <c:pt idx="85">
                  <c:v>539.28571428571433</c:v>
                </c:pt>
                <c:pt idx="86">
                  <c:v>554.85714285714289</c:v>
                </c:pt>
                <c:pt idx="87">
                  <c:v>555</c:v>
                </c:pt>
                <c:pt idx="88">
                  <c:v>560</c:v>
                </c:pt>
                <c:pt idx="89">
                  <c:v>573</c:v>
                </c:pt>
                <c:pt idx="90">
                  <c:v>561.42857142857144</c:v>
                </c:pt>
                <c:pt idx="91">
                  <c:v>553</c:v>
                </c:pt>
                <c:pt idx="92">
                  <c:v>554.42857142857144</c:v>
                </c:pt>
                <c:pt idx="93">
                  <c:v>554.57142857142856</c:v>
                </c:pt>
                <c:pt idx="94">
                  <c:v>552.28571428571433</c:v>
                </c:pt>
                <c:pt idx="95">
                  <c:v>551.57142857142856</c:v>
                </c:pt>
                <c:pt idx="96">
                  <c:v>549.57142857142856</c:v>
                </c:pt>
                <c:pt idx="97">
                  <c:v>551.28571428571433</c:v>
                </c:pt>
                <c:pt idx="98">
                  <c:v>547.71428571428567</c:v>
                </c:pt>
                <c:pt idx="99">
                  <c:v>551.14285714285711</c:v>
                </c:pt>
                <c:pt idx="100">
                  <c:v>530.42857142857144</c:v>
                </c:pt>
                <c:pt idx="101">
                  <c:v>522.42857142857144</c:v>
                </c:pt>
                <c:pt idx="102">
                  <c:v>496.42857142857144</c:v>
                </c:pt>
                <c:pt idx="103">
                  <c:v>474.28571428571428</c:v>
                </c:pt>
                <c:pt idx="104">
                  <c:v>458.14285714285717</c:v>
                </c:pt>
                <c:pt idx="105">
                  <c:v>442.14285714285717</c:v>
                </c:pt>
                <c:pt idx="106">
                  <c:v>422.57142857142856</c:v>
                </c:pt>
                <c:pt idx="107">
                  <c:v>414.14285714285717</c:v>
                </c:pt>
                <c:pt idx="108">
                  <c:v>401.71428571428572</c:v>
                </c:pt>
                <c:pt idx="109">
                  <c:v>399.85714285714283</c:v>
                </c:pt>
                <c:pt idx="110">
                  <c:v>381.14285714285717</c:v>
                </c:pt>
                <c:pt idx="111">
                  <c:v>362.42857142857144</c:v>
                </c:pt>
                <c:pt idx="112">
                  <c:v>344</c:v>
                </c:pt>
                <c:pt idx="113">
                  <c:v>325.57142857142856</c:v>
                </c:pt>
                <c:pt idx="114">
                  <c:v>311.14285714285717</c:v>
                </c:pt>
                <c:pt idx="115">
                  <c:v>302.57142857142856</c:v>
                </c:pt>
                <c:pt idx="116">
                  <c:v>285.57142857142856</c:v>
                </c:pt>
                <c:pt idx="117">
                  <c:v>273</c:v>
                </c:pt>
                <c:pt idx="118">
                  <c:v>264.71428571428572</c:v>
                </c:pt>
                <c:pt idx="119">
                  <c:v>257.57142857142856</c:v>
                </c:pt>
                <c:pt idx="120">
                  <c:v>249.42857142857142</c:v>
                </c:pt>
                <c:pt idx="121">
                  <c:v>241</c:v>
                </c:pt>
                <c:pt idx="122">
                  <c:v>233.14285714285714</c:v>
                </c:pt>
                <c:pt idx="123">
                  <c:v>222.57142857142858</c:v>
                </c:pt>
                <c:pt idx="124">
                  <c:v>219</c:v>
                </c:pt>
                <c:pt idx="125">
                  <c:v>214.42857142857142</c:v>
                </c:pt>
                <c:pt idx="126">
                  <c:v>204.85714285714286</c:v>
                </c:pt>
                <c:pt idx="127">
                  <c:v>197.71428571428572</c:v>
                </c:pt>
                <c:pt idx="128">
                  <c:v>192.42857142857142</c:v>
                </c:pt>
                <c:pt idx="129">
                  <c:v>184.71428571428572</c:v>
                </c:pt>
                <c:pt idx="130">
                  <c:v>179</c:v>
                </c:pt>
                <c:pt idx="131">
                  <c:v>174.28571428571428</c:v>
                </c:pt>
                <c:pt idx="132">
                  <c:v>168.28571428571428</c:v>
                </c:pt>
                <c:pt idx="133">
                  <c:v>163.28571428571428</c:v>
                </c:pt>
                <c:pt idx="134">
                  <c:v>158.42857142857142</c:v>
                </c:pt>
                <c:pt idx="135">
                  <c:v>152.42857142857142</c:v>
                </c:pt>
                <c:pt idx="136">
                  <c:v>145.42857142857142</c:v>
                </c:pt>
                <c:pt idx="137">
                  <c:v>140.57142857142858</c:v>
                </c:pt>
                <c:pt idx="138">
                  <c:v>132</c:v>
                </c:pt>
                <c:pt idx="139">
                  <c:v>124.85714285714286</c:v>
                </c:pt>
                <c:pt idx="140">
                  <c:v>117.28571428571429</c:v>
                </c:pt>
                <c:pt idx="141">
                  <c:v>110.28571428571429</c:v>
                </c:pt>
                <c:pt idx="142">
                  <c:v>105.71428571428571</c:v>
                </c:pt>
                <c:pt idx="143">
                  <c:v>101</c:v>
                </c:pt>
                <c:pt idx="144">
                  <c:v>95.714285714285708</c:v>
                </c:pt>
                <c:pt idx="145">
                  <c:v>89.142857142857139</c:v>
                </c:pt>
                <c:pt idx="146">
                  <c:v>85.571428571428569</c:v>
                </c:pt>
                <c:pt idx="147">
                  <c:v>83.285714285714292</c:v>
                </c:pt>
                <c:pt idx="148">
                  <c:v>82.142857142857139</c:v>
                </c:pt>
                <c:pt idx="149">
                  <c:v>79.142857142857139</c:v>
                </c:pt>
                <c:pt idx="150">
                  <c:v>74.571428571428569</c:v>
                </c:pt>
                <c:pt idx="151">
                  <c:v>68.714285714285708</c:v>
                </c:pt>
                <c:pt idx="152">
                  <c:v>67.428571428571431</c:v>
                </c:pt>
                <c:pt idx="153">
                  <c:v>62.142857142857146</c:v>
                </c:pt>
                <c:pt idx="154">
                  <c:v>58.142857142857146</c:v>
                </c:pt>
                <c:pt idx="155">
                  <c:v>54.571428571428569</c:v>
                </c:pt>
                <c:pt idx="156">
                  <c:v>49.714285714285715</c:v>
                </c:pt>
                <c:pt idx="157">
                  <c:v>47.428571428571431</c:v>
                </c:pt>
                <c:pt idx="158">
                  <c:v>45.142857142857146</c:v>
                </c:pt>
                <c:pt idx="159">
                  <c:v>41.857142857142854</c:v>
                </c:pt>
                <c:pt idx="160">
                  <c:v>41.571428571428569</c:v>
                </c:pt>
                <c:pt idx="161">
                  <c:v>40</c:v>
                </c:pt>
                <c:pt idx="162">
                  <c:v>39.571428571428569</c:v>
                </c:pt>
                <c:pt idx="163">
                  <c:v>39</c:v>
                </c:pt>
                <c:pt idx="164">
                  <c:v>37</c:v>
                </c:pt>
                <c:pt idx="165">
                  <c:v>36.142857142857146</c:v>
                </c:pt>
                <c:pt idx="166">
                  <c:v>35</c:v>
                </c:pt>
                <c:pt idx="167">
                  <c:v>32.571428571428569</c:v>
                </c:pt>
                <c:pt idx="168">
                  <c:v>30.857142857142858</c:v>
                </c:pt>
                <c:pt idx="169">
                  <c:v>29</c:v>
                </c:pt>
                <c:pt idx="170">
                  <c:v>27.428571428571427</c:v>
                </c:pt>
                <c:pt idx="171">
                  <c:v>26.142857142857142</c:v>
                </c:pt>
                <c:pt idx="172">
                  <c:v>25.142857142857142</c:v>
                </c:pt>
                <c:pt idx="173">
                  <c:v>25.571428571428573</c:v>
                </c:pt>
                <c:pt idx="174">
                  <c:v>25.714285714285715</c:v>
                </c:pt>
                <c:pt idx="175">
                  <c:v>26.142857142857142</c:v>
                </c:pt>
                <c:pt idx="176">
                  <c:v>25.285714285714285</c:v>
                </c:pt>
                <c:pt idx="177">
                  <c:v>26.285714285714285</c:v>
                </c:pt>
                <c:pt idx="178">
                  <c:v>26.857142857142858</c:v>
                </c:pt>
                <c:pt idx="179">
                  <c:v>26.571428571428573</c:v>
                </c:pt>
                <c:pt idx="180">
                  <c:v>24.571428571428573</c:v>
                </c:pt>
                <c:pt idx="181">
                  <c:v>23.857142857142858</c:v>
                </c:pt>
                <c:pt idx="182">
                  <c:v>22</c:v>
                </c:pt>
                <c:pt idx="183">
                  <c:v>21.142857142857142</c:v>
                </c:pt>
                <c:pt idx="184">
                  <c:v>19.285714285714285</c:v>
                </c:pt>
                <c:pt idx="185">
                  <c:v>18.571428571428573</c:v>
                </c:pt>
                <c:pt idx="186">
                  <c:v>17.857142857142858</c:v>
                </c:pt>
                <c:pt idx="187">
                  <c:v>16.571428571428573</c:v>
                </c:pt>
                <c:pt idx="188">
                  <c:v>15.857142857142858</c:v>
                </c:pt>
                <c:pt idx="189">
                  <c:v>14.428571428571429</c:v>
                </c:pt>
                <c:pt idx="190">
                  <c:v>14.142857142857142</c:v>
                </c:pt>
                <c:pt idx="191">
                  <c:v>13.285714285714286</c:v>
                </c:pt>
                <c:pt idx="192">
                  <c:v>12.571428571428571</c:v>
                </c:pt>
                <c:pt idx="193">
                  <c:v>12</c:v>
                </c:pt>
                <c:pt idx="194">
                  <c:v>12.428571428571429</c:v>
                </c:pt>
                <c:pt idx="195">
                  <c:v>12.142857142857142</c:v>
                </c:pt>
                <c:pt idx="196">
                  <c:v>12.571428571428571</c:v>
                </c:pt>
                <c:pt idx="197">
                  <c:v>12.857142857142858</c:v>
                </c:pt>
                <c:pt idx="198">
                  <c:v>12.571428571428571</c:v>
                </c:pt>
                <c:pt idx="199">
                  <c:v>12.285714285714286</c:v>
                </c:pt>
                <c:pt idx="200">
                  <c:v>12.142857142857142</c:v>
                </c:pt>
                <c:pt idx="201">
                  <c:v>11.428571428571429</c:v>
                </c:pt>
                <c:pt idx="202">
                  <c:v>10.857142857142858</c:v>
                </c:pt>
                <c:pt idx="203">
                  <c:v>11.142857142857142</c:v>
                </c:pt>
                <c:pt idx="204">
                  <c:v>10.285714285714286</c:v>
                </c:pt>
                <c:pt idx="205">
                  <c:v>11.142857142857142</c:v>
                </c:pt>
                <c:pt idx="206">
                  <c:v>11.428571428571429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9B-41E1-95B0-955C9F94A8E6}"/>
            </c:ext>
          </c:extLst>
        </c:ser>
        <c:ser>
          <c:idx val="4"/>
          <c:order val="4"/>
          <c:tx>
            <c:strRef>
              <c:f>'Admissions 7DMA'!$C$20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7DMA'!$D$13:$HE$13</c:f>
              <c:numCache>
                <c:formatCode>d\-mmm\-yy</c:formatCode>
                <c:ptCount val="210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</c:numCache>
            </c:numRef>
          </c:cat>
          <c:val>
            <c:numRef>
              <c:f>'Admissions 7DMA'!$D$20:$HB$20</c:f>
              <c:numCache>
                <c:formatCode>#,##0</c:formatCode>
                <c:ptCount val="207"/>
                <c:pt idx="3">
                  <c:v>134</c:v>
                </c:pt>
                <c:pt idx="4">
                  <c:v>138.14285714285714</c:v>
                </c:pt>
                <c:pt idx="5">
                  <c:v>142.71428571428572</c:v>
                </c:pt>
                <c:pt idx="6">
                  <c:v>147.28571428571428</c:v>
                </c:pt>
                <c:pt idx="7">
                  <c:v>153</c:v>
                </c:pt>
                <c:pt idx="8">
                  <c:v>161</c:v>
                </c:pt>
                <c:pt idx="9">
                  <c:v>169.57142857142858</c:v>
                </c:pt>
                <c:pt idx="10">
                  <c:v>177.28571428571428</c:v>
                </c:pt>
                <c:pt idx="11">
                  <c:v>189.85714285714286</c:v>
                </c:pt>
                <c:pt idx="12">
                  <c:v>192</c:v>
                </c:pt>
                <c:pt idx="13">
                  <c:v>198</c:v>
                </c:pt>
                <c:pt idx="14">
                  <c:v>209.42857142857142</c:v>
                </c:pt>
                <c:pt idx="15">
                  <c:v>216.28571428571428</c:v>
                </c:pt>
                <c:pt idx="16">
                  <c:v>223</c:v>
                </c:pt>
                <c:pt idx="17">
                  <c:v>224.85714285714286</c:v>
                </c:pt>
                <c:pt idx="18">
                  <c:v>224.42857142857142</c:v>
                </c:pt>
                <c:pt idx="19">
                  <c:v>229.57142857142858</c:v>
                </c:pt>
                <c:pt idx="20">
                  <c:v>234.42857142857142</c:v>
                </c:pt>
                <c:pt idx="21">
                  <c:v>234</c:v>
                </c:pt>
                <c:pt idx="22">
                  <c:v>231.85714285714286</c:v>
                </c:pt>
                <c:pt idx="23">
                  <c:v>230.57142857142858</c:v>
                </c:pt>
                <c:pt idx="24">
                  <c:v>235.14285714285714</c:v>
                </c:pt>
                <c:pt idx="25">
                  <c:v>243</c:v>
                </c:pt>
                <c:pt idx="26">
                  <c:v>250.14285714285714</c:v>
                </c:pt>
                <c:pt idx="27">
                  <c:v>259.42857142857144</c:v>
                </c:pt>
                <c:pt idx="28">
                  <c:v>268</c:v>
                </c:pt>
                <c:pt idx="29">
                  <c:v>278.14285714285717</c:v>
                </c:pt>
                <c:pt idx="30">
                  <c:v>283.28571428571428</c:v>
                </c:pt>
                <c:pt idx="31">
                  <c:v>283.57142857142856</c:v>
                </c:pt>
                <c:pt idx="32">
                  <c:v>287.57142857142856</c:v>
                </c:pt>
                <c:pt idx="33">
                  <c:v>284.28571428571428</c:v>
                </c:pt>
                <c:pt idx="34">
                  <c:v>280.28571428571428</c:v>
                </c:pt>
                <c:pt idx="35">
                  <c:v>273.71428571428572</c:v>
                </c:pt>
                <c:pt idx="36">
                  <c:v>271.71428571428572</c:v>
                </c:pt>
                <c:pt idx="37">
                  <c:v>267.71428571428572</c:v>
                </c:pt>
                <c:pt idx="38">
                  <c:v>262.71428571428572</c:v>
                </c:pt>
                <c:pt idx="39">
                  <c:v>254.57142857142858</c:v>
                </c:pt>
                <c:pt idx="40">
                  <c:v>250</c:v>
                </c:pt>
                <c:pt idx="41">
                  <c:v>241.85714285714286</c:v>
                </c:pt>
                <c:pt idx="42">
                  <c:v>232.14285714285714</c:v>
                </c:pt>
                <c:pt idx="43">
                  <c:v>221</c:v>
                </c:pt>
                <c:pt idx="44">
                  <c:v>213.71428571428572</c:v>
                </c:pt>
                <c:pt idx="45">
                  <c:v>206.85714285714286</c:v>
                </c:pt>
                <c:pt idx="46">
                  <c:v>198.14285714285714</c:v>
                </c:pt>
                <c:pt idx="47">
                  <c:v>195.42857142857142</c:v>
                </c:pt>
                <c:pt idx="48">
                  <c:v>191.42857142857142</c:v>
                </c:pt>
                <c:pt idx="49">
                  <c:v>197.57142857142858</c:v>
                </c:pt>
                <c:pt idx="50">
                  <c:v>199.14285714285714</c:v>
                </c:pt>
                <c:pt idx="51">
                  <c:v>202.14285714285714</c:v>
                </c:pt>
                <c:pt idx="52">
                  <c:v>205.14285714285714</c:v>
                </c:pt>
                <c:pt idx="53">
                  <c:v>213.28571428571428</c:v>
                </c:pt>
                <c:pt idx="54">
                  <c:v>221.42857142857142</c:v>
                </c:pt>
                <c:pt idx="55">
                  <c:v>225.42857142857142</c:v>
                </c:pt>
                <c:pt idx="56">
                  <c:v>225.28571428571428</c:v>
                </c:pt>
                <c:pt idx="57">
                  <c:v>228.57142857142858</c:v>
                </c:pt>
                <c:pt idx="58">
                  <c:v>236.28571428571428</c:v>
                </c:pt>
                <c:pt idx="59">
                  <c:v>242</c:v>
                </c:pt>
                <c:pt idx="60">
                  <c:v>246.71428571428572</c:v>
                </c:pt>
                <c:pt idx="61">
                  <c:v>248.85714285714286</c:v>
                </c:pt>
                <c:pt idx="62">
                  <c:v>259.71428571428572</c:v>
                </c:pt>
                <c:pt idx="63">
                  <c:v>266.71428571428572</c:v>
                </c:pt>
                <c:pt idx="64">
                  <c:v>274.57142857142856</c:v>
                </c:pt>
                <c:pt idx="65">
                  <c:v>278.85714285714283</c:v>
                </c:pt>
                <c:pt idx="66">
                  <c:v>285.28571428571428</c:v>
                </c:pt>
                <c:pt idx="67">
                  <c:v>298.28571428571428</c:v>
                </c:pt>
                <c:pt idx="68">
                  <c:v>312.28571428571428</c:v>
                </c:pt>
                <c:pt idx="69">
                  <c:v>313</c:v>
                </c:pt>
                <c:pt idx="70">
                  <c:v>317.28571428571428</c:v>
                </c:pt>
                <c:pt idx="71">
                  <c:v>327.85714285714283</c:v>
                </c:pt>
                <c:pt idx="72">
                  <c:v>344.71428571428572</c:v>
                </c:pt>
                <c:pt idx="73">
                  <c:v>364.28571428571428</c:v>
                </c:pt>
                <c:pt idx="74">
                  <c:v>376.57142857142856</c:v>
                </c:pt>
                <c:pt idx="75">
                  <c:v>393.57142857142856</c:v>
                </c:pt>
                <c:pt idx="76">
                  <c:v>411.71428571428572</c:v>
                </c:pt>
                <c:pt idx="77">
                  <c:v>426.28571428571428</c:v>
                </c:pt>
                <c:pt idx="78">
                  <c:v>456.71428571428572</c:v>
                </c:pt>
                <c:pt idx="79">
                  <c:v>475.71428571428572</c:v>
                </c:pt>
                <c:pt idx="80">
                  <c:v>492.28571428571428</c:v>
                </c:pt>
                <c:pt idx="81">
                  <c:v>510.14285714285717</c:v>
                </c:pt>
                <c:pt idx="82">
                  <c:v>536</c:v>
                </c:pt>
                <c:pt idx="83">
                  <c:v>574.57142857142856</c:v>
                </c:pt>
                <c:pt idx="84">
                  <c:v>610.71428571428567</c:v>
                </c:pt>
                <c:pt idx="85">
                  <c:v>620.14285714285711</c:v>
                </c:pt>
                <c:pt idx="86">
                  <c:v>637</c:v>
                </c:pt>
                <c:pt idx="87">
                  <c:v>656</c:v>
                </c:pt>
                <c:pt idx="88">
                  <c:v>672.57142857142856</c:v>
                </c:pt>
                <c:pt idx="89">
                  <c:v>678.85714285714289</c:v>
                </c:pt>
                <c:pt idx="90">
                  <c:v>679.14285714285711</c:v>
                </c:pt>
                <c:pt idx="91">
                  <c:v>674.85714285714289</c:v>
                </c:pt>
                <c:pt idx="92">
                  <c:v>670</c:v>
                </c:pt>
                <c:pt idx="93">
                  <c:v>659.85714285714289</c:v>
                </c:pt>
                <c:pt idx="94">
                  <c:v>649.85714285714289</c:v>
                </c:pt>
                <c:pt idx="95">
                  <c:v>647.57142857142856</c:v>
                </c:pt>
                <c:pt idx="96">
                  <c:v>634</c:v>
                </c:pt>
                <c:pt idx="97">
                  <c:v>620.14285714285711</c:v>
                </c:pt>
                <c:pt idx="98">
                  <c:v>609</c:v>
                </c:pt>
                <c:pt idx="99">
                  <c:v>594.28571428571433</c:v>
                </c:pt>
                <c:pt idx="100">
                  <c:v>578.42857142857144</c:v>
                </c:pt>
                <c:pt idx="101">
                  <c:v>561.57142857142856</c:v>
                </c:pt>
                <c:pt idx="102">
                  <c:v>531.28571428571433</c:v>
                </c:pt>
                <c:pt idx="103">
                  <c:v>510.85714285714283</c:v>
                </c:pt>
                <c:pt idx="104">
                  <c:v>490</c:v>
                </c:pt>
                <c:pt idx="105">
                  <c:v>472.14285714285717</c:v>
                </c:pt>
                <c:pt idx="106">
                  <c:v>460.14285714285717</c:v>
                </c:pt>
                <c:pt idx="107">
                  <c:v>443.85714285714283</c:v>
                </c:pt>
                <c:pt idx="108">
                  <c:v>430.57142857142856</c:v>
                </c:pt>
                <c:pt idx="109">
                  <c:v>420.42857142857144</c:v>
                </c:pt>
                <c:pt idx="110">
                  <c:v>412.14285714285717</c:v>
                </c:pt>
                <c:pt idx="111">
                  <c:v>397.57142857142856</c:v>
                </c:pt>
                <c:pt idx="112">
                  <c:v>383.85714285714283</c:v>
                </c:pt>
                <c:pt idx="113">
                  <c:v>369.28571428571428</c:v>
                </c:pt>
                <c:pt idx="114">
                  <c:v>358.71428571428572</c:v>
                </c:pt>
                <c:pt idx="115">
                  <c:v>343.57142857142856</c:v>
                </c:pt>
                <c:pt idx="116">
                  <c:v>333.14285714285717</c:v>
                </c:pt>
                <c:pt idx="117">
                  <c:v>314.14285714285717</c:v>
                </c:pt>
                <c:pt idx="118">
                  <c:v>302.71428571428572</c:v>
                </c:pt>
                <c:pt idx="119">
                  <c:v>286.57142857142856</c:v>
                </c:pt>
                <c:pt idx="120">
                  <c:v>282.71428571428572</c:v>
                </c:pt>
                <c:pt idx="121">
                  <c:v>272</c:v>
                </c:pt>
                <c:pt idx="122">
                  <c:v>262.28571428571428</c:v>
                </c:pt>
                <c:pt idx="123">
                  <c:v>248.57142857142858</c:v>
                </c:pt>
                <c:pt idx="124">
                  <c:v>240.28571428571428</c:v>
                </c:pt>
                <c:pt idx="125">
                  <c:v>234</c:v>
                </c:pt>
                <c:pt idx="126">
                  <c:v>232.14285714285714</c:v>
                </c:pt>
                <c:pt idx="127">
                  <c:v>218.42857142857142</c:v>
                </c:pt>
                <c:pt idx="128">
                  <c:v>210.71428571428572</c:v>
                </c:pt>
                <c:pt idx="129">
                  <c:v>204.71428571428572</c:v>
                </c:pt>
                <c:pt idx="130">
                  <c:v>196.71428571428572</c:v>
                </c:pt>
                <c:pt idx="131">
                  <c:v>187.14285714285714</c:v>
                </c:pt>
                <c:pt idx="132">
                  <c:v>175.42857142857142</c:v>
                </c:pt>
                <c:pt idx="133">
                  <c:v>162.28571428571428</c:v>
                </c:pt>
                <c:pt idx="134">
                  <c:v>155.14285714285714</c:v>
                </c:pt>
                <c:pt idx="135">
                  <c:v>148</c:v>
                </c:pt>
                <c:pt idx="136">
                  <c:v>139.85714285714286</c:v>
                </c:pt>
                <c:pt idx="137">
                  <c:v>131.42857142857142</c:v>
                </c:pt>
                <c:pt idx="138">
                  <c:v>125</c:v>
                </c:pt>
                <c:pt idx="139">
                  <c:v>116.28571428571429</c:v>
                </c:pt>
                <c:pt idx="140">
                  <c:v>113</c:v>
                </c:pt>
                <c:pt idx="141">
                  <c:v>105</c:v>
                </c:pt>
                <c:pt idx="142">
                  <c:v>101.57142857142857</c:v>
                </c:pt>
                <c:pt idx="143">
                  <c:v>94.142857142857139</c:v>
                </c:pt>
                <c:pt idx="144">
                  <c:v>86.714285714285708</c:v>
                </c:pt>
                <c:pt idx="145">
                  <c:v>79.571428571428569</c:v>
                </c:pt>
                <c:pt idx="146">
                  <c:v>76</c:v>
                </c:pt>
                <c:pt idx="147">
                  <c:v>70.571428571428569</c:v>
                </c:pt>
                <c:pt idx="148">
                  <c:v>65.142857142857139</c:v>
                </c:pt>
                <c:pt idx="149">
                  <c:v>61.571428571428569</c:v>
                </c:pt>
                <c:pt idx="150">
                  <c:v>57.142857142857146</c:v>
                </c:pt>
                <c:pt idx="151">
                  <c:v>57.428571428571431</c:v>
                </c:pt>
                <c:pt idx="152">
                  <c:v>54.142857142857146</c:v>
                </c:pt>
                <c:pt idx="153">
                  <c:v>52</c:v>
                </c:pt>
                <c:pt idx="154">
                  <c:v>50.714285714285715</c:v>
                </c:pt>
                <c:pt idx="155">
                  <c:v>51.142857142857146</c:v>
                </c:pt>
                <c:pt idx="156">
                  <c:v>46.714285714285715</c:v>
                </c:pt>
                <c:pt idx="157">
                  <c:v>47.571428571428569</c:v>
                </c:pt>
                <c:pt idx="158">
                  <c:v>43.428571428571431</c:v>
                </c:pt>
                <c:pt idx="159">
                  <c:v>41.571428571428569</c:v>
                </c:pt>
                <c:pt idx="160">
                  <c:v>40</c:v>
                </c:pt>
                <c:pt idx="161">
                  <c:v>38.857142857142854</c:v>
                </c:pt>
                <c:pt idx="162">
                  <c:v>39.285714285714285</c:v>
                </c:pt>
                <c:pt idx="163">
                  <c:v>38.857142857142854</c:v>
                </c:pt>
                <c:pt idx="164">
                  <c:v>37.571428571428569</c:v>
                </c:pt>
                <c:pt idx="165">
                  <c:v>35.285714285714285</c:v>
                </c:pt>
                <c:pt idx="166">
                  <c:v>35.142857142857146</c:v>
                </c:pt>
                <c:pt idx="167">
                  <c:v>33</c:v>
                </c:pt>
                <c:pt idx="168">
                  <c:v>31.714285714285715</c:v>
                </c:pt>
                <c:pt idx="169">
                  <c:v>30.285714285714285</c:v>
                </c:pt>
                <c:pt idx="170">
                  <c:v>30.142857142857142</c:v>
                </c:pt>
                <c:pt idx="171">
                  <c:v>28</c:v>
                </c:pt>
                <c:pt idx="172">
                  <c:v>27.571428571428573</c:v>
                </c:pt>
                <c:pt idx="173">
                  <c:v>25.428571428571427</c:v>
                </c:pt>
                <c:pt idx="174">
                  <c:v>24.714285714285715</c:v>
                </c:pt>
                <c:pt idx="175">
                  <c:v>22.285714285714285</c:v>
                </c:pt>
                <c:pt idx="176">
                  <c:v>22</c:v>
                </c:pt>
                <c:pt idx="177">
                  <c:v>21.714285714285715</c:v>
                </c:pt>
                <c:pt idx="178">
                  <c:v>21.428571428571427</c:v>
                </c:pt>
                <c:pt idx="179">
                  <c:v>21.857142857142858</c:v>
                </c:pt>
                <c:pt idx="180">
                  <c:v>21.857142857142858</c:v>
                </c:pt>
                <c:pt idx="181">
                  <c:v>20.857142857142858</c:v>
                </c:pt>
                <c:pt idx="182">
                  <c:v>20.285714285714285</c:v>
                </c:pt>
                <c:pt idx="183">
                  <c:v>18.857142857142858</c:v>
                </c:pt>
                <c:pt idx="184">
                  <c:v>18.142857142857142</c:v>
                </c:pt>
                <c:pt idx="185">
                  <c:v>17.285714285714285</c:v>
                </c:pt>
                <c:pt idx="186">
                  <c:v>16.857142857142858</c:v>
                </c:pt>
                <c:pt idx="187">
                  <c:v>17.428571428571427</c:v>
                </c:pt>
                <c:pt idx="188">
                  <c:v>18.714285714285715</c:v>
                </c:pt>
                <c:pt idx="189">
                  <c:v>18.285714285714285</c:v>
                </c:pt>
                <c:pt idx="190">
                  <c:v>18.571428571428573</c:v>
                </c:pt>
                <c:pt idx="191">
                  <c:v>18.285714285714285</c:v>
                </c:pt>
                <c:pt idx="192">
                  <c:v>18.571428571428573</c:v>
                </c:pt>
                <c:pt idx="193">
                  <c:v>18.714285714285715</c:v>
                </c:pt>
                <c:pt idx="194">
                  <c:v>18.142857142857142</c:v>
                </c:pt>
                <c:pt idx="195">
                  <c:v>16.714285714285715</c:v>
                </c:pt>
                <c:pt idx="196">
                  <c:v>16.571428571428573</c:v>
                </c:pt>
                <c:pt idx="197">
                  <c:v>15.428571428571429</c:v>
                </c:pt>
                <c:pt idx="198">
                  <c:v>14.714285714285714</c:v>
                </c:pt>
                <c:pt idx="199">
                  <c:v>13.857142857142858</c:v>
                </c:pt>
                <c:pt idx="200">
                  <c:v>12.285714285714286</c:v>
                </c:pt>
                <c:pt idx="201">
                  <c:v>10.857142857142858</c:v>
                </c:pt>
                <c:pt idx="202">
                  <c:v>9.5714285714285712</c:v>
                </c:pt>
                <c:pt idx="203">
                  <c:v>9.1428571428571423</c:v>
                </c:pt>
                <c:pt idx="204">
                  <c:v>9.5714285714285712</c:v>
                </c:pt>
                <c:pt idx="205">
                  <c:v>9.4285714285714288</c:v>
                </c:pt>
                <c:pt idx="206">
                  <c:v>10.142857142857142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9B-41E1-95B0-955C9F94A8E6}"/>
            </c:ext>
          </c:extLst>
        </c:ser>
        <c:ser>
          <c:idx val="5"/>
          <c:order val="5"/>
          <c:tx>
            <c:strRef>
              <c:f>'Admissions 7DMA'!$C$21</c:f>
              <c:strCache>
                <c:ptCount val="1"/>
                <c:pt idx="0">
                  <c:v>75-84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7DMA'!$D$13:$HE$13</c:f>
              <c:numCache>
                <c:formatCode>d\-mmm\-yy</c:formatCode>
                <c:ptCount val="210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</c:numCache>
            </c:numRef>
          </c:cat>
          <c:val>
            <c:numRef>
              <c:f>'Admissions 7DMA'!$D$21:$HB$21</c:f>
              <c:numCache>
                <c:formatCode>#,##0</c:formatCode>
                <c:ptCount val="207"/>
                <c:pt idx="3">
                  <c:v>175.14285714285714</c:v>
                </c:pt>
                <c:pt idx="4">
                  <c:v>183.42857142857142</c:v>
                </c:pt>
                <c:pt idx="5">
                  <c:v>191.85714285714286</c:v>
                </c:pt>
                <c:pt idx="6">
                  <c:v>205.14285714285714</c:v>
                </c:pt>
                <c:pt idx="7">
                  <c:v>209.57142857142858</c:v>
                </c:pt>
                <c:pt idx="8">
                  <c:v>226.71428571428572</c:v>
                </c:pt>
                <c:pt idx="9">
                  <c:v>238.71428571428572</c:v>
                </c:pt>
                <c:pt idx="10">
                  <c:v>251.42857142857142</c:v>
                </c:pt>
                <c:pt idx="11">
                  <c:v>263.42857142857144</c:v>
                </c:pt>
                <c:pt idx="12">
                  <c:v>272.57142857142856</c:v>
                </c:pt>
                <c:pt idx="13">
                  <c:v>280.28571428571428</c:v>
                </c:pt>
                <c:pt idx="14">
                  <c:v>293</c:v>
                </c:pt>
                <c:pt idx="15">
                  <c:v>288.71428571428572</c:v>
                </c:pt>
                <c:pt idx="16">
                  <c:v>292.28571428571428</c:v>
                </c:pt>
                <c:pt idx="17">
                  <c:v>299.28571428571428</c:v>
                </c:pt>
                <c:pt idx="18">
                  <c:v>302</c:v>
                </c:pt>
                <c:pt idx="19">
                  <c:v>306.85714285714283</c:v>
                </c:pt>
                <c:pt idx="20">
                  <c:v>310</c:v>
                </c:pt>
                <c:pt idx="21">
                  <c:v>309.85714285714283</c:v>
                </c:pt>
                <c:pt idx="22">
                  <c:v>320.28571428571428</c:v>
                </c:pt>
                <c:pt idx="23">
                  <c:v>323.28571428571428</c:v>
                </c:pt>
                <c:pt idx="24">
                  <c:v>332.85714285714283</c:v>
                </c:pt>
                <c:pt idx="25">
                  <c:v>342.71428571428572</c:v>
                </c:pt>
                <c:pt idx="26">
                  <c:v>353.85714285714283</c:v>
                </c:pt>
                <c:pt idx="27">
                  <c:v>362</c:v>
                </c:pt>
                <c:pt idx="28">
                  <c:v>372.42857142857144</c:v>
                </c:pt>
                <c:pt idx="29">
                  <c:v>381.14285714285717</c:v>
                </c:pt>
                <c:pt idx="30">
                  <c:v>386.28571428571428</c:v>
                </c:pt>
                <c:pt idx="31">
                  <c:v>386.57142857142856</c:v>
                </c:pt>
                <c:pt idx="32">
                  <c:v>387.42857142857144</c:v>
                </c:pt>
                <c:pt idx="33">
                  <c:v>387</c:v>
                </c:pt>
                <c:pt idx="34">
                  <c:v>386.42857142857144</c:v>
                </c:pt>
                <c:pt idx="35">
                  <c:v>380.14285714285717</c:v>
                </c:pt>
                <c:pt idx="36">
                  <c:v>372</c:v>
                </c:pt>
                <c:pt idx="37">
                  <c:v>364.14285714285717</c:v>
                </c:pt>
                <c:pt idx="38">
                  <c:v>350.85714285714283</c:v>
                </c:pt>
                <c:pt idx="39">
                  <c:v>340.14285714285717</c:v>
                </c:pt>
                <c:pt idx="40">
                  <c:v>328.71428571428572</c:v>
                </c:pt>
                <c:pt idx="41">
                  <c:v>325.42857142857144</c:v>
                </c:pt>
                <c:pt idx="42">
                  <c:v>314.42857142857144</c:v>
                </c:pt>
                <c:pt idx="43">
                  <c:v>305.85714285714283</c:v>
                </c:pt>
                <c:pt idx="44">
                  <c:v>299.14285714285717</c:v>
                </c:pt>
                <c:pt idx="45">
                  <c:v>299</c:v>
                </c:pt>
                <c:pt idx="46">
                  <c:v>298.14285714285717</c:v>
                </c:pt>
                <c:pt idx="47">
                  <c:v>294.71428571428572</c:v>
                </c:pt>
                <c:pt idx="48">
                  <c:v>286.42857142857144</c:v>
                </c:pt>
                <c:pt idx="49">
                  <c:v>292.42857142857144</c:v>
                </c:pt>
                <c:pt idx="50">
                  <c:v>296.14285714285717</c:v>
                </c:pt>
                <c:pt idx="51">
                  <c:v>300.14285714285717</c:v>
                </c:pt>
                <c:pt idx="52">
                  <c:v>306</c:v>
                </c:pt>
                <c:pt idx="53">
                  <c:v>308.85714285714283</c:v>
                </c:pt>
                <c:pt idx="54">
                  <c:v>318.71428571428572</c:v>
                </c:pt>
                <c:pt idx="55">
                  <c:v>327.28571428571428</c:v>
                </c:pt>
                <c:pt idx="56">
                  <c:v>332</c:v>
                </c:pt>
                <c:pt idx="57">
                  <c:v>342.14285714285717</c:v>
                </c:pt>
                <c:pt idx="58">
                  <c:v>357.28571428571428</c:v>
                </c:pt>
                <c:pt idx="59">
                  <c:v>364.14285714285717</c:v>
                </c:pt>
                <c:pt idx="60">
                  <c:v>375.71428571428572</c:v>
                </c:pt>
                <c:pt idx="61">
                  <c:v>386.85714285714283</c:v>
                </c:pt>
                <c:pt idx="62">
                  <c:v>397</c:v>
                </c:pt>
                <c:pt idx="63">
                  <c:v>411.14285714285717</c:v>
                </c:pt>
                <c:pt idx="64">
                  <c:v>418.85714285714283</c:v>
                </c:pt>
                <c:pt idx="65">
                  <c:v>425.71428571428572</c:v>
                </c:pt>
                <c:pt idx="66">
                  <c:v>433.71428571428572</c:v>
                </c:pt>
                <c:pt idx="67">
                  <c:v>441.14285714285717</c:v>
                </c:pt>
                <c:pt idx="68">
                  <c:v>449.57142857142856</c:v>
                </c:pt>
                <c:pt idx="69">
                  <c:v>453.14285714285717</c:v>
                </c:pt>
                <c:pt idx="70">
                  <c:v>443.71428571428572</c:v>
                </c:pt>
                <c:pt idx="71">
                  <c:v>446.85714285714283</c:v>
                </c:pt>
                <c:pt idx="72">
                  <c:v>455.14285714285717</c:v>
                </c:pt>
                <c:pt idx="73">
                  <c:v>468.85714285714283</c:v>
                </c:pt>
                <c:pt idx="74">
                  <c:v>490.42857142857144</c:v>
                </c:pt>
                <c:pt idx="75">
                  <c:v>507.14285714285717</c:v>
                </c:pt>
                <c:pt idx="76">
                  <c:v>527.57142857142856</c:v>
                </c:pt>
                <c:pt idx="77">
                  <c:v>555.57142857142856</c:v>
                </c:pt>
                <c:pt idx="78">
                  <c:v>593.42857142857144</c:v>
                </c:pt>
                <c:pt idx="79">
                  <c:v>627.42857142857144</c:v>
                </c:pt>
                <c:pt idx="80">
                  <c:v>657.71428571428567</c:v>
                </c:pt>
                <c:pt idx="81">
                  <c:v>684.28571428571433</c:v>
                </c:pt>
                <c:pt idx="82">
                  <c:v>706.71428571428567</c:v>
                </c:pt>
                <c:pt idx="83">
                  <c:v>744.71428571428567</c:v>
                </c:pt>
                <c:pt idx="84">
                  <c:v>781.57142857142856</c:v>
                </c:pt>
                <c:pt idx="85">
                  <c:v>798</c:v>
                </c:pt>
                <c:pt idx="86">
                  <c:v>814</c:v>
                </c:pt>
                <c:pt idx="87">
                  <c:v>817.28571428571433</c:v>
                </c:pt>
                <c:pt idx="88">
                  <c:v>819.57142857142856</c:v>
                </c:pt>
                <c:pt idx="89">
                  <c:v>837.14285714285711</c:v>
                </c:pt>
                <c:pt idx="90">
                  <c:v>830.57142857142856</c:v>
                </c:pt>
                <c:pt idx="91">
                  <c:v>817</c:v>
                </c:pt>
                <c:pt idx="92">
                  <c:v>801.85714285714289</c:v>
                </c:pt>
                <c:pt idx="93">
                  <c:v>790</c:v>
                </c:pt>
                <c:pt idx="94">
                  <c:v>784.71428571428567</c:v>
                </c:pt>
                <c:pt idx="95">
                  <c:v>783</c:v>
                </c:pt>
                <c:pt idx="96">
                  <c:v>771.28571428571433</c:v>
                </c:pt>
                <c:pt idx="97">
                  <c:v>762.28571428571433</c:v>
                </c:pt>
                <c:pt idx="98">
                  <c:v>753.42857142857144</c:v>
                </c:pt>
                <c:pt idx="99">
                  <c:v>741</c:v>
                </c:pt>
                <c:pt idx="100">
                  <c:v>717.14285714285711</c:v>
                </c:pt>
                <c:pt idx="101">
                  <c:v>695</c:v>
                </c:pt>
                <c:pt idx="102">
                  <c:v>658.42857142857144</c:v>
                </c:pt>
                <c:pt idx="103">
                  <c:v>624.14285714285711</c:v>
                </c:pt>
                <c:pt idx="104">
                  <c:v>594.57142857142856</c:v>
                </c:pt>
                <c:pt idx="105">
                  <c:v>581.57142857142856</c:v>
                </c:pt>
                <c:pt idx="106">
                  <c:v>563.57142857142856</c:v>
                </c:pt>
                <c:pt idx="107">
                  <c:v>546</c:v>
                </c:pt>
                <c:pt idx="108">
                  <c:v>526.28571428571433</c:v>
                </c:pt>
                <c:pt idx="109">
                  <c:v>517.85714285714289</c:v>
                </c:pt>
                <c:pt idx="110">
                  <c:v>506</c:v>
                </c:pt>
                <c:pt idx="111">
                  <c:v>492.57142857142856</c:v>
                </c:pt>
                <c:pt idx="112">
                  <c:v>463.14285714285717</c:v>
                </c:pt>
                <c:pt idx="113">
                  <c:v>444</c:v>
                </c:pt>
                <c:pt idx="114">
                  <c:v>424.42857142857144</c:v>
                </c:pt>
                <c:pt idx="115">
                  <c:v>403.28571428571428</c:v>
                </c:pt>
                <c:pt idx="116">
                  <c:v>381.28571428571428</c:v>
                </c:pt>
                <c:pt idx="117">
                  <c:v>354.42857142857144</c:v>
                </c:pt>
                <c:pt idx="118">
                  <c:v>332.42857142857144</c:v>
                </c:pt>
                <c:pt idx="119">
                  <c:v>314.42857142857144</c:v>
                </c:pt>
                <c:pt idx="120">
                  <c:v>301</c:v>
                </c:pt>
                <c:pt idx="121">
                  <c:v>284.85714285714283</c:v>
                </c:pt>
                <c:pt idx="122">
                  <c:v>280.28571428571428</c:v>
                </c:pt>
                <c:pt idx="123">
                  <c:v>272.14285714285717</c:v>
                </c:pt>
                <c:pt idx="124">
                  <c:v>263.14285714285717</c:v>
                </c:pt>
                <c:pt idx="125">
                  <c:v>249</c:v>
                </c:pt>
                <c:pt idx="126">
                  <c:v>243.85714285714286</c:v>
                </c:pt>
                <c:pt idx="127">
                  <c:v>238</c:v>
                </c:pt>
                <c:pt idx="128">
                  <c:v>227.57142857142858</c:v>
                </c:pt>
                <c:pt idx="129">
                  <c:v>214.42857142857142</c:v>
                </c:pt>
                <c:pt idx="130">
                  <c:v>199</c:v>
                </c:pt>
                <c:pt idx="131">
                  <c:v>189.14285714285714</c:v>
                </c:pt>
                <c:pt idx="132">
                  <c:v>178.85714285714286</c:v>
                </c:pt>
                <c:pt idx="133">
                  <c:v>167.42857142857142</c:v>
                </c:pt>
                <c:pt idx="134">
                  <c:v>153</c:v>
                </c:pt>
                <c:pt idx="135">
                  <c:v>148.28571428571428</c:v>
                </c:pt>
                <c:pt idx="136">
                  <c:v>138</c:v>
                </c:pt>
                <c:pt idx="137">
                  <c:v>131.85714285714286</c:v>
                </c:pt>
                <c:pt idx="138">
                  <c:v>125.71428571428571</c:v>
                </c:pt>
                <c:pt idx="139">
                  <c:v>121.28571428571429</c:v>
                </c:pt>
                <c:pt idx="140">
                  <c:v>113.85714285714286</c:v>
                </c:pt>
                <c:pt idx="141">
                  <c:v>109.14285714285714</c:v>
                </c:pt>
                <c:pt idx="142">
                  <c:v>104.85714285714286</c:v>
                </c:pt>
                <c:pt idx="143">
                  <c:v>100.14285714285714</c:v>
                </c:pt>
                <c:pt idx="144">
                  <c:v>95.857142857142861</c:v>
                </c:pt>
                <c:pt idx="145">
                  <c:v>91.428571428571431</c:v>
                </c:pt>
                <c:pt idx="146">
                  <c:v>87.428571428571431</c:v>
                </c:pt>
                <c:pt idx="147">
                  <c:v>85.857142857142861</c:v>
                </c:pt>
                <c:pt idx="148">
                  <c:v>84.285714285714292</c:v>
                </c:pt>
                <c:pt idx="149">
                  <c:v>81.714285714285708</c:v>
                </c:pt>
                <c:pt idx="150">
                  <c:v>81.142857142857139</c:v>
                </c:pt>
                <c:pt idx="151">
                  <c:v>78.428571428571431</c:v>
                </c:pt>
                <c:pt idx="152">
                  <c:v>73.285714285714292</c:v>
                </c:pt>
                <c:pt idx="153">
                  <c:v>71.857142857142861</c:v>
                </c:pt>
                <c:pt idx="154">
                  <c:v>69.428571428571431</c:v>
                </c:pt>
                <c:pt idx="155">
                  <c:v>66.142857142857139</c:v>
                </c:pt>
                <c:pt idx="156">
                  <c:v>65.285714285714292</c:v>
                </c:pt>
                <c:pt idx="157">
                  <c:v>60.857142857142854</c:v>
                </c:pt>
                <c:pt idx="158">
                  <c:v>57.714285714285715</c:v>
                </c:pt>
                <c:pt idx="159">
                  <c:v>54.285714285714285</c:v>
                </c:pt>
                <c:pt idx="160">
                  <c:v>50.857142857142854</c:v>
                </c:pt>
                <c:pt idx="161">
                  <c:v>48.142857142857146</c:v>
                </c:pt>
                <c:pt idx="162">
                  <c:v>47.714285714285715</c:v>
                </c:pt>
                <c:pt idx="163">
                  <c:v>45.714285714285715</c:v>
                </c:pt>
                <c:pt idx="164">
                  <c:v>44.857142857142854</c:v>
                </c:pt>
                <c:pt idx="165">
                  <c:v>42.571428571428569</c:v>
                </c:pt>
                <c:pt idx="166">
                  <c:v>41.285714285714285</c:v>
                </c:pt>
                <c:pt idx="167">
                  <c:v>39.857142857142854</c:v>
                </c:pt>
                <c:pt idx="168">
                  <c:v>37.142857142857146</c:v>
                </c:pt>
                <c:pt idx="169">
                  <c:v>34.285714285714285</c:v>
                </c:pt>
                <c:pt idx="170">
                  <c:v>32.142857142857146</c:v>
                </c:pt>
                <c:pt idx="171">
                  <c:v>30.428571428571427</c:v>
                </c:pt>
                <c:pt idx="172">
                  <c:v>30</c:v>
                </c:pt>
                <c:pt idx="173">
                  <c:v>29.857142857142858</c:v>
                </c:pt>
                <c:pt idx="174">
                  <c:v>29.428571428571427</c:v>
                </c:pt>
                <c:pt idx="175">
                  <c:v>29</c:v>
                </c:pt>
                <c:pt idx="176">
                  <c:v>30.285714285714285</c:v>
                </c:pt>
                <c:pt idx="177">
                  <c:v>29.428571428571427</c:v>
                </c:pt>
                <c:pt idx="178">
                  <c:v>30.285714285714285</c:v>
                </c:pt>
                <c:pt idx="179">
                  <c:v>30.428571428571427</c:v>
                </c:pt>
                <c:pt idx="180">
                  <c:v>30.142857142857142</c:v>
                </c:pt>
                <c:pt idx="181">
                  <c:v>29</c:v>
                </c:pt>
                <c:pt idx="182">
                  <c:v>29.714285714285715</c:v>
                </c:pt>
                <c:pt idx="183">
                  <c:v>26.857142857142858</c:v>
                </c:pt>
                <c:pt idx="184">
                  <c:v>26</c:v>
                </c:pt>
                <c:pt idx="185">
                  <c:v>25.142857142857142</c:v>
                </c:pt>
                <c:pt idx="186">
                  <c:v>24</c:v>
                </c:pt>
                <c:pt idx="187">
                  <c:v>21.857142857142858</c:v>
                </c:pt>
                <c:pt idx="188">
                  <c:v>20.428571428571427</c:v>
                </c:pt>
                <c:pt idx="189">
                  <c:v>18.428571428571427</c:v>
                </c:pt>
                <c:pt idx="190">
                  <c:v>19.571428571428573</c:v>
                </c:pt>
                <c:pt idx="191">
                  <c:v>18.714285714285715</c:v>
                </c:pt>
                <c:pt idx="192">
                  <c:v>18.285714285714285</c:v>
                </c:pt>
                <c:pt idx="193">
                  <c:v>16.571428571428573</c:v>
                </c:pt>
                <c:pt idx="194">
                  <c:v>17.714285714285715</c:v>
                </c:pt>
                <c:pt idx="195">
                  <c:v>17.428571428571427</c:v>
                </c:pt>
                <c:pt idx="196">
                  <c:v>16.142857142857142</c:v>
                </c:pt>
                <c:pt idx="197">
                  <c:v>14.571428571428571</c:v>
                </c:pt>
                <c:pt idx="198">
                  <c:v>13.714285714285714</c:v>
                </c:pt>
                <c:pt idx="199">
                  <c:v>13</c:v>
                </c:pt>
                <c:pt idx="200">
                  <c:v>12.428571428571429</c:v>
                </c:pt>
                <c:pt idx="201">
                  <c:v>11</c:v>
                </c:pt>
                <c:pt idx="202">
                  <c:v>10.857142857142858</c:v>
                </c:pt>
                <c:pt idx="203">
                  <c:v>10.857142857142858</c:v>
                </c:pt>
                <c:pt idx="204">
                  <c:v>10.571428571428571</c:v>
                </c:pt>
                <c:pt idx="205">
                  <c:v>11.285714285714286</c:v>
                </c:pt>
                <c:pt idx="206">
                  <c:v>10.428571428571429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9B-41E1-95B0-955C9F94A8E6}"/>
            </c:ext>
          </c:extLst>
        </c:ser>
        <c:ser>
          <c:idx val="6"/>
          <c:order val="6"/>
          <c:tx>
            <c:strRef>
              <c:f>'Admissions 7DMA'!$C$22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7DMA'!$D$13:$HE$13</c:f>
              <c:numCache>
                <c:formatCode>d\-mmm\-yy</c:formatCode>
                <c:ptCount val="210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</c:numCache>
            </c:numRef>
          </c:cat>
          <c:val>
            <c:numRef>
              <c:f>'Admissions 7DMA'!$D$22:$HB$22</c:f>
              <c:numCache>
                <c:formatCode>#,##0</c:formatCode>
                <c:ptCount val="207"/>
                <c:pt idx="3">
                  <c:v>137.71428571428572</c:v>
                </c:pt>
                <c:pt idx="4">
                  <c:v>140.28571428571428</c:v>
                </c:pt>
                <c:pt idx="5">
                  <c:v>151.14285714285714</c:v>
                </c:pt>
                <c:pt idx="6">
                  <c:v>158.14285714285714</c:v>
                </c:pt>
                <c:pt idx="7">
                  <c:v>167.28571428571428</c:v>
                </c:pt>
                <c:pt idx="8">
                  <c:v>180.57142857142858</c:v>
                </c:pt>
                <c:pt idx="9">
                  <c:v>183.57142857142858</c:v>
                </c:pt>
                <c:pt idx="10">
                  <c:v>191.71428571428572</c:v>
                </c:pt>
                <c:pt idx="11">
                  <c:v>200.85714285714286</c:v>
                </c:pt>
                <c:pt idx="12">
                  <c:v>205.28571428571428</c:v>
                </c:pt>
                <c:pt idx="13">
                  <c:v>216</c:v>
                </c:pt>
                <c:pt idx="14">
                  <c:v>217.85714285714286</c:v>
                </c:pt>
                <c:pt idx="15">
                  <c:v>215.42857142857142</c:v>
                </c:pt>
                <c:pt idx="16">
                  <c:v>225.42857142857142</c:v>
                </c:pt>
                <c:pt idx="17">
                  <c:v>229.71428571428572</c:v>
                </c:pt>
                <c:pt idx="18">
                  <c:v>236.71428571428572</c:v>
                </c:pt>
                <c:pt idx="19">
                  <c:v>240</c:v>
                </c:pt>
                <c:pt idx="20">
                  <c:v>245.14285714285714</c:v>
                </c:pt>
                <c:pt idx="21">
                  <c:v>252.71428571428572</c:v>
                </c:pt>
                <c:pt idx="22">
                  <c:v>257.57142857142856</c:v>
                </c:pt>
                <c:pt idx="23">
                  <c:v>258.71428571428572</c:v>
                </c:pt>
                <c:pt idx="24">
                  <c:v>266.14285714285717</c:v>
                </c:pt>
                <c:pt idx="25">
                  <c:v>274.14285714285717</c:v>
                </c:pt>
                <c:pt idx="26">
                  <c:v>285.71428571428572</c:v>
                </c:pt>
                <c:pt idx="27">
                  <c:v>298.14285714285717</c:v>
                </c:pt>
                <c:pt idx="28">
                  <c:v>303.42857142857144</c:v>
                </c:pt>
                <c:pt idx="29">
                  <c:v>305.57142857142856</c:v>
                </c:pt>
                <c:pt idx="30">
                  <c:v>305.42857142857144</c:v>
                </c:pt>
                <c:pt idx="31">
                  <c:v>303.14285714285717</c:v>
                </c:pt>
                <c:pt idx="32">
                  <c:v>302</c:v>
                </c:pt>
                <c:pt idx="33">
                  <c:v>295.42857142857144</c:v>
                </c:pt>
                <c:pt idx="34">
                  <c:v>287.42857142857144</c:v>
                </c:pt>
                <c:pt idx="35">
                  <c:v>283.71428571428572</c:v>
                </c:pt>
                <c:pt idx="36">
                  <c:v>289</c:v>
                </c:pt>
                <c:pt idx="37">
                  <c:v>289.71428571428572</c:v>
                </c:pt>
                <c:pt idx="38">
                  <c:v>290.85714285714283</c:v>
                </c:pt>
                <c:pt idx="39">
                  <c:v>285.57142857142856</c:v>
                </c:pt>
                <c:pt idx="40">
                  <c:v>282.28571428571428</c:v>
                </c:pt>
                <c:pt idx="41">
                  <c:v>279.42857142857144</c:v>
                </c:pt>
                <c:pt idx="42">
                  <c:v>272.57142857142856</c:v>
                </c:pt>
                <c:pt idx="43">
                  <c:v>264.57142857142856</c:v>
                </c:pt>
                <c:pt idx="44">
                  <c:v>266.85714285714283</c:v>
                </c:pt>
                <c:pt idx="45">
                  <c:v>265.14285714285717</c:v>
                </c:pt>
                <c:pt idx="46">
                  <c:v>266.14285714285717</c:v>
                </c:pt>
                <c:pt idx="47">
                  <c:v>268.42857142857144</c:v>
                </c:pt>
                <c:pt idx="48">
                  <c:v>267.28571428571428</c:v>
                </c:pt>
                <c:pt idx="49">
                  <c:v>271.14285714285717</c:v>
                </c:pt>
                <c:pt idx="50">
                  <c:v>280</c:v>
                </c:pt>
                <c:pt idx="51">
                  <c:v>278.57142857142856</c:v>
                </c:pt>
                <c:pt idx="52">
                  <c:v>283.85714285714283</c:v>
                </c:pt>
                <c:pt idx="53">
                  <c:v>295.71428571428572</c:v>
                </c:pt>
                <c:pt idx="54">
                  <c:v>306.85714285714283</c:v>
                </c:pt>
                <c:pt idx="55">
                  <c:v>322</c:v>
                </c:pt>
                <c:pt idx="56">
                  <c:v>334.14285714285717</c:v>
                </c:pt>
                <c:pt idx="57">
                  <c:v>343.71428571428572</c:v>
                </c:pt>
                <c:pt idx="58">
                  <c:v>363.14285714285717</c:v>
                </c:pt>
                <c:pt idx="59">
                  <c:v>371.57142857142856</c:v>
                </c:pt>
                <c:pt idx="60">
                  <c:v>378.57142857142856</c:v>
                </c:pt>
                <c:pt idx="61">
                  <c:v>384.71428571428572</c:v>
                </c:pt>
                <c:pt idx="62">
                  <c:v>386.71428571428572</c:v>
                </c:pt>
                <c:pt idx="63">
                  <c:v>392.85714285714283</c:v>
                </c:pt>
                <c:pt idx="64">
                  <c:v>392.85714285714283</c:v>
                </c:pt>
                <c:pt idx="65">
                  <c:v>390</c:v>
                </c:pt>
                <c:pt idx="66">
                  <c:v>397.57142857142856</c:v>
                </c:pt>
                <c:pt idx="67">
                  <c:v>403.14285714285717</c:v>
                </c:pt>
                <c:pt idx="68">
                  <c:v>408.57142857142856</c:v>
                </c:pt>
                <c:pt idx="69">
                  <c:v>405.85714285714283</c:v>
                </c:pt>
                <c:pt idx="70">
                  <c:v>394.71428571428572</c:v>
                </c:pt>
                <c:pt idx="71">
                  <c:v>397.14285714285717</c:v>
                </c:pt>
                <c:pt idx="72">
                  <c:v>407.42857142857144</c:v>
                </c:pt>
                <c:pt idx="73">
                  <c:v>414.71428571428572</c:v>
                </c:pt>
                <c:pt idx="74">
                  <c:v>424.57142857142856</c:v>
                </c:pt>
                <c:pt idx="75">
                  <c:v>439.57142857142856</c:v>
                </c:pt>
                <c:pt idx="76">
                  <c:v>465.57142857142856</c:v>
                </c:pt>
                <c:pt idx="77">
                  <c:v>481.42857142857144</c:v>
                </c:pt>
                <c:pt idx="78">
                  <c:v>510.71428571428572</c:v>
                </c:pt>
                <c:pt idx="79">
                  <c:v>530.28571428571433</c:v>
                </c:pt>
                <c:pt idx="80">
                  <c:v>550.85714285714289</c:v>
                </c:pt>
                <c:pt idx="81">
                  <c:v>573</c:v>
                </c:pt>
                <c:pt idx="82">
                  <c:v>595.42857142857144</c:v>
                </c:pt>
                <c:pt idx="83">
                  <c:v>618.57142857142856</c:v>
                </c:pt>
                <c:pt idx="84">
                  <c:v>662.57142857142856</c:v>
                </c:pt>
                <c:pt idx="85">
                  <c:v>678.85714285714289</c:v>
                </c:pt>
                <c:pt idx="86">
                  <c:v>697.28571428571433</c:v>
                </c:pt>
                <c:pt idx="87">
                  <c:v>713.14285714285711</c:v>
                </c:pt>
                <c:pt idx="88">
                  <c:v>721.28571428571433</c:v>
                </c:pt>
                <c:pt idx="89">
                  <c:v>735.71428571428567</c:v>
                </c:pt>
                <c:pt idx="90">
                  <c:v>729.85714285714289</c:v>
                </c:pt>
                <c:pt idx="91">
                  <c:v>722</c:v>
                </c:pt>
                <c:pt idx="92">
                  <c:v>712.14285714285711</c:v>
                </c:pt>
                <c:pt idx="93">
                  <c:v>713.42857142857144</c:v>
                </c:pt>
                <c:pt idx="94">
                  <c:v>711.42857142857144</c:v>
                </c:pt>
                <c:pt idx="95">
                  <c:v>709.57142857142856</c:v>
                </c:pt>
                <c:pt idx="96">
                  <c:v>696.14285714285711</c:v>
                </c:pt>
                <c:pt idx="97">
                  <c:v>700.14285714285711</c:v>
                </c:pt>
                <c:pt idx="98">
                  <c:v>683.57142857142856</c:v>
                </c:pt>
                <c:pt idx="99">
                  <c:v>672.71428571428567</c:v>
                </c:pt>
                <c:pt idx="100">
                  <c:v>649.28571428571433</c:v>
                </c:pt>
                <c:pt idx="101">
                  <c:v>622.71428571428567</c:v>
                </c:pt>
                <c:pt idx="102">
                  <c:v>583.42857142857144</c:v>
                </c:pt>
                <c:pt idx="103">
                  <c:v>558.57142857142856</c:v>
                </c:pt>
                <c:pt idx="104">
                  <c:v>532.57142857142856</c:v>
                </c:pt>
                <c:pt idx="105">
                  <c:v>519.42857142857144</c:v>
                </c:pt>
                <c:pt idx="106">
                  <c:v>505.28571428571428</c:v>
                </c:pt>
                <c:pt idx="107">
                  <c:v>486</c:v>
                </c:pt>
                <c:pt idx="108">
                  <c:v>465.14285714285717</c:v>
                </c:pt>
                <c:pt idx="109">
                  <c:v>461.71428571428572</c:v>
                </c:pt>
                <c:pt idx="110">
                  <c:v>445.71428571428572</c:v>
                </c:pt>
                <c:pt idx="111">
                  <c:v>427.28571428571428</c:v>
                </c:pt>
                <c:pt idx="112">
                  <c:v>406.42857142857144</c:v>
                </c:pt>
                <c:pt idx="113">
                  <c:v>387.28571428571428</c:v>
                </c:pt>
                <c:pt idx="114">
                  <c:v>374.71428571428572</c:v>
                </c:pt>
                <c:pt idx="115">
                  <c:v>364.71428571428572</c:v>
                </c:pt>
                <c:pt idx="116">
                  <c:v>347.14285714285717</c:v>
                </c:pt>
                <c:pt idx="117">
                  <c:v>327.57142857142856</c:v>
                </c:pt>
                <c:pt idx="118">
                  <c:v>310.28571428571428</c:v>
                </c:pt>
                <c:pt idx="119">
                  <c:v>299.57142857142856</c:v>
                </c:pt>
                <c:pt idx="120">
                  <c:v>284.71428571428572</c:v>
                </c:pt>
                <c:pt idx="121">
                  <c:v>270.28571428571428</c:v>
                </c:pt>
                <c:pt idx="122">
                  <c:v>260.71428571428572</c:v>
                </c:pt>
                <c:pt idx="123">
                  <c:v>252.42857142857142</c:v>
                </c:pt>
                <c:pt idx="124">
                  <c:v>242.85714285714286</c:v>
                </c:pt>
                <c:pt idx="125">
                  <c:v>234.71428571428572</c:v>
                </c:pt>
                <c:pt idx="126">
                  <c:v>222.57142857142858</c:v>
                </c:pt>
                <c:pt idx="127">
                  <c:v>218</c:v>
                </c:pt>
                <c:pt idx="128">
                  <c:v>205.28571428571428</c:v>
                </c:pt>
                <c:pt idx="129">
                  <c:v>195</c:v>
                </c:pt>
                <c:pt idx="130">
                  <c:v>178.85714285714286</c:v>
                </c:pt>
                <c:pt idx="131">
                  <c:v>168</c:v>
                </c:pt>
                <c:pt idx="132">
                  <c:v>155.85714285714286</c:v>
                </c:pt>
                <c:pt idx="133">
                  <c:v>148.57142857142858</c:v>
                </c:pt>
                <c:pt idx="134">
                  <c:v>142</c:v>
                </c:pt>
                <c:pt idx="135">
                  <c:v>135.42857142857142</c:v>
                </c:pt>
                <c:pt idx="136">
                  <c:v>124.57142857142857</c:v>
                </c:pt>
                <c:pt idx="137">
                  <c:v>121</c:v>
                </c:pt>
                <c:pt idx="138">
                  <c:v>117.14285714285714</c:v>
                </c:pt>
                <c:pt idx="139">
                  <c:v>112.42857142857143</c:v>
                </c:pt>
                <c:pt idx="140">
                  <c:v>107.57142857142857</c:v>
                </c:pt>
                <c:pt idx="141">
                  <c:v>102.85714285714286</c:v>
                </c:pt>
                <c:pt idx="142">
                  <c:v>104.14285714285714</c:v>
                </c:pt>
                <c:pt idx="143">
                  <c:v>100</c:v>
                </c:pt>
                <c:pt idx="144">
                  <c:v>93.285714285714292</c:v>
                </c:pt>
                <c:pt idx="145">
                  <c:v>90.142857142857139</c:v>
                </c:pt>
                <c:pt idx="146">
                  <c:v>87.714285714285708</c:v>
                </c:pt>
                <c:pt idx="147">
                  <c:v>83.714285714285708</c:v>
                </c:pt>
                <c:pt idx="148">
                  <c:v>81.428571428571431</c:v>
                </c:pt>
                <c:pt idx="149">
                  <c:v>74</c:v>
                </c:pt>
                <c:pt idx="150">
                  <c:v>71.857142857142861</c:v>
                </c:pt>
                <c:pt idx="151">
                  <c:v>71.857142857142861</c:v>
                </c:pt>
                <c:pt idx="152">
                  <c:v>68.428571428571431</c:v>
                </c:pt>
                <c:pt idx="153">
                  <c:v>62</c:v>
                </c:pt>
                <c:pt idx="154">
                  <c:v>59.571428571428569</c:v>
                </c:pt>
                <c:pt idx="155">
                  <c:v>56</c:v>
                </c:pt>
                <c:pt idx="156">
                  <c:v>55</c:v>
                </c:pt>
                <c:pt idx="157">
                  <c:v>52.857142857142854</c:v>
                </c:pt>
                <c:pt idx="158">
                  <c:v>50.285714285714285</c:v>
                </c:pt>
                <c:pt idx="159">
                  <c:v>50</c:v>
                </c:pt>
                <c:pt idx="160">
                  <c:v>50</c:v>
                </c:pt>
                <c:pt idx="161">
                  <c:v>48.714285714285715</c:v>
                </c:pt>
                <c:pt idx="162">
                  <c:v>46.285714285714285</c:v>
                </c:pt>
                <c:pt idx="163">
                  <c:v>43.571428571428569</c:v>
                </c:pt>
                <c:pt idx="164">
                  <c:v>41.857142857142854</c:v>
                </c:pt>
                <c:pt idx="165">
                  <c:v>39.285714285714285</c:v>
                </c:pt>
                <c:pt idx="166">
                  <c:v>34</c:v>
                </c:pt>
                <c:pt idx="167">
                  <c:v>33</c:v>
                </c:pt>
                <c:pt idx="168">
                  <c:v>30</c:v>
                </c:pt>
                <c:pt idx="169">
                  <c:v>29.857142857142858</c:v>
                </c:pt>
                <c:pt idx="170">
                  <c:v>28.857142857142858</c:v>
                </c:pt>
                <c:pt idx="171">
                  <c:v>27.428571428571427</c:v>
                </c:pt>
                <c:pt idx="172">
                  <c:v>27.285714285714285</c:v>
                </c:pt>
                <c:pt idx="173">
                  <c:v>27</c:v>
                </c:pt>
                <c:pt idx="174">
                  <c:v>26.714285714285715</c:v>
                </c:pt>
                <c:pt idx="175">
                  <c:v>26</c:v>
                </c:pt>
                <c:pt idx="176">
                  <c:v>24.142857142857142</c:v>
                </c:pt>
                <c:pt idx="177">
                  <c:v>23.714285714285715</c:v>
                </c:pt>
                <c:pt idx="178">
                  <c:v>24</c:v>
                </c:pt>
                <c:pt idx="179">
                  <c:v>22.857142857142858</c:v>
                </c:pt>
                <c:pt idx="180">
                  <c:v>22.571428571428573</c:v>
                </c:pt>
                <c:pt idx="181">
                  <c:v>21.714285714285715</c:v>
                </c:pt>
                <c:pt idx="182">
                  <c:v>21.428571428571427</c:v>
                </c:pt>
                <c:pt idx="183">
                  <c:v>21.142857142857142</c:v>
                </c:pt>
                <c:pt idx="184">
                  <c:v>21</c:v>
                </c:pt>
                <c:pt idx="185">
                  <c:v>19.857142857142858</c:v>
                </c:pt>
                <c:pt idx="186">
                  <c:v>19.428571428571427</c:v>
                </c:pt>
                <c:pt idx="187">
                  <c:v>17.857142857142858</c:v>
                </c:pt>
                <c:pt idx="188">
                  <c:v>16.571428571428573</c:v>
                </c:pt>
                <c:pt idx="189">
                  <c:v>16.285714285714285</c:v>
                </c:pt>
                <c:pt idx="190">
                  <c:v>16.285714285714285</c:v>
                </c:pt>
                <c:pt idx="191">
                  <c:v>15</c:v>
                </c:pt>
                <c:pt idx="192">
                  <c:v>14.571428571428571</c:v>
                </c:pt>
                <c:pt idx="193">
                  <c:v>14.571428571428571</c:v>
                </c:pt>
                <c:pt idx="194">
                  <c:v>15.571428571428571</c:v>
                </c:pt>
                <c:pt idx="195">
                  <c:v>14.428571428571429</c:v>
                </c:pt>
                <c:pt idx="196">
                  <c:v>13.714285714285714</c:v>
                </c:pt>
                <c:pt idx="197">
                  <c:v>13.285714285714286</c:v>
                </c:pt>
                <c:pt idx="198">
                  <c:v>12.714285714285714</c:v>
                </c:pt>
                <c:pt idx="199">
                  <c:v>12.571428571428571</c:v>
                </c:pt>
                <c:pt idx="200">
                  <c:v>11.428571428571429</c:v>
                </c:pt>
                <c:pt idx="201">
                  <c:v>9.7142857142857135</c:v>
                </c:pt>
                <c:pt idx="202">
                  <c:v>10.142857142857142</c:v>
                </c:pt>
                <c:pt idx="203">
                  <c:v>9.8571428571428577</c:v>
                </c:pt>
                <c:pt idx="204">
                  <c:v>9.7142857142857135</c:v>
                </c:pt>
                <c:pt idx="205">
                  <c:v>10.142857142857142</c:v>
                </c:pt>
                <c:pt idx="206">
                  <c:v>9.4285714285714288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9B-41E1-95B0-955C9F94A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749176"/>
        <c:axId val="623756392"/>
      </c:lineChart>
      <c:dateAx>
        <c:axId val="62374917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56392"/>
        <c:crosses val="autoZero"/>
        <c:auto val="1"/>
        <c:lblOffset val="100"/>
        <c:baseTimeUnit val="days"/>
      </c:dateAx>
      <c:valAx>
        <c:axId val="623756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4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COVID-19 Cases in England (7DMA)
</a:t>
            </a:r>
            <a:r>
              <a:rPr lang="en-US" sz="1200"/>
              <a:t>Source: PHE Dashboard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7DMA'!$D$1</c:f>
              <c:strCache>
                <c:ptCount val="1"/>
                <c:pt idx="0">
                  <c:v>6-19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'Cases 7DMA'!$A$247:$A$493</c:f>
              <c:numCache>
                <c:formatCode>m/d/yyyy</c:formatCode>
                <c:ptCount val="247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</c:numCache>
            </c:numRef>
          </c:cat>
          <c:val>
            <c:numRef>
              <c:f>'Cases 7DMA'!$D$247:$D$488</c:f>
              <c:numCache>
                <c:formatCode>0</c:formatCode>
                <c:ptCount val="242"/>
                <c:pt idx="0">
                  <c:v>182.14285714285714</c:v>
                </c:pt>
                <c:pt idx="1">
                  <c:v>198</c:v>
                </c:pt>
                <c:pt idx="2">
                  <c:v>208.57142857142858</c:v>
                </c:pt>
                <c:pt idx="3">
                  <c:v>216.71428571428572</c:v>
                </c:pt>
                <c:pt idx="4">
                  <c:v>226.85714285714286</c:v>
                </c:pt>
                <c:pt idx="5">
                  <c:v>230.71428571428572</c:v>
                </c:pt>
                <c:pt idx="6">
                  <c:v>231.42857142857142</c:v>
                </c:pt>
                <c:pt idx="7">
                  <c:v>232.57142857142858</c:v>
                </c:pt>
                <c:pt idx="8">
                  <c:v>233.71428571428572</c:v>
                </c:pt>
                <c:pt idx="9">
                  <c:v>241.14285714285714</c:v>
                </c:pt>
                <c:pt idx="10">
                  <c:v>250.14285714285714</c:v>
                </c:pt>
                <c:pt idx="11">
                  <c:v>254</c:v>
                </c:pt>
                <c:pt idx="12">
                  <c:v>256.14285714285717</c:v>
                </c:pt>
                <c:pt idx="13">
                  <c:v>258.14285714285717</c:v>
                </c:pt>
                <c:pt idx="14">
                  <c:v>268.85714285714283</c:v>
                </c:pt>
                <c:pt idx="15">
                  <c:v>280.42857142857144</c:v>
                </c:pt>
                <c:pt idx="16">
                  <c:v>297.57142857142856</c:v>
                </c:pt>
                <c:pt idx="17">
                  <c:v>308.28571428571428</c:v>
                </c:pt>
                <c:pt idx="18">
                  <c:v>320.42857142857144</c:v>
                </c:pt>
                <c:pt idx="19">
                  <c:v>332</c:v>
                </c:pt>
                <c:pt idx="20">
                  <c:v>338.85714285714283</c:v>
                </c:pt>
                <c:pt idx="21">
                  <c:v>336.71428571428572</c:v>
                </c:pt>
                <c:pt idx="22">
                  <c:v>349</c:v>
                </c:pt>
                <c:pt idx="23">
                  <c:v>341.85714285714283</c:v>
                </c:pt>
                <c:pt idx="24">
                  <c:v>345.85714285714283</c:v>
                </c:pt>
                <c:pt idx="25">
                  <c:v>343</c:v>
                </c:pt>
                <c:pt idx="26">
                  <c:v>352</c:v>
                </c:pt>
                <c:pt idx="27">
                  <c:v>352.71428571428572</c:v>
                </c:pt>
                <c:pt idx="28">
                  <c:v>351.71428571428572</c:v>
                </c:pt>
                <c:pt idx="29">
                  <c:v>357.57142857142856</c:v>
                </c:pt>
                <c:pt idx="30">
                  <c:v>365.28571428571428</c:v>
                </c:pt>
                <c:pt idx="31">
                  <c:v>364.57142857142856</c:v>
                </c:pt>
                <c:pt idx="32">
                  <c:v>375.14285714285717</c:v>
                </c:pt>
                <c:pt idx="33">
                  <c:v>373</c:v>
                </c:pt>
                <c:pt idx="34">
                  <c:v>381.71428571428572</c:v>
                </c:pt>
                <c:pt idx="35">
                  <c:v>403.57142857142856</c:v>
                </c:pt>
                <c:pt idx="36">
                  <c:v>410.28571428571428</c:v>
                </c:pt>
                <c:pt idx="37">
                  <c:v>420.57142857142856</c:v>
                </c:pt>
                <c:pt idx="38">
                  <c:v>432.57142857142856</c:v>
                </c:pt>
                <c:pt idx="39">
                  <c:v>428.57142857142856</c:v>
                </c:pt>
                <c:pt idx="40">
                  <c:v>439.57142857142856</c:v>
                </c:pt>
                <c:pt idx="41">
                  <c:v>442.28571428571428</c:v>
                </c:pt>
                <c:pt idx="42">
                  <c:v>436</c:v>
                </c:pt>
                <c:pt idx="43">
                  <c:v>434.71428571428572</c:v>
                </c:pt>
                <c:pt idx="44">
                  <c:v>421</c:v>
                </c:pt>
                <c:pt idx="45">
                  <c:v>411</c:v>
                </c:pt>
                <c:pt idx="46">
                  <c:v>403.57142857142856</c:v>
                </c:pt>
                <c:pt idx="47">
                  <c:v>383.85714285714283</c:v>
                </c:pt>
                <c:pt idx="48">
                  <c:v>365.85714285714283</c:v>
                </c:pt>
                <c:pt idx="49">
                  <c:v>354.71428571428572</c:v>
                </c:pt>
                <c:pt idx="50">
                  <c:v>329.57142857142856</c:v>
                </c:pt>
                <c:pt idx="51">
                  <c:v>318.28571428571428</c:v>
                </c:pt>
                <c:pt idx="52">
                  <c:v>304.57142857142856</c:v>
                </c:pt>
                <c:pt idx="53">
                  <c:v>296.71428571428572</c:v>
                </c:pt>
                <c:pt idx="54">
                  <c:v>290.42857142857144</c:v>
                </c:pt>
                <c:pt idx="55">
                  <c:v>289.14285714285717</c:v>
                </c:pt>
                <c:pt idx="56">
                  <c:v>284.71428571428572</c:v>
                </c:pt>
                <c:pt idx="57">
                  <c:v>281</c:v>
                </c:pt>
                <c:pt idx="58">
                  <c:v>282.14285714285717</c:v>
                </c:pt>
                <c:pt idx="59">
                  <c:v>283.14285714285717</c:v>
                </c:pt>
                <c:pt idx="60">
                  <c:v>283.14285714285717</c:v>
                </c:pt>
                <c:pt idx="61">
                  <c:v>282.28571428571428</c:v>
                </c:pt>
                <c:pt idx="62">
                  <c:v>285.42857142857144</c:v>
                </c:pt>
                <c:pt idx="63">
                  <c:v>290.28571428571428</c:v>
                </c:pt>
                <c:pt idx="64">
                  <c:v>300.71428571428572</c:v>
                </c:pt>
                <c:pt idx="65">
                  <c:v>312.71428571428572</c:v>
                </c:pt>
                <c:pt idx="66">
                  <c:v>322.71428571428572</c:v>
                </c:pt>
                <c:pt idx="67">
                  <c:v>342.42857142857144</c:v>
                </c:pt>
                <c:pt idx="68">
                  <c:v>370.42857142857144</c:v>
                </c:pt>
                <c:pt idx="69">
                  <c:v>392</c:v>
                </c:pt>
                <c:pt idx="70">
                  <c:v>419</c:v>
                </c:pt>
                <c:pt idx="71">
                  <c:v>462.85714285714283</c:v>
                </c:pt>
                <c:pt idx="72">
                  <c:v>494.85714285714283</c:v>
                </c:pt>
                <c:pt idx="73">
                  <c:v>536.71428571428567</c:v>
                </c:pt>
                <c:pt idx="74">
                  <c:v>568.28571428571433</c:v>
                </c:pt>
                <c:pt idx="75">
                  <c:v>608.14285714285711</c:v>
                </c:pt>
                <c:pt idx="76">
                  <c:v>634.42857142857144</c:v>
                </c:pt>
                <c:pt idx="77">
                  <c:v>675.71428571428567</c:v>
                </c:pt>
                <c:pt idx="78">
                  <c:v>710.28571428571433</c:v>
                </c:pt>
                <c:pt idx="79">
                  <c:v>756.42857142857144</c:v>
                </c:pt>
                <c:pt idx="80">
                  <c:v>791.85714285714289</c:v>
                </c:pt>
                <c:pt idx="81">
                  <c:v>799</c:v>
                </c:pt>
                <c:pt idx="82">
                  <c:v>725.85714285714289</c:v>
                </c:pt>
                <c:pt idx="83">
                  <c:v>769.57142857142856</c:v>
                </c:pt>
                <c:pt idx="84">
                  <c:v>793.57142857142856</c:v>
                </c:pt>
                <c:pt idx="85">
                  <c:v>775.71428571428567</c:v>
                </c:pt>
                <c:pt idx="86">
                  <c:v>842.85714285714289</c:v>
                </c:pt>
                <c:pt idx="87">
                  <c:v>894.14285714285711</c:v>
                </c:pt>
                <c:pt idx="88">
                  <c:v>929.57142857142856</c:v>
                </c:pt>
                <c:pt idx="89">
                  <c:v>986</c:v>
                </c:pt>
                <c:pt idx="90">
                  <c:v>1012.2857142857143</c:v>
                </c:pt>
                <c:pt idx="91">
                  <c:v>1025.4285714285713</c:v>
                </c:pt>
                <c:pt idx="92">
                  <c:v>1087</c:v>
                </c:pt>
                <c:pt idx="93">
                  <c:v>1027.1428571428571</c:v>
                </c:pt>
                <c:pt idx="94">
                  <c:v>978.28571428571433</c:v>
                </c:pt>
                <c:pt idx="95">
                  <c:v>970.14285714285711</c:v>
                </c:pt>
                <c:pt idx="96">
                  <c:v>999</c:v>
                </c:pt>
                <c:pt idx="97">
                  <c:v>954.42857142857144</c:v>
                </c:pt>
                <c:pt idx="98">
                  <c:v>911.85714285714289</c:v>
                </c:pt>
                <c:pt idx="99">
                  <c:v>889.28571428571433</c:v>
                </c:pt>
                <c:pt idx="100">
                  <c:v>887.42857142857144</c:v>
                </c:pt>
                <c:pt idx="101">
                  <c:v>885.85714285714289</c:v>
                </c:pt>
                <c:pt idx="102">
                  <c:v>888.42857142857144</c:v>
                </c:pt>
                <c:pt idx="103">
                  <c:v>904</c:v>
                </c:pt>
                <c:pt idx="104">
                  <c:v>906.14285714285711</c:v>
                </c:pt>
                <c:pt idx="105">
                  <c:v>907.14285714285711</c:v>
                </c:pt>
                <c:pt idx="106">
                  <c:v>898</c:v>
                </c:pt>
                <c:pt idx="107">
                  <c:v>890.57142857142856</c:v>
                </c:pt>
                <c:pt idx="108">
                  <c:v>877.57142857142856</c:v>
                </c:pt>
                <c:pt idx="109">
                  <c:v>857.57142857142856</c:v>
                </c:pt>
                <c:pt idx="110">
                  <c:v>834.14285714285711</c:v>
                </c:pt>
                <c:pt idx="111">
                  <c:v>814.57142857142856</c:v>
                </c:pt>
                <c:pt idx="112">
                  <c:v>789.71428571428567</c:v>
                </c:pt>
                <c:pt idx="113">
                  <c:v>759.28571428571433</c:v>
                </c:pt>
                <c:pt idx="114">
                  <c:v>726</c:v>
                </c:pt>
                <c:pt idx="115">
                  <c:v>694.85714285714289</c:v>
                </c:pt>
                <c:pt idx="116">
                  <c:v>669</c:v>
                </c:pt>
                <c:pt idx="117">
                  <c:v>643.14285714285711</c:v>
                </c:pt>
                <c:pt idx="118">
                  <c:v>626</c:v>
                </c:pt>
                <c:pt idx="119">
                  <c:v>611.57142857142856</c:v>
                </c:pt>
                <c:pt idx="120">
                  <c:v>575.28571428571433</c:v>
                </c:pt>
                <c:pt idx="121">
                  <c:v>555.85714285714289</c:v>
                </c:pt>
                <c:pt idx="122">
                  <c:v>540.57142857142856</c:v>
                </c:pt>
                <c:pt idx="123">
                  <c:v>529.42857142857144</c:v>
                </c:pt>
                <c:pt idx="124">
                  <c:v>507.14285714285717</c:v>
                </c:pt>
                <c:pt idx="125">
                  <c:v>482.42857142857144</c:v>
                </c:pt>
                <c:pt idx="126">
                  <c:v>463.42857142857144</c:v>
                </c:pt>
                <c:pt idx="127">
                  <c:v>447</c:v>
                </c:pt>
                <c:pt idx="128">
                  <c:v>416</c:v>
                </c:pt>
                <c:pt idx="129">
                  <c:v>390.14285714285717</c:v>
                </c:pt>
                <c:pt idx="130">
                  <c:v>364.42857142857144</c:v>
                </c:pt>
                <c:pt idx="131">
                  <c:v>347.42857142857144</c:v>
                </c:pt>
                <c:pt idx="132">
                  <c:v>336.28571428571428</c:v>
                </c:pt>
                <c:pt idx="133">
                  <c:v>329.71428571428572</c:v>
                </c:pt>
                <c:pt idx="134">
                  <c:v>317</c:v>
                </c:pt>
                <c:pt idx="135">
                  <c:v>315.71428571428572</c:v>
                </c:pt>
                <c:pt idx="136">
                  <c:v>307.57142857142856</c:v>
                </c:pt>
                <c:pt idx="137">
                  <c:v>295</c:v>
                </c:pt>
                <c:pt idx="138">
                  <c:v>286.57142857142856</c:v>
                </c:pt>
                <c:pt idx="139">
                  <c:v>283.14285714285717</c:v>
                </c:pt>
                <c:pt idx="140">
                  <c:v>275.14285714285717</c:v>
                </c:pt>
                <c:pt idx="141">
                  <c:v>262.85714285714283</c:v>
                </c:pt>
                <c:pt idx="142">
                  <c:v>254.42857142857142</c:v>
                </c:pt>
                <c:pt idx="143">
                  <c:v>239.85714285714286</c:v>
                </c:pt>
                <c:pt idx="144">
                  <c:v>231.14285714285714</c:v>
                </c:pt>
                <c:pt idx="145">
                  <c:v>218.71428571428572</c:v>
                </c:pt>
                <c:pt idx="146">
                  <c:v>204.42857142857142</c:v>
                </c:pt>
                <c:pt idx="147">
                  <c:v>193</c:v>
                </c:pt>
                <c:pt idx="148">
                  <c:v>181</c:v>
                </c:pt>
                <c:pt idx="149">
                  <c:v>166.14285714285714</c:v>
                </c:pt>
                <c:pt idx="150">
                  <c:v>162.14285714285714</c:v>
                </c:pt>
                <c:pt idx="151">
                  <c:v>155</c:v>
                </c:pt>
                <c:pt idx="152">
                  <c:v>152</c:v>
                </c:pt>
                <c:pt idx="153">
                  <c:v>152.14285714285714</c:v>
                </c:pt>
                <c:pt idx="154">
                  <c:v>151.28571428571428</c:v>
                </c:pt>
                <c:pt idx="155">
                  <c:v>151.14285714285714</c:v>
                </c:pt>
                <c:pt idx="156">
                  <c:v>153.85714285714286</c:v>
                </c:pt>
                <c:pt idx="157">
                  <c:v>155.28571428571428</c:v>
                </c:pt>
                <c:pt idx="158">
                  <c:v>161.42857142857142</c:v>
                </c:pt>
                <c:pt idx="159">
                  <c:v>161</c:v>
                </c:pt>
                <c:pt idx="160">
                  <c:v>162.42857142857142</c:v>
                </c:pt>
                <c:pt idx="161">
                  <c:v>164.57142857142858</c:v>
                </c:pt>
                <c:pt idx="162">
                  <c:v>163</c:v>
                </c:pt>
                <c:pt idx="163">
                  <c:v>159.14285714285714</c:v>
                </c:pt>
                <c:pt idx="164">
                  <c:v>161.42857142857142</c:v>
                </c:pt>
                <c:pt idx="165">
                  <c:v>155.71428571428572</c:v>
                </c:pt>
                <c:pt idx="166">
                  <c:v>155.85714285714286</c:v>
                </c:pt>
                <c:pt idx="167">
                  <c:v>154.85714285714286</c:v>
                </c:pt>
                <c:pt idx="168">
                  <c:v>154.57142857142858</c:v>
                </c:pt>
                <c:pt idx="169">
                  <c:v>153.28571428571428</c:v>
                </c:pt>
                <c:pt idx="170">
                  <c:v>150.14285714285714</c:v>
                </c:pt>
                <c:pt idx="171">
                  <c:v>143.14285714285714</c:v>
                </c:pt>
                <c:pt idx="172">
                  <c:v>140.42857142857142</c:v>
                </c:pt>
                <c:pt idx="173">
                  <c:v>133.85714285714286</c:v>
                </c:pt>
                <c:pt idx="174">
                  <c:v>127.57142857142857</c:v>
                </c:pt>
                <c:pt idx="175">
                  <c:v>122.85714285714286</c:v>
                </c:pt>
                <c:pt idx="176">
                  <c:v>113.42857142857143</c:v>
                </c:pt>
                <c:pt idx="177">
                  <c:v>105.28571428571429</c:v>
                </c:pt>
                <c:pt idx="178">
                  <c:v>96.857142857142861</c:v>
                </c:pt>
                <c:pt idx="179">
                  <c:v>87</c:v>
                </c:pt>
                <c:pt idx="180">
                  <c:v>78.857142857142861</c:v>
                </c:pt>
                <c:pt idx="181">
                  <c:v>74.285714285714292</c:v>
                </c:pt>
                <c:pt idx="182">
                  <c:v>65.714285714285708</c:v>
                </c:pt>
                <c:pt idx="183">
                  <c:v>59.142857142857146</c:v>
                </c:pt>
                <c:pt idx="184">
                  <c:v>54.571428571428569</c:v>
                </c:pt>
                <c:pt idx="185">
                  <c:v>51.428571428571431</c:v>
                </c:pt>
                <c:pt idx="186">
                  <c:v>51.142857142857146</c:v>
                </c:pt>
                <c:pt idx="187">
                  <c:v>49.142857142857146</c:v>
                </c:pt>
                <c:pt idx="188">
                  <c:v>45.857142857142854</c:v>
                </c:pt>
                <c:pt idx="189">
                  <c:v>46.714285714285715</c:v>
                </c:pt>
                <c:pt idx="190">
                  <c:v>47.428571428571431</c:v>
                </c:pt>
                <c:pt idx="191">
                  <c:v>46.571428571428569</c:v>
                </c:pt>
                <c:pt idx="192">
                  <c:v>44</c:v>
                </c:pt>
                <c:pt idx="193">
                  <c:v>42</c:v>
                </c:pt>
                <c:pt idx="194">
                  <c:v>41.142857142857146</c:v>
                </c:pt>
                <c:pt idx="195">
                  <c:v>40.285714285714285</c:v>
                </c:pt>
                <c:pt idx="196">
                  <c:v>38.571428571428569</c:v>
                </c:pt>
                <c:pt idx="197">
                  <c:v>37</c:v>
                </c:pt>
                <c:pt idx="198">
                  <c:v>39.142857142857146</c:v>
                </c:pt>
                <c:pt idx="199">
                  <c:v>39.857142857142854</c:v>
                </c:pt>
                <c:pt idx="200">
                  <c:v>38.714285714285715</c:v>
                </c:pt>
                <c:pt idx="201">
                  <c:v>39</c:v>
                </c:pt>
                <c:pt idx="202">
                  <c:v>40.142857142857146</c:v>
                </c:pt>
                <c:pt idx="203">
                  <c:v>40.857142857142854</c:v>
                </c:pt>
                <c:pt idx="204">
                  <c:v>42.142857142857146</c:v>
                </c:pt>
                <c:pt idx="205">
                  <c:v>38.285714285714285</c:v>
                </c:pt>
                <c:pt idx="206">
                  <c:v>38.142857142857146</c:v>
                </c:pt>
                <c:pt idx="207">
                  <c:v>37.285714285714285</c:v>
                </c:pt>
                <c:pt idx="208">
                  <c:v>35.571428571428569</c:v>
                </c:pt>
                <c:pt idx="209">
                  <c:v>34.142857142857146</c:v>
                </c:pt>
                <c:pt idx="210">
                  <c:v>34.285714285714285</c:v>
                </c:pt>
                <c:pt idx="211">
                  <c:v>32.571428571428569</c:v>
                </c:pt>
                <c:pt idx="212">
                  <c:v>36</c:v>
                </c:pt>
                <c:pt idx="213">
                  <c:v>35.571428571428569</c:v>
                </c:pt>
                <c:pt idx="214">
                  <c:v>35.428571428571431</c:v>
                </c:pt>
                <c:pt idx="215">
                  <c:v>36.857142857142854</c:v>
                </c:pt>
                <c:pt idx="216">
                  <c:v>38</c:v>
                </c:pt>
                <c:pt idx="217">
                  <c:v>38.714285714285715</c:v>
                </c:pt>
                <c:pt idx="218">
                  <c:v>40.428571428571431</c:v>
                </c:pt>
                <c:pt idx="219">
                  <c:v>37.428571428571431</c:v>
                </c:pt>
                <c:pt idx="220">
                  <c:v>37.285714285714285</c:v>
                </c:pt>
                <c:pt idx="221">
                  <c:v>38.142857142857146</c:v>
                </c:pt>
                <c:pt idx="222">
                  <c:v>38.857142857142854</c:v>
                </c:pt>
                <c:pt idx="223">
                  <c:v>38.428571428571431</c:v>
                </c:pt>
                <c:pt idx="224">
                  <c:v>37.142857142857146</c:v>
                </c:pt>
                <c:pt idx="225">
                  <c:v>36.571428571428569</c:v>
                </c:pt>
                <c:pt idx="226">
                  <c:v>39.714285714285715</c:v>
                </c:pt>
                <c:pt idx="227">
                  <c:v>43.428571428571431</c:v>
                </c:pt>
                <c:pt idx="228">
                  <c:v>45.428571428571431</c:v>
                </c:pt>
                <c:pt idx="229">
                  <c:v>48.142857142857146</c:v>
                </c:pt>
                <c:pt idx="230">
                  <c:v>50.428571428571431</c:v>
                </c:pt>
                <c:pt idx="231">
                  <c:v>51.857142857142854</c:v>
                </c:pt>
                <c:pt idx="232">
                  <c:v>53.285714285714285</c:v>
                </c:pt>
                <c:pt idx="233">
                  <c:v>53.285714285714285</c:v>
                </c:pt>
                <c:pt idx="234">
                  <c:v>53.285714285714285</c:v>
                </c:pt>
                <c:pt idx="235">
                  <c:v>55.714285714285715</c:v>
                </c:pt>
                <c:pt idx="236">
                  <c:v>56</c:v>
                </c:pt>
                <c:pt idx="237">
                  <c:v>57.142857142857146</c:v>
                </c:pt>
                <c:pt idx="238">
                  <c:v>58</c:v>
                </c:pt>
                <c:pt idx="239">
                  <c:v>58.5</c:v>
                </c:pt>
                <c:pt idx="240">
                  <c:v>58.6</c:v>
                </c:pt>
                <c:pt idx="241">
                  <c:v>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7-4950-8E88-B1DBDAD04DD0}"/>
            </c:ext>
          </c:extLst>
        </c:ser>
        <c:ser>
          <c:idx val="1"/>
          <c:order val="1"/>
          <c:tx>
            <c:strRef>
              <c:f>'Cases 7DMA'!$E$1</c:f>
              <c:strCache>
                <c:ptCount val="1"/>
                <c:pt idx="0">
                  <c:v>20-54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'Cases 7DMA'!$A$247:$A$493</c:f>
              <c:numCache>
                <c:formatCode>m/d/yyyy</c:formatCode>
                <c:ptCount val="247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</c:numCache>
            </c:numRef>
          </c:cat>
          <c:val>
            <c:numRef>
              <c:f>'Cases 7DMA'!$E$247:$E$488</c:f>
              <c:numCache>
                <c:formatCode>0</c:formatCode>
                <c:ptCount val="242"/>
                <c:pt idx="0">
                  <c:v>2602.1428571428573</c:v>
                </c:pt>
                <c:pt idx="1">
                  <c:v>2780.8571428571427</c:v>
                </c:pt>
                <c:pt idx="2">
                  <c:v>2924.8571428571427</c:v>
                </c:pt>
                <c:pt idx="3">
                  <c:v>2999.4285714285716</c:v>
                </c:pt>
                <c:pt idx="4">
                  <c:v>3054.5714285714284</c:v>
                </c:pt>
                <c:pt idx="5">
                  <c:v>3021.1428571428573</c:v>
                </c:pt>
                <c:pt idx="6">
                  <c:v>2984.4285714285716</c:v>
                </c:pt>
                <c:pt idx="7">
                  <c:v>2905.8571428571427</c:v>
                </c:pt>
                <c:pt idx="8">
                  <c:v>2871.2857142857142</c:v>
                </c:pt>
                <c:pt idx="9">
                  <c:v>2815</c:v>
                </c:pt>
                <c:pt idx="10">
                  <c:v>2711.8571428571427</c:v>
                </c:pt>
                <c:pt idx="11">
                  <c:v>2580.2857142857142</c:v>
                </c:pt>
                <c:pt idx="12">
                  <c:v>2512.8571428571427</c:v>
                </c:pt>
                <c:pt idx="13">
                  <c:v>2457</c:v>
                </c:pt>
                <c:pt idx="14">
                  <c:v>2430.4285714285716</c:v>
                </c:pt>
                <c:pt idx="15">
                  <c:v>2469.5714285714284</c:v>
                </c:pt>
                <c:pt idx="16">
                  <c:v>2511.4285714285716</c:v>
                </c:pt>
                <c:pt idx="17">
                  <c:v>2555.5714285714284</c:v>
                </c:pt>
                <c:pt idx="18">
                  <c:v>2585.8571428571427</c:v>
                </c:pt>
                <c:pt idx="19">
                  <c:v>2601.4285714285716</c:v>
                </c:pt>
                <c:pt idx="20">
                  <c:v>2600.7142857142858</c:v>
                </c:pt>
                <c:pt idx="21">
                  <c:v>2585.1428571428573</c:v>
                </c:pt>
                <c:pt idx="22">
                  <c:v>2507.8571428571427</c:v>
                </c:pt>
                <c:pt idx="23">
                  <c:v>2417.2857142857142</c:v>
                </c:pt>
                <c:pt idx="24">
                  <c:v>2308.4285714285716</c:v>
                </c:pt>
                <c:pt idx="25">
                  <c:v>2237.4285714285716</c:v>
                </c:pt>
                <c:pt idx="26">
                  <c:v>2209.8571428571427</c:v>
                </c:pt>
                <c:pt idx="27">
                  <c:v>2192.2857142857142</c:v>
                </c:pt>
                <c:pt idx="28">
                  <c:v>2175.8571428571427</c:v>
                </c:pt>
                <c:pt idx="29">
                  <c:v>2246.5714285714284</c:v>
                </c:pt>
                <c:pt idx="30">
                  <c:v>2285</c:v>
                </c:pt>
                <c:pt idx="31">
                  <c:v>2307.1428571428573</c:v>
                </c:pt>
                <c:pt idx="32">
                  <c:v>2364</c:v>
                </c:pt>
                <c:pt idx="33">
                  <c:v>2417.1428571428573</c:v>
                </c:pt>
                <c:pt idx="34">
                  <c:v>2467.7142857142858</c:v>
                </c:pt>
                <c:pt idx="35">
                  <c:v>2555.1428571428573</c:v>
                </c:pt>
                <c:pt idx="36">
                  <c:v>2614</c:v>
                </c:pt>
                <c:pt idx="37">
                  <c:v>2679.1428571428573</c:v>
                </c:pt>
                <c:pt idx="38">
                  <c:v>2804</c:v>
                </c:pt>
                <c:pt idx="39">
                  <c:v>2876.4285714285716</c:v>
                </c:pt>
                <c:pt idx="40">
                  <c:v>2956</c:v>
                </c:pt>
                <c:pt idx="41">
                  <c:v>3004.4285714285716</c:v>
                </c:pt>
                <c:pt idx="42">
                  <c:v>2996.7142857142858</c:v>
                </c:pt>
                <c:pt idx="43">
                  <c:v>3018.1428571428573</c:v>
                </c:pt>
                <c:pt idx="44">
                  <c:v>3051.8571428571427</c:v>
                </c:pt>
                <c:pt idx="45">
                  <c:v>3016.5714285714284</c:v>
                </c:pt>
                <c:pt idx="46">
                  <c:v>2948.7142857142858</c:v>
                </c:pt>
                <c:pt idx="47">
                  <c:v>2854.1428571428573</c:v>
                </c:pt>
                <c:pt idx="48">
                  <c:v>2775.1428571428573</c:v>
                </c:pt>
                <c:pt idx="49">
                  <c:v>2714.7142857142858</c:v>
                </c:pt>
                <c:pt idx="50">
                  <c:v>2594.7142857142858</c:v>
                </c:pt>
                <c:pt idx="51">
                  <c:v>2446.7142857142858</c:v>
                </c:pt>
                <c:pt idx="52">
                  <c:v>2367.4285714285716</c:v>
                </c:pt>
                <c:pt idx="53">
                  <c:v>2302.4285714285716</c:v>
                </c:pt>
                <c:pt idx="54">
                  <c:v>2260</c:v>
                </c:pt>
                <c:pt idx="55">
                  <c:v>2235.4285714285716</c:v>
                </c:pt>
                <c:pt idx="56">
                  <c:v>2212.8571428571427</c:v>
                </c:pt>
                <c:pt idx="57">
                  <c:v>2193.2857142857142</c:v>
                </c:pt>
                <c:pt idx="58">
                  <c:v>2209</c:v>
                </c:pt>
                <c:pt idx="59">
                  <c:v>2183.4285714285716</c:v>
                </c:pt>
                <c:pt idx="60">
                  <c:v>2190.8571428571427</c:v>
                </c:pt>
                <c:pt idx="61">
                  <c:v>2233.5714285714284</c:v>
                </c:pt>
                <c:pt idx="62">
                  <c:v>2262.4285714285716</c:v>
                </c:pt>
                <c:pt idx="63">
                  <c:v>2325</c:v>
                </c:pt>
                <c:pt idx="64">
                  <c:v>2399.4285714285716</c:v>
                </c:pt>
                <c:pt idx="65">
                  <c:v>2472.2857142857142</c:v>
                </c:pt>
                <c:pt idx="66">
                  <c:v>2587.2857142857142</c:v>
                </c:pt>
                <c:pt idx="67">
                  <c:v>2734.8571428571427</c:v>
                </c:pt>
                <c:pt idx="68">
                  <c:v>2899.1428571428573</c:v>
                </c:pt>
                <c:pt idx="69">
                  <c:v>3058.1428571428573</c:v>
                </c:pt>
                <c:pt idx="70">
                  <c:v>3261.5714285714284</c:v>
                </c:pt>
                <c:pt idx="71">
                  <c:v>3563</c:v>
                </c:pt>
                <c:pt idx="72">
                  <c:v>3848.1428571428573</c:v>
                </c:pt>
                <c:pt idx="73">
                  <c:v>4066.4285714285716</c:v>
                </c:pt>
                <c:pt idx="74">
                  <c:v>4197.1428571428569</c:v>
                </c:pt>
                <c:pt idx="75">
                  <c:v>4326.8571428571431</c:v>
                </c:pt>
                <c:pt idx="76">
                  <c:v>4354</c:v>
                </c:pt>
                <c:pt idx="77">
                  <c:v>4436.4285714285716</c:v>
                </c:pt>
                <c:pt idx="78">
                  <c:v>4467.4285714285716</c:v>
                </c:pt>
                <c:pt idx="79">
                  <c:v>4511.4285714285716</c:v>
                </c:pt>
                <c:pt idx="80">
                  <c:v>4514.1428571428569</c:v>
                </c:pt>
                <c:pt idx="81">
                  <c:v>4412.5714285714284</c:v>
                </c:pt>
                <c:pt idx="82">
                  <c:v>3950.1428571428573</c:v>
                </c:pt>
                <c:pt idx="83">
                  <c:v>4110.2857142857147</c:v>
                </c:pt>
                <c:pt idx="84">
                  <c:v>4229</c:v>
                </c:pt>
                <c:pt idx="85">
                  <c:v>4043.2857142857142</c:v>
                </c:pt>
                <c:pt idx="86">
                  <c:v>4426.5714285714284</c:v>
                </c:pt>
                <c:pt idx="87">
                  <c:v>4765.1428571428569</c:v>
                </c:pt>
                <c:pt idx="88">
                  <c:v>5018.2857142857147</c:v>
                </c:pt>
                <c:pt idx="89">
                  <c:v>5255.5714285714284</c:v>
                </c:pt>
                <c:pt idx="90">
                  <c:v>5532.1428571428569</c:v>
                </c:pt>
                <c:pt idx="91">
                  <c:v>5659.8571428571431</c:v>
                </c:pt>
                <c:pt idx="92">
                  <c:v>6153.2857142857147</c:v>
                </c:pt>
                <c:pt idx="93">
                  <c:v>5890.5714285714284</c:v>
                </c:pt>
                <c:pt idx="94">
                  <c:v>5650.4285714285716</c:v>
                </c:pt>
                <c:pt idx="95">
                  <c:v>5607.2857142857147</c:v>
                </c:pt>
                <c:pt idx="96">
                  <c:v>5809.5714285714284</c:v>
                </c:pt>
                <c:pt idx="97">
                  <c:v>5454.5714285714284</c:v>
                </c:pt>
                <c:pt idx="98">
                  <c:v>5110.5714285714284</c:v>
                </c:pt>
                <c:pt idx="99">
                  <c:v>4699.2857142857147</c:v>
                </c:pt>
                <c:pt idx="100">
                  <c:v>4415.8571428571431</c:v>
                </c:pt>
                <c:pt idx="101">
                  <c:v>4226.7142857142853</c:v>
                </c:pt>
                <c:pt idx="102">
                  <c:v>4040.5714285714284</c:v>
                </c:pt>
                <c:pt idx="103">
                  <c:v>3941</c:v>
                </c:pt>
                <c:pt idx="104">
                  <c:v>3814.2857142857142</c:v>
                </c:pt>
                <c:pt idx="105">
                  <c:v>3715</c:v>
                </c:pt>
                <c:pt idx="106">
                  <c:v>3582.7142857142858</c:v>
                </c:pt>
                <c:pt idx="107">
                  <c:v>3489.1428571428573</c:v>
                </c:pt>
                <c:pt idx="108">
                  <c:v>3358.4285714285716</c:v>
                </c:pt>
                <c:pt idx="109">
                  <c:v>3229.2857142857142</c:v>
                </c:pt>
                <c:pt idx="110">
                  <c:v>3087</c:v>
                </c:pt>
                <c:pt idx="111">
                  <c:v>2968.2857142857142</c:v>
                </c:pt>
                <c:pt idx="112">
                  <c:v>2808.7142857142858</c:v>
                </c:pt>
                <c:pt idx="113">
                  <c:v>2615.1428571428573</c:v>
                </c:pt>
                <c:pt idx="114">
                  <c:v>2452.5714285714284</c:v>
                </c:pt>
                <c:pt idx="115">
                  <c:v>2333.7142857142858</c:v>
                </c:pt>
                <c:pt idx="116">
                  <c:v>2239.8571428571427</c:v>
                </c:pt>
                <c:pt idx="117">
                  <c:v>2154.1428571428573</c:v>
                </c:pt>
                <c:pt idx="118">
                  <c:v>2098</c:v>
                </c:pt>
                <c:pt idx="119">
                  <c:v>2080.4285714285716</c:v>
                </c:pt>
                <c:pt idx="120">
                  <c:v>1991.4285714285713</c:v>
                </c:pt>
                <c:pt idx="121">
                  <c:v>1907.7142857142858</c:v>
                </c:pt>
                <c:pt idx="122">
                  <c:v>1829.5714285714287</c:v>
                </c:pt>
                <c:pt idx="123">
                  <c:v>1789.4285714285713</c:v>
                </c:pt>
                <c:pt idx="124">
                  <c:v>1695</c:v>
                </c:pt>
                <c:pt idx="125">
                  <c:v>1631.1428571428571</c:v>
                </c:pt>
                <c:pt idx="126">
                  <c:v>1597.5714285714287</c:v>
                </c:pt>
                <c:pt idx="127">
                  <c:v>1513.5714285714287</c:v>
                </c:pt>
                <c:pt idx="128">
                  <c:v>1440.8571428571429</c:v>
                </c:pt>
                <c:pt idx="129">
                  <c:v>1349.5714285714287</c:v>
                </c:pt>
                <c:pt idx="130">
                  <c:v>1255.8571428571429</c:v>
                </c:pt>
                <c:pt idx="131">
                  <c:v>1211.2857142857142</c:v>
                </c:pt>
                <c:pt idx="132">
                  <c:v>1171</c:v>
                </c:pt>
                <c:pt idx="133">
                  <c:v>1122.5714285714287</c:v>
                </c:pt>
                <c:pt idx="134">
                  <c:v>1092.2857142857142</c:v>
                </c:pt>
                <c:pt idx="135">
                  <c:v>1051.8571428571429</c:v>
                </c:pt>
                <c:pt idx="136">
                  <c:v>1027.8571428571429</c:v>
                </c:pt>
                <c:pt idx="137">
                  <c:v>995.71428571428567</c:v>
                </c:pt>
                <c:pt idx="138">
                  <c:v>968.28571428571433</c:v>
                </c:pt>
                <c:pt idx="139">
                  <c:v>960.28571428571433</c:v>
                </c:pt>
                <c:pt idx="140">
                  <c:v>955.57142857142856</c:v>
                </c:pt>
                <c:pt idx="141">
                  <c:v>945.71428571428567</c:v>
                </c:pt>
                <c:pt idx="142">
                  <c:v>929.85714285714289</c:v>
                </c:pt>
                <c:pt idx="143">
                  <c:v>904.85714285714289</c:v>
                </c:pt>
                <c:pt idx="144">
                  <c:v>871.14285714285711</c:v>
                </c:pt>
                <c:pt idx="145">
                  <c:v>830.57142857142856</c:v>
                </c:pt>
                <c:pt idx="146">
                  <c:v>776.85714285714289</c:v>
                </c:pt>
                <c:pt idx="147">
                  <c:v>732.42857142857144</c:v>
                </c:pt>
                <c:pt idx="148">
                  <c:v>672.42857142857144</c:v>
                </c:pt>
                <c:pt idx="149">
                  <c:v>650.42857142857144</c:v>
                </c:pt>
                <c:pt idx="150">
                  <c:v>631.71428571428567</c:v>
                </c:pt>
                <c:pt idx="151">
                  <c:v>629.85714285714289</c:v>
                </c:pt>
                <c:pt idx="152">
                  <c:v>640</c:v>
                </c:pt>
                <c:pt idx="153">
                  <c:v>659.42857142857144</c:v>
                </c:pt>
                <c:pt idx="154">
                  <c:v>667</c:v>
                </c:pt>
                <c:pt idx="155">
                  <c:v>718</c:v>
                </c:pt>
                <c:pt idx="156">
                  <c:v>755</c:v>
                </c:pt>
                <c:pt idx="157">
                  <c:v>783.71428571428567</c:v>
                </c:pt>
                <c:pt idx="158">
                  <c:v>807.71428571428567</c:v>
                </c:pt>
                <c:pt idx="159">
                  <c:v>840.71428571428567</c:v>
                </c:pt>
                <c:pt idx="160">
                  <c:v>839.42857142857144</c:v>
                </c:pt>
                <c:pt idx="161">
                  <c:v>872.14285714285711</c:v>
                </c:pt>
                <c:pt idx="162">
                  <c:v>908.42857142857144</c:v>
                </c:pt>
                <c:pt idx="163">
                  <c:v>933.85714285714289</c:v>
                </c:pt>
                <c:pt idx="164">
                  <c:v>994.57142857142856</c:v>
                </c:pt>
                <c:pt idx="165">
                  <c:v>1031.7142857142858</c:v>
                </c:pt>
                <c:pt idx="166">
                  <c:v>1040.5714285714287</c:v>
                </c:pt>
                <c:pt idx="167">
                  <c:v>1071.1428571428571</c:v>
                </c:pt>
                <c:pt idx="168">
                  <c:v>1202.2857142857142</c:v>
                </c:pt>
                <c:pt idx="169">
                  <c:v>1226</c:v>
                </c:pt>
                <c:pt idx="170">
                  <c:v>1227</c:v>
                </c:pt>
                <c:pt idx="171">
                  <c:v>1277</c:v>
                </c:pt>
                <c:pt idx="172">
                  <c:v>1303.8571428571429</c:v>
                </c:pt>
                <c:pt idx="173">
                  <c:v>1287.1428571428571</c:v>
                </c:pt>
                <c:pt idx="174">
                  <c:v>1283.5714285714287</c:v>
                </c:pt>
                <c:pt idx="175">
                  <c:v>1266.1428571428571</c:v>
                </c:pt>
                <c:pt idx="176">
                  <c:v>1155.4285714285713</c:v>
                </c:pt>
                <c:pt idx="177">
                  <c:v>1083.8571428571429</c:v>
                </c:pt>
                <c:pt idx="178">
                  <c:v>969.71428571428567</c:v>
                </c:pt>
                <c:pt idx="179">
                  <c:v>878.71428571428567</c:v>
                </c:pt>
                <c:pt idx="180">
                  <c:v>817.71428571428567</c:v>
                </c:pt>
                <c:pt idx="181">
                  <c:v>774</c:v>
                </c:pt>
                <c:pt idx="182">
                  <c:v>635.71428571428567</c:v>
                </c:pt>
                <c:pt idx="183">
                  <c:v>613.42857142857144</c:v>
                </c:pt>
                <c:pt idx="184">
                  <c:v>580.28571428571433</c:v>
                </c:pt>
                <c:pt idx="185">
                  <c:v>539.71428571428567</c:v>
                </c:pt>
                <c:pt idx="186">
                  <c:v>510.71428571428572</c:v>
                </c:pt>
                <c:pt idx="187">
                  <c:v>502.28571428571428</c:v>
                </c:pt>
                <c:pt idx="188">
                  <c:v>494.57142857142856</c:v>
                </c:pt>
                <c:pt idx="189">
                  <c:v>492.71428571428572</c:v>
                </c:pt>
                <c:pt idx="190">
                  <c:v>482.71428571428572</c:v>
                </c:pt>
                <c:pt idx="191">
                  <c:v>470.28571428571428</c:v>
                </c:pt>
                <c:pt idx="192">
                  <c:v>445.14285714285717</c:v>
                </c:pt>
                <c:pt idx="193">
                  <c:v>430.14285714285717</c:v>
                </c:pt>
                <c:pt idx="194">
                  <c:v>420.28571428571428</c:v>
                </c:pt>
                <c:pt idx="195">
                  <c:v>403</c:v>
                </c:pt>
                <c:pt idx="196">
                  <c:v>444.85714285714283</c:v>
                </c:pt>
                <c:pt idx="197">
                  <c:v>453</c:v>
                </c:pt>
                <c:pt idx="198">
                  <c:v>462</c:v>
                </c:pt>
                <c:pt idx="199">
                  <c:v>488</c:v>
                </c:pt>
                <c:pt idx="200">
                  <c:v>496</c:v>
                </c:pt>
                <c:pt idx="201">
                  <c:v>490.28571428571428</c:v>
                </c:pt>
                <c:pt idx="202">
                  <c:v>491.71428571428572</c:v>
                </c:pt>
                <c:pt idx="203">
                  <c:v>462</c:v>
                </c:pt>
                <c:pt idx="204">
                  <c:v>462.42857142857144</c:v>
                </c:pt>
                <c:pt idx="205">
                  <c:v>465.85714285714283</c:v>
                </c:pt>
                <c:pt idx="206">
                  <c:v>471</c:v>
                </c:pt>
                <c:pt idx="207">
                  <c:v>470.57142857142856</c:v>
                </c:pt>
                <c:pt idx="208">
                  <c:v>470</c:v>
                </c:pt>
                <c:pt idx="209">
                  <c:v>469.57142857142856</c:v>
                </c:pt>
                <c:pt idx="210">
                  <c:v>441</c:v>
                </c:pt>
                <c:pt idx="211">
                  <c:v>445.85714285714283</c:v>
                </c:pt>
                <c:pt idx="212">
                  <c:v>469.71428571428572</c:v>
                </c:pt>
                <c:pt idx="213">
                  <c:v>472.57142857142856</c:v>
                </c:pt>
                <c:pt idx="214">
                  <c:v>480.42857142857144</c:v>
                </c:pt>
                <c:pt idx="215">
                  <c:v>489.14285714285717</c:v>
                </c:pt>
                <c:pt idx="216">
                  <c:v>494.85714285714283</c:v>
                </c:pt>
                <c:pt idx="217">
                  <c:v>529.71428571428567</c:v>
                </c:pt>
                <c:pt idx="218">
                  <c:v>548.14285714285711</c:v>
                </c:pt>
                <c:pt idx="219">
                  <c:v>529.85714285714289</c:v>
                </c:pt>
                <c:pt idx="220">
                  <c:v>510.42857142857144</c:v>
                </c:pt>
                <c:pt idx="221">
                  <c:v>501.42857142857144</c:v>
                </c:pt>
                <c:pt idx="222">
                  <c:v>508</c:v>
                </c:pt>
                <c:pt idx="223">
                  <c:v>514.28571428571433</c:v>
                </c:pt>
                <c:pt idx="224">
                  <c:v>499.57142857142856</c:v>
                </c:pt>
                <c:pt idx="225">
                  <c:v>509.57142857142856</c:v>
                </c:pt>
                <c:pt idx="226">
                  <c:v>542</c:v>
                </c:pt>
                <c:pt idx="227">
                  <c:v>578</c:v>
                </c:pt>
                <c:pt idx="228">
                  <c:v>595.28571428571433</c:v>
                </c:pt>
                <c:pt idx="229">
                  <c:v>611.57142857142856</c:v>
                </c:pt>
                <c:pt idx="230">
                  <c:v>627</c:v>
                </c:pt>
                <c:pt idx="231">
                  <c:v>643.85714285714289</c:v>
                </c:pt>
                <c:pt idx="232">
                  <c:v>662.42857142857144</c:v>
                </c:pt>
                <c:pt idx="233">
                  <c:v>687.42857142857144</c:v>
                </c:pt>
                <c:pt idx="234">
                  <c:v>715.28571428571433</c:v>
                </c:pt>
                <c:pt idx="235">
                  <c:v>768</c:v>
                </c:pt>
                <c:pt idx="236">
                  <c:v>808.71428571428567</c:v>
                </c:pt>
                <c:pt idx="237">
                  <c:v>841.42857142857144</c:v>
                </c:pt>
                <c:pt idx="238">
                  <c:v>856.42857142857144</c:v>
                </c:pt>
                <c:pt idx="239">
                  <c:v>850.66666666666663</c:v>
                </c:pt>
                <c:pt idx="240">
                  <c:v>843.2</c:v>
                </c:pt>
                <c:pt idx="241">
                  <c:v>812.75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7-4950-8E88-B1DBDAD04DD0}"/>
            </c:ext>
          </c:extLst>
        </c:ser>
        <c:ser>
          <c:idx val="2"/>
          <c:order val="2"/>
          <c:tx>
            <c:strRef>
              <c:f>'Cases 7DMA'!$F$1</c:f>
              <c:strCache>
                <c:ptCount val="1"/>
                <c:pt idx="0">
                  <c:v>18-54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'Cases 7DMA'!$A$247:$A$493</c:f>
              <c:numCache>
                <c:formatCode>m/d/yyyy</c:formatCode>
                <c:ptCount val="247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</c:numCache>
            </c:numRef>
          </c:cat>
          <c:val>
            <c:numRef>
              <c:f>'Cases 7DMA'!$F$247:$F$488</c:f>
              <c:numCache>
                <c:formatCode>0</c:formatCode>
                <c:ptCount val="242"/>
                <c:pt idx="0">
                  <c:v>5522</c:v>
                </c:pt>
                <c:pt idx="1">
                  <c:v>5951.1428571428569</c:v>
                </c:pt>
                <c:pt idx="2">
                  <c:v>6455.1428571428569</c:v>
                </c:pt>
                <c:pt idx="3">
                  <c:v>6868.1428571428569</c:v>
                </c:pt>
                <c:pt idx="4">
                  <c:v>7246.4285714285716</c:v>
                </c:pt>
                <c:pt idx="5">
                  <c:v>7408.8571428571431</c:v>
                </c:pt>
                <c:pt idx="6">
                  <c:v>7480.5714285714284</c:v>
                </c:pt>
                <c:pt idx="7">
                  <c:v>7483.8571428571431</c:v>
                </c:pt>
                <c:pt idx="8">
                  <c:v>7707.4285714285716</c:v>
                </c:pt>
                <c:pt idx="9">
                  <c:v>7815.2857142857147</c:v>
                </c:pt>
                <c:pt idx="10">
                  <c:v>7990.5714285714284</c:v>
                </c:pt>
                <c:pt idx="11">
                  <c:v>8025.1428571428569</c:v>
                </c:pt>
                <c:pt idx="12">
                  <c:v>8184.1428571428569</c:v>
                </c:pt>
                <c:pt idx="13">
                  <c:v>8405.2857142857138</c:v>
                </c:pt>
                <c:pt idx="14">
                  <c:v>8638.8571428571431</c:v>
                </c:pt>
                <c:pt idx="15">
                  <c:v>9184.7142857142862</c:v>
                </c:pt>
                <c:pt idx="16">
                  <c:v>9730.2857142857138</c:v>
                </c:pt>
                <c:pt idx="17">
                  <c:v>10189.571428571429</c:v>
                </c:pt>
                <c:pt idx="18">
                  <c:v>10573.714285714286</c:v>
                </c:pt>
                <c:pt idx="19">
                  <c:v>10895.714285714286</c:v>
                </c:pt>
                <c:pt idx="20">
                  <c:v>10998</c:v>
                </c:pt>
                <c:pt idx="21">
                  <c:v>11114.428571428571</c:v>
                </c:pt>
                <c:pt idx="22">
                  <c:v>11198</c:v>
                </c:pt>
                <c:pt idx="23">
                  <c:v>11156.428571428571</c:v>
                </c:pt>
                <c:pt idx="24">
                  <c:v>11076.571428571429</c:v>
                </c:pt>
                <c:pt idx="25">
                  <c:v>11144.285714285714</c:v>
                </c:pt>
                <c:pt idx="26">
                  <c:v>11271.714285714286</c:v>
                </c:pt>
                <c:pt idx="27">
                  <c:v>11371.142857142857</c:v>
                </c:pt>
                <c:pt idx="28">
                  <c:v>11399.857142857143</c:v>
                </c:pt>
                <c:pt idx="29">
                  <c:v>11823.857142857143</c:v>
                </c:pt>
                <c:pt idx="30">
                  <c:v>11937.142857142857</c:v>
                </c:pt>
                <c:pt idx="31">
                  <c:v>11928</c:v>
                </c:pt>
                <c:pt idx="32">
                  <c:v>11981.428571428571</c:v>
                </c:pt>
                <c:pt idx="33">
                  <c:v>12101.285714285714</c:v>
                </c:pt>
                <c:pt idx="34">
                  <c:v>12305.857142857143</c:v>
                </c:pt>
                <c:pt idx="35">
                  <c:v>12702</c:v>
                </c:pt>
                <c:pt idx="36">
                  <c:v>12672.714285714286</c:v>
                </c:pt>
                <c:pt idx="37">
                  <c:v>12803</c:v>
                </c:pt>
                <c:pt idx="38">
                  <c:v>13091.714285714286</c:v>
                </c:pt>
                <c:pt idx="39">
                  <c:v>13149.285714285714</c:v>
                </c:pt>
                <c:pt idx="40">
                  <c:v>13130.428571428571</c:v>
                </c:pt>
                <c:pt idx="41">
                  <c:v>13008.714285714286</c:v>
                </c:pt>
                <c:pt idx="42">
                  <c:v>12601.714285714286</c:v>
                </c:pt>
                <c:pt idx="43">
                  <c:v>12107.571428571429</c:v>
                </c:pt>
                <c:pt idx="44">
                  <c:v>11670</c:v>
                </c:pt>
                <c:pt idx="45">
                  <c:v>11065.285714285714</c:v>
                </c:pt>
                <c:pt idx="46">
                  <c:v>10442.428571428571</c:v>
                </c:pt>
                <c:pt idx="47">
                  <c:v>9831.7142857142862</c:v>
                </c:pt>
                <c:pt idx="48">
                  <c:v>9338.5714285714294</c:v>
                </c:pt>
                <c:pt idx="49">
                  <c:v>8994.2857142857138</c:v>
                </c:pt>
                <c:pt idx="50">
                  <c:v>8383.2857142857138</c:v>
                </c:pt>
                <c:pt idx="51">
                  <c:v>7881.4285714285716</c:v>
                </c:pt>
                <c:pt idx="52">
                  <c:v>7526.4285714285716</c:v>
                </c:pt>
                <c:pt idx="53">
                  <c:v>7269.5714285714284</c:v>
                </c:pt>
                <c:pt idx="54">
                  <c:v>7054.8571428571431</c:v>
                </c:pt>
                <c:pt idx="55">
                  <c:v>6954.8571428571431</c:v>
                </c:pt>
                <c:pt idx="56">
                  <c:v>6864.2857142857147</c:v>
                </c:pt>
                <c:pt idx="57">
                  <c:v>6755.2857142857147</c:v>
                </c:pt>
                <c:pt idx="58">
                  <c:v>6699.4285714285716</c:v>
                </c:pt>
                <c:pt idx="59">
                  <c:v>6671</c:v>
                </c:pt>
                <c:pt idx="60">
                  <c:v>6702.1428571428569</c:v>
                </c:pt>
                <c:pt idx="61">
                  <c:v>6755.4285714285716</c:v>
                </c:pt>
                <c:pt idx="62">
                  <c:v>6831.1428571428569</c:v>
                </c:pt>
                <c:pt idx="63">
                  <c:v>6984.8571428571431</c:v>
                </c:pt>
                <c:pt idx="64">
                  <c:v>7193.5714285714284</c:v>
                </c:pt>
                <c:pt idx="65">
                  <c:v>7486.2857142857147</c:v>
                </c:pt>
                <c:pt idx="66">
                  <c:v>7836</c:v>
                </c:pt>
                <c:pt idx="67">
                  <c:v>8383.2857142857138</c:v>
                </c:pt>
                <c:pt idx="68">
                  <c:v>8990.5714285714294</c:v>
                </c:pt>
                <c:pt idx="69">
                  <c:v>9501.4285714285706</c:v>
                </c:pt>
                <c:pt idx="70">
                  <c:v>10122.285714285714</c:v>
                </c:pt>
                <c:pt idx="71">
                  <c:v>11194.428571428571</c:v>
                </c:pt>
                <c:pt idx="72">
                  <c:v>12341.857142857143</c:v>
                </c:pt>
                <c:pt idx="73">
                  <c:v>13588.857142857143</c:v>
                </c:pt>
                <c:pt idx="74">
                  <c:v>14690.571428571429</c:v>
                </c:pt>
                <c:pt idx="75">
                  <c:v>15905.142857142857</c:v>
                </c:pt>
                <c:pt idx="76">
                  <c:v>16471.428571428572</c:v>
                </c:pt>
                <c:pt idx="77">
                  <c:v>17579.142857142859</c:v>
                </c:pt>
                <c:pt idx="78">
                  <c:v>18965.857142857141</c:v>
                </c:pt>
                <c:pt idx="79">
                  <c:v>20149.142857142859</c:v>
                </c:pt>
                <c:pt idx="80">
                  <c:v>20877.714285714286</c:v>
                </c:pt>
                <c:pt idx="81">
                  <c:v>20824.571428571428</c:v>
                </c:pt>
                <c:pt idx="82">
                  <c:v>19130.714285714286</c:v>
                </c:pt>
                <c:pt idx="83">
                  <c:v>20594.285714285714</c:v>
                </c:pt>
                <c:pt idx="84">
                  <c:v>21900.428571428572</c:v>
                </c:pt>
                <c:pt idx="85">
                  <c:v>21706.714285714286</c:v>
                </c:pt>
                <c:pt idx="86">
                  <c:v>24591.714285714286</c:v>
                </c:pt>
                <c:pt idx="87">
                  <c:v>26857.571428571428</c:v>
                </c:pt>
                <c:pt idx="88">
                  <c:v>28431</c:v>
                </c:pt>
                <c:pt idx="89">
                  <c:v>29779.857142857141</c:v>
                </c:pt>
                <c:pt idx="90">
                  <c:v>31311.857142857141</c:v>
                </c:pt>
                <c:pt idx="91">
                  <c:v>31936</c:v>
                </c:pt>
                <c:pt idx="92">
                  <c:v>34451.714285714283</c:v>
                </c:pt>
                <c:pt idx="93">
                  <c:v>33050.571428571428</c:v>
                </c:pt>
                <c:pt idx="94">
                  <c:v>31925.428571428572</c:v>
                </c:pt>
                <c:pt idx="95">
                  <c:v>31823.857142857141</c:v>
                </c:pt>
                <c:pt idx="96">
                  <c:v>33006.285714285717</c:v>
                </c:pt>
                <c:pt idx="97">
                  <c:v>31235</c:v>
                </c:pt>
                <c:pt idx="98">
                  <c:v>29603.857142857141</c:v>
                </c:pt>
                <c:pt idx="99">
                  <c:v>27983.428571428572</c:v>
                </c:pt>
                <c:pt idx="100">
                  <c:v>26697</c:v>
                </c:pt>
                <c:pt idx="101">
                  <c:v>25761.285714285714</c:v>
                </c:pt>
                <c:pt idx="102">
                  <c:v>25055.285714285714</c:v>
                </c:pt>
                <c:pt idx="103">
                  <c:v>24577.571428571428</c:v>
                </c:pt>
                <c:pt idx="104">
                  <c:v>23895.285714285714</c:v>
                </c:pt>
                <c:pt idx="105">
                  <c:v>23313.285714285714</c:v>
                </c:pt>
                <c:pt idx="106">
                  <c:v>22301.714285714286</c:v>
                </c:pt>
                <c:pt idx="107">
                  <c:v>21570.428571428572</c:v>
                </c:pt>
                <c:pt idx="108">
                  <c:v>20701.714285714286</c:v>
                </c:pt>
                <c:pt idx="109">
                  <c:v>19852.571428571428</c:v>
                </c:pt>
                <c:pt idx="110">
                  <c:v>19000.714285714286</c:v>
                </c:pt>
                <c:pt idx="111">
                  <c:v>18289.428571428572</c:v>
                </c:pt>
                <c:pt idx="112">
                  <c:v>17315.285714285714</c:v>
                </c:pt>
                <c:pt idx="113">
                  <c:v>16121.571428571429</c:v>
                </c:pt>
                <c:pt idx="114">
                  <c:v>15089.857142857143</c:v>
                </c:pt>
                <c:pt idx="115">
                  <c:v>14366.285714285714</c:v>
                </c:pt>
                <c:pt idx="116">
                  <c:v>13747.571428571429</c:v>
                </c:pt>
                <c:pt idx="117">
                  <c:v>13071.571428571429</c:v>
                </c:pt>
                <c:pt idx="118">
                  <c:v>12640.714285714286</c:v>
                </c:pt>
                <c:pt idx="119">
                  <c:v>12509.142857142857</c:v>
                </c:pt>
                <c:pt idx="120">
                  <c:v>11912.428571428571</c:v>
                </c:pt>
                <c:pt idx="121">
                  <c:v>11319.142857142857</c:v>
                </c:pt>
                <c:pt idx="122">
                  <c:v>10823.571428571429</c:v>
                </c:pt>
                <c:pt idx="123">
                  <c:v>10300.714285714286</c:v>
                </c:pt>
                <c:pt idx="124">
                  <c:v>9853.8571428571431</c:v>
                </c:pt>
                <c:pt idx="125">
                  <c:v>9477.4285714285706</c:v>
                </c:pt>
                <c:pt idx="126">
                  <c:v>9150</c:v>
                </c:pt>
                <c:pt idx="127">
                  <c:v>8620.7142857142862</c:v>
                </c:pt>
                <c:pt idx="128">
                  <c:v>8174</c:v>
                </c:pt>
                <c:pt idx="129">
                  <c:v>7702.4285714285716</c:v>
                </c:pt>
                <c:pt idx="130">
                  <c:v>7302.5714285714284</c:v>
                </c:pt>
                <c:pt idx="131">
                  <c:v>7005.8571428571431</c:v>
                </c:pt>
                <c:pt idx="132">
                  <c:v>6757.7142857142853</c:v>
                </c:pt>
                <c:pt idx="133">
                  <c:v>6534.4285714285716</c:v>
                </c:pt>
                <c:pt idx="134">
                  <c:v>6425.7142857142853</c:v>
                </c:pt>
                <c:pt idx="135">
                  <c:v>6342.1428571428569</c:v>
                </c:pt>
                <c:pt idx="136">
                  <c:v>6198.7142857142853</c:v>
                </c:pt>
                <c:pt idx="137">
                  <c:v>6131</c:v>
                </c:pt>
                <c:pt idx="138">
                  <c:v>6003.2857142857147</c:v>
                </c:pt>
                <c:pt idx="139">
                  <c:v>5935.2857142857147</c:v>
                </c:pt>
                <c:pt idx="140">
                  <c:v>5879</c:v>
                </c:pt>
                <c:pt idx="141">
                  <c:v>5654</c:v>
                </c:pt>
                <c:pt idx="142">
                  <c:v>5409</c:v>
                </c:pt>
                <c:pt idx="143">
                  <c:v>5170.5714285714284</c:v>
                </c:pt>
                <c:pt idx="144">
                  <c:v>4852.2857142857147</c:v>
                </c:pt>
                <c:pt idx="145">
                  <c:v>4573.1428571428569</c:v>
                </c:pt>
                <c:pt idx="146">
                  <c:v>4342.1428571428569</c:v>
                </c:pt>
                <c:pt idx="147">
                  <c:v>4093</c:v>
                </c:pt>
                <c:pt idx="148">
                  <c:v>3741.8571428571427</c:v>
                </c:pt>
                <c:pt idx="149">
                  <c:v>3511.7142857142858</c:v>
                </c:pt>
                <c:pt idx="150">
                  <c:v>3308.1428571428573</c:v>
                </c:pt>
                <c:pt idx="151">
                  <c:v>3148.4285714285716</c:v>
                </c:pt>
                <c:pt idx="152">
                  <c:v>3039.2857142857142</c:v>
                </c:pt>
                <c:pt idx="153">
                  <c:v>2992.7142857142858</c:v>
                </c:pt>
                <c:pt idx="154">
                  <c:v>2945.2857142857142</c:v>
                </c:pt>
                <c:pt idx="155">
                  <c:v>2889.4285714285716</c:v>
                </c:pt>
                <c:pt idx="156">
                  <c:v>2829.7142857142858</c:v>
                </c:pt>
                <c:pt idx="157">
                  <c:v>2811.1428571428573</c:v>
                </c:pt>
                <c:pt idx="158">
                  <c:v>2791.1428571428573</c:v>
                </c:pt>
                <c:pt idx="159">
                  <c:v>2780.7142857142858</c:v>
                </c:pt>
                <c:pt idx="160">
                  <c:v>2757.7142857142858</c:v>
                </c:pt>
                <c:pt idx="161">
                  <c:v>2753.5714285714284</c:v>
                </c:pt>
                <c:pt idx="162">
                  <c:v>2735.5714285714284</c:v>
                </c:pt>
                <c:pt idx="163">
                  <c:v>2676.8571428571427</c:v>
                </c:pt>
                <c:pt idx="164">
                  <c:v>2620.8571428571427</c:v>
                </c:pt>
                <c:pt idx="165">
                  <c:v>2588.7142857142858</c:v>
                </c:pt>
                <c:pt idx="166">
                  <c:v>2545.2857142857142</c:v>
                </c:pt>
                <c:pt idx="167">
                  <c:v>2515.7142857142858</c:v>
                </c:pt>
                <c:pt idx="168">
                  <c:v>2523.4285714285716</c:v>
                </c:pt>
                <c:pt idx="169">
                  <c:v>2477.2857142857142</c:v>
                </c:pt>
                <c:pt idx="170">
                  <c:v>2448.8571428571427</c:v>
                </c:pt>
                <c:pt idx="171">
                  <c:v>2452.5714285714284</c:v>
                </c:pt>
                <c:pt idx="172">
                  <c:v>2419.1428571428573</c:v>
                </c:pt>
                <c:pt idx="173">
                  <c:v>2373</c:v>
                </c:pt>
                <c:pt idx="174">
                  <c:v>2341</c:v>
                </c:pt>
                <c:pt idx="175">
                  <c:v>2312</c:v>
                </c:pt>
                <c:pt idx="176">
                  <c:v>2189.4285714285716</c:v>
                </c:pt>
                <c:pt idx="177">
                  <c:v>2084</c:v>
                </c:pt>
                <c:pt idx="178">
                  <c:v>1955.1428571428571</c:v>
                </c:pt>
                <c:pt idx="179">
                  <c:v>1861.8571428571429</c:v>
                </c:pt>
                <c:pt idx="180">
                  <c:v>1749.1428571428571</c:v>
                </c:pt>
                <c:pt idx="181">
                  <c:v>1679.5714285714287</c:v>
                </c:pt>
                <c:pt idx="182">
                  <c:v>1546</c:v>
                </c:pt>
                <c:pt idx="183">
                  <c:v>1453.2857142857142</c:v>
                </c:pt>
                <c:pt idx="184">
                  <c:v>1438.8571428571429</c:v>
                </c:pt>
                <c:pt idx="185">
                  <c:v>1406.4285714285713</c:v>
                </c:pt>
                <c:pt idx="186">
                  <c:v>1386</c:v>
                </c:pt>
                <c:pt idx="187">
                  <c:v>1415.8571428571429</c:v>
                </c:pt>
                <c:pt idx="188">
                  <c:v>1405.8571428571429</c:v>
                </c:pt>
                <c:pt idx="189">
                  <c:v>1403.2857142857142</c:v>
                </c:pt>
                <c:pt idx="190">
                  <c:v>1413.5714285714287</c:v>
                </c:pt>
                <c:pt idx="191">
                  <c:v>1347.4285714285713</c:v>
                </c:pt>
                <c:pt idx="192">
                  <c:v>1293.5714285714287</c:v>
                </c:pt>
                <c:pt idx="193">
                  <c:v>1227.4285714285713</c:v>
                </c:pt>
                <c:pt idx="194">
                  <c:v>1177.2857142857142</c:v>
                </c:pt>
                <c:pt idx="195">
                  <c:v>1128.7142857142858</c:v>
                </c:pt>
                <c:pt idx="196">
                  <c:v>1122.1428571428571</c:v>
                </c:pt>
                <c:pt idx="197">
                  <c:v>1101</c:v>
                </c:pt>
                <c:pt idx="198">
                  <c:v>1100.4285714285713</c:v>
                </c:pt>
                <c:pt idx="199">
                  <c:v>1101</c:v>
                </c:pt>
                <c:pt idx="200">
                  <c:v>1102.2857142857142</c:v>
                </c:pt>
                <c:pt idx="201">
                  <c:v>1083.8571428571429</c:v>
                </c:pt>
                <c:pt idx="202">
                  <c:v>1069.5714285714287</c:v>
                </c:pt>
                <c:pt idx="203">
                  <c:v>1050.2857142857142</c:v>
                </c:pt>
                <c:pt idx="204">
                  <c:v>1051.7142857142858</c:v>
                </c:pt>
                <c:pt idx="205">
                  <c:v>1024.4285714285713</c:v>
                </c:pt>
                <c:pt idx="206">
                  <c:v>1013.5714285714286</c:v>
                </c:pt>
                <c:pt idx="207">
                  <c:v>996.85714285714289</c:v>
                </c:pt>
                <c:pt idx="208">
                  <c:v>978.14285714285711</c:v>
                </c:pt>
                <c:pt idx="209">
                  <c:v>971.71428571428567</c:v>
                </c:pt>
                <c:pt idx="210">
                  <c:v>928.42857142857144</c:v>
                </c:pt>
                <c:pt idx="211">
                  <c:v>878.42857142857144</c:v>
                </c:pt>
                <c:pt idx="212">
                  <c:v>895.28571428571433</c:v>
                </c:pt>
                <c:pt idx="213">
                  <c:v>895.71428571428567</c:v>
                </c:pt>
                <c:pt idx="214">
                  <c:v>902.28571428571433</c:v>
                </c:pt>
                <c:pt idx="215">
                  <c:v>914.85714285714289</c:v>
                </c:pt>
                <c:pt idx="216">
                  <c:v>918.28571428571433</c:v>
                </c:pt>
                <c:pt idx="217">
                  <c:v>964.57142857142856</c:v>
                </c:pt>
                <c:pt idx="218">
                  <c:v>1010.7142857142857</c:v>
                </c:pt>
                <c:pt idx="219">
                  <c:v>992.57142857142856</c:v>
                </c:pt>
                <c:pt idx="220">
                  <c:v>978</c:v>
                </c:pt>
                <c:pt idx="221">
                  <c:v>966.42857142857144</c:v>
                </c:pt>
                <c:pt idx="222">
                  <c:v>950.85714285714289</c:v>
                </c:pt>
                <c:pt idx="223">
                  <c:v>953.85714285714289</c:v>
                </c:pt>
                <c:pt idx="224">
                  <c:v>931</c:v>
                </c:pt>
                <c:pt idx="225">
                  <c:v>930.57142857142856</c:v>
                </c:pt>
                <c:pt idx="226">
                  <c:v>955.42857142857144</c:v>
                </c:pt>
                <c:pt idx="227">
                  <c:v>975.14285714285711</c:v>
                </c:pt>
                <c:pt idx="228">
                  <c:v>992.85714285714289</c:v>
                </c:pt>
                <c:pt idx="229">
                  <c:v>1014.8571428571429</c:v>
                </c:pt>
                <c:pt idx="230">
                  <c:v>1030.4285714285713</c:v>
                </c:pt>
                <c:pt idx="231">
                  <c:v>1054.5714285714287</c:v>
                </c:pt>
                <c:pt idx="232">
                  <c:v>1080</c:v>
                </c:pt>
                <c:pt idx="233">
                  <c:v>1126.7142857142858</c:v>
                </c:pt>
                <c:pt idx="234">
                  <c:v>1213.2857142857142</c:v>
                </c:pt>
                <c:pt idx="235">
                  <c:v>1297.1428571428571</c:v>
                </c:pt>
                <c:pt idx="236">
                  <c:v>1391.4285714285713</c:v>
                </c:pt>
                <c:pt idx="237">
                  <c:v>1474.2857142857142</c:v>
                </c:pt>
                <c:pt idx="238">
                  <c:v>1543.2857142857142</c:v>
                </c:pt>
                <c:pt idx="239">
                  <c:v>1568.6666666666667</c:v>
                </c:pt>
                <c:pt idx="240">
                  <c:v>1584</c:v>
                </c:pt>
                <c:pt idx="241">
                  <c:v>1538.5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77-4950-8E88-B1DBDAD04DD0}"/>
            </c:ext>
          </c:extLst>
        </c:ser>
        <c:ser>
          <c:idx val="3"/>
          <c:order val="3"/>
          <c:tx>
            <c:strRef>
              <c:f>'Cases 7DMA'!$G$1</c:f>
              <c:strCache>
                <c:ptCount val="1"/>
                <c:pt idx="0">
                  <c:v>55-64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'Cases 7DMA'!$A$247:$A$493</c:f>
              <c:numCache>
                <c:formatCode>m/d/yyyy</c:formatCode>
                <c:ptCount val="247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</c:numCache>
            </c:numRef>
          </c:cat>
          <c:val>
            <c:numRef>
              <c:f>'Cases 7DMA'!$G$247:$G$488</c:f>
              <c:numCache>
                <c:formatCode>0</c:formatCode>
                <c:ptCount val="242"/>
                <c:pt idx="0">
                  <c:v>917.28571428571433</c:v>
                </c:pt>
                <c:pt idx="1">
                  <c:v>1002.8571428571429</c:v>
                </c:pt>
                <c:pt idx="2">
                  <c:v>1086.5714285714287</c:v>
                </c:pt>
                <c:pt idx="3">
                  <c:v>1175.7142857142858</c:v>
                </c:pt>
                <c:pt idx="4">
                  <c:v>1246.2857142857142</c:v>
                </c:pt>
                <c:pt idx="5">
                  <c:v>1276.7142857142858</c:v>
                </c:pt>
                <c:pt idx="6">
                  <c:v>1294.1428571428571</c:v>
                </c:pt>
                <c:pt idx="7">
                  <c:v>1315.7142857142858</c:v>
                </c:pt>
                <c:pt idx="8">
                  <c:v>1373.8571428571429</c:v>
                </c:pt>
                <c:pt idx="9">
                  <c:v>1423.4285714285713</c:v>
                </c:pt>
                <c:pt idx="10">
                  <c:v>1469.4285714285713</c:v>
                </c:pt>
                <c:pt idx="11">
                  <c:v>1510.5714285714287</c:v>
                </c:pt>
                <c:pt idx="12">
                  <c:v>1566</c:v>
                </c:pt>
                <c:pt idx="13">
                  <c:v>1634.5714285714287</c:v>
                </c:pt>
                <c:pt idx="14">
                  <c:v>1677.8571428571429</c:v>
                </c:pt>
                <c:pt idx="15">
                  <c:v>1802.4285714285713</c:v>
                </c:pt>
                <c:pt idx="16">
                  <c:v>1919.2857142857142</c:v>
                </c:pt>
                <c:pt idx="17">
                  <c:v>2016.8571428571429</c:v>
                </c:pt>
                <c:pt idx="18">
                  <c:v>2108.7142857142858</c:v>
                </c:pt>
                <c:pt idx="19">
                  <c:v>2179.4285714285716</c:v>
                </c:pt>
                <c:pt idx="20">
                  <c:v>2187.1428571428573</c:v>
                </c:pt>
                <c:pt idx="21">
                  <c:v>2228.1428571428573</c:v>
                </c:pt>
                <c:pt idx="22">
                  <c:v>2271.8571428571427</c:v>
                </c:pt>
                <c:pt idx="23">
                  <c:v>2277.8571428571427</c:v>
                </c:pt>
                <c:pt idx="24">
                  <c:v>2284.5714285714284</c:v>
                </c:pt>
                <c:pt idx="25">
                  <c:v>2299.2857142857142</c:v>
                </c:pt>
                <c:pt idx="26">
                  <c:v>2363.7142857142858</c:v>
                </c:pt>
                <c:pt idx="27">
                  <c:v>2406.5714285714284</c:v>
                </c:pt>
                <c:pt idx="28">
                  <c:v>2412.7142857142858</c:v>
                </c:pt>
                <c:pt idx="29">
                  <c:v>2499.7142857142858</c:v>
                </c:pt>
                <c:pt idx="30">
                  <c:v>2547.2857142857142</c:v>
                </c:pt>
                <c:pt idx="31">
                  <c:v>2564.1428571428573</c:v>
                </c:pt>
                <c:pt idx="32">
                  <c:v>2589.4285714285716</c:v>
                </c:pt>
                <c:pt idx="33">
                  <c:v>2574.5714285714284</c:v>
                </c:pt>
                <c:pt idx="34">
                  <c:v>2607.5714285714284</c:v>
                </c:pt>
                <c:pt idx="35">
                  <c:v>2699.5714285714284</c:v>
                </c:pt>
                <c:pt idx="36">
                  <c:v>2704.4285714285716</c:v>
                </c:pt>
                <c:pt idx="37">
                  <c:v>2733.4285714285716</c:v>
                </c:pt>
                <c:pt idx="38">
                  <c:v>2802.7142857142858</c:v>
                </c:pt>
                <c:pt idx="39">
                  <c:v>2791.4285714285716</c:v>
                </c:pt>
                <c:pt idx="40">
                  <c:v>2810.1428571428573</c:v>
                </c:pt>
                <c:pt idx="41">
                  <c:v>2796.2857142857142</c:v>
                </c:pt>
                <c:pt idx="42">
                  <c:v>2719.8571428571427</c:v>
                </c:pt>
                <c:pt idx="43">
                  <c:v>2624</c:v>
                </c:pt>
                <c:pt idx="44">
                  <c:v>2532.7142857142858</c:v>
                </c:pt>
                <c:pt idx="45">
                  <c:v>2370.2857142857142</c:v>
                </c:pt>
                <c:pt idx="46">
                  <c:v>2239.4285714285716</c:v>
                </c:pt>
                <c:pt idx="47">
                  <c:v>2088.1428571428573</c:v>
                </c:pt>
                <c:pt idx="48">
                  <c:v>1971.5714285714287</c:v>
                </c:pt>
                <c:pt idx="49">
                  <c:v>1870.5714285714287</c:v>
                </c:pt>
                <c:pt idx="50">
                  <c:v>1706</c:v>
                </c:pt>
                <c:pt idx="51">
                  <c:v>1573.8571428571429</c:v>
                </c:pt>
                <c:pt idx="52">
                  <c:v>1492.7142857142858</c:v>
                </c:pt>
                <c:pt idx="53">
                  <c:v>1437</c:v>
                </c:pt>
                <c:pt idx="54">
                  <c:v>1400.1428571428571</c:v>
                </c:pt>
                <c:pt idx="55">
                  <c:v>1374.4285714285713</c:v>
                </c:pt>
                <c:pt idx="56">
                  <c:v>1350.4285714285713</c:v>
                </c:pt>
                <c:pt idx="57">
                  <c:v>1317.1428571428571</c:v>
                </c:pt>
                <c:pt idx="58">
                  <c:v>1295</c:v>
                </c:pt>
                <c:pt idx="59">
                  <c:v>1291.7142857142858</c:v>
                </c:pt>
                <c:pt idx="60">
                  <c:v>1284.5714285714287</c:v>
                </c:pt>
                <c:pt idx="61">
                  <c:v>1273.7142857142858</c:v>
                </c:pt>
                <c:pt idx="62">
                  <c:v>1283.7142857142858</c:v>
                </c:pt>
                <c:pt idx="63">
                  <c:v>1312.7142857142858</c:v>
                </c:pt>
                <c:pt idx="64">
                  <c:v>1361.1428571428571</c:v>
                </c:pt>
                <c:pt idx="65">
                  <c:v>1403.5714285714287</c:v>
                </c:pt>
                <c:pt idx="66">
                  <c:v>1460.5714285714287</c:v>
                </c:pt>
                <c:pt idx="67">
                  <c:v>1539.7142857142858</c:v>
                </c:pt>
                <c:pt idx="68">
                  <c:v>1650.2857142857142</c:v>
                </c:pt>
                <c:pt idx="69">
                  <c:v>1733.8571428571429</c:v>
                </c:pt>
                <c:pt idx="70">
                  <c:v>1828.8571428571429</c:v>
                </c:pt>
                <c:pt idx="71">
                  <c:v>1996.7142857142858</c:v>
                </c:pt>
                <c:pt idx="72">
                  <c:v>2190.2857142857142</c:v>
                </c:pt>
                <c:pt idx="73">
                  <c:v>2347.8571428571427</c:v>
                </c:pt>
                <c:pt idx="74">
                  <c:v>2531.5714285714284</c:v>
                </c:pt>
                <c:pt idx="75">
                  <c:v>2727.5714285714284</c:v>
                </c:pt>
                <c:pt idx="76">
                  <c:v>2820</c:v>
                </c:pt>
                <c:pt idx="77">
                  <c:v>3036.1428571428573</c:v>
                </c:pt>
                <c:pt idx="78">
                  <c:v>3280.7142857142858</c:v>
                </c:pt>
                <c:pt idx="79">
                  <c:v>3504.5714285714284</c:v>
                </c:pt>
                <c:pt idx="80">
                  <c:v>3680.8571428571427</c:v>
                </c:pt>
                <c:pt idx="81">
                  <c:v>3711</c:v>
                </c:pt>
                <c:pt idx="82">
                  <c:v>3450.5714285714284</c:v>
                </c:pt>
                <c:pt idx="83">
                  <c:v>3751.2857142857142</c:v>
                </c:pt>
                <c:pt idx="84">
                  <c:v>4022.8571428571427</c:v>
                </c:pt>
                <c:pt idx="85">
                  <c:v>4048</c:v>
                </c:pt>
                <c:pt idx="86">
                  <c:v>4704.2857142857147</c:v>
                </c:pt>
                <c:pt idx="87">
                  <c:v>5230.7142857142853</c:v>
                </c:pt>
                <c:pt idx="88">
                  <c:v>5595</c:v>
                </c:pt>
                <c:pt idx="89">
                  <c:v>5896.1428571428569</c:v>
                </c:pt>
                <c:pt idx="90">
                  <c:v>6217.4285714285716</c:v>
                </c:pt>
                <c:pt idx="91">
                  <c:v>6314.5714285714284</c:v>
                </c:pt>
                <c:pt idx="92">
                  <c:v>6807.8571428571431</c:v>
                </c:pt>
                <c:pt idx="93">
                  <c:v>6521.4285714285716</c:v>
                </c:pt>
                <c:pt idx="94">
                  <c:v>6310.2857142857147</c:v>
                </c:pt>
                <c:pt idx="95">
                  <c:v>6319.8571428571431</c:v>
                </c:pt>
                <c:pt idx="96">
                  <c:v>6547.8571428571431</c:v>
                </c:pt>
                <c:pt idx="97">
                  <c:v>6232.5714285714284</c:v>
                </c:pt>
                <c:pt idx="98">
                  <c:v>6017</c:v>
                </c:pt>
                <c:pt idx="99">
                  <c:v>5813.2857142857147</c:v>
                </c:pt>
                <c:pt idx="100">
                  <c:v>5647.4285714285716</c:v>
                </c:pt>
                <c:pt idx="101">
                  <c:v>5484.1428571428569</c:v>
                </c:pt>
                <c:pt idx="102">
                  <c:v>5354.5714285714284</c:v>
                </c:pt>
                <c:pt idx="103">
                  <c:v>5281.1428571428569</c:v>
                </c:pt>
                <c:pt idx="104">
                  <c:v>5146</c:v>
                </c:pt>
                <c:pt idx="105">
                  <c:v>5015.7142857142853</c:v>
                </c:pt>
                <c:pt idx="106">
                  <c:v>4798.7142857142853</c:v>
                </c:pt>
                <c:pt idx="107">
                  <c:v>4581.7142857142853</c:v>
                </c:pt>
                <c:pt idx="108">
                  <c:v>4415.4285714285716</c:v>
                </c:pt>
                <c:pt idx="109">
                  <c:v>4225.5714285714284</c:v>
                </c:pt>
                <c:pt idx="110">
                  <c:v>4026</c:v>
                </c:pt>
                <c:pt idx="111">
                  <c:v>3892.4285714285716</c:v>
                </c:pt>
                <c:pt idx="112">
                  <c:v>3675</c:v>
                </c:pt>
                <c:pt idx="113">
                  <c:v>3384.7142857142858</c:v>
                </c:pt>
                <c:pt idx="114">
                  <c:v>3186.2857142857142</c:v>
                </c:pt>
                <c:pt idx="115">
                  <c:v>3039.4285714285716</c:v>
                </c:pt>
                <c:pt idx="116">
                  <c:v>2919</c:v>
                </c:pt>
                <c:pt idx="117">
                  <c:v>2798.1428571428573</c:v>
                </c:pt>
                <c:pt idx="118">
                  <c:v>2709</c:v>
                </c:pt>
                <c:pt idx="119">
                  <c:v>2670.7142857142858</c:v>
                </c:pt>
                <c:pt idx="120">
                  <c:v>2550.8571428571427</c:v>
                </c:pt>
                <c:pt idx="121">
                  <c:v>2423.8571428571427</c:v>
                </c:pt>
                <c:pt idx="122">
                  <c:v>2289.7142857142858</c:v>
                </c:pt>
                <c:pt idx="123">
                  <c:v>2183.2857142857142</c:v>
                </c:pt>
                <c:pt idx="124">
                  <c:v>2062.8571428571427</c:v>
                </c:pt>
                <c:pt idx="125">
                  <c:v>1971.1428571428571</c:v>
                </c:pt>
                <c:pt idx="126">
                  <c:v>1905</c:v>
                </c:pt>
                <c:pt idx="127">
                  <c:v>1771.4285714285713</c:v>
                </c:pt>
                <c:pt idx="128">
                  <c:v>1682.4285714285713</c:v>
                </c:pt>
                <c:pt idx="129">
                  <c:v>1593.2857142857142</c:v>
                </c:pt>
                <c:pt idx="130">
                  <c:v>1504.2857142857142</c:v>
                </c:pt>
                <c:pt idx="131">
                  <c:v>1460.7142857142858</c:v>
                </c:pt>
                <c:pt idx="132">
                  <c:v>1417.1428571428571</c:v>
                </c:pt>
                <c:pt idx="133">
                  <c:v>1384</c:v>
                </c:pt>
                <c:pt idx="134">
                  <c:v>1379.1428571428571</c:v>
                </c:pt>
                <c:pt idx="135">
                  <c:v>1341.8571428571429</c:v>
                </c:pt>
                <c:pt idx="136">
                  <c:v>1311.7142857142858</c:v>
                </c:pt>
                <c:pt idx="137">
                  <c:v>1274.2857142857142</c:v>
                </c:pt>
                <c:pt idx="138">
                  <c:v>1241.8571428571429</c:v>
                </c:pt>
                <c:pt idx="139">
                  <c:v>1221.5714285714287</c:v>
                </c:pt>
                <c:pt idx="140">
                  <c:v>1208.1428571428571</c:v>
                </c:pt>
                <c:pt idx="141">
                  <c:v>1151.1428571428571</c:v>
                </c:pt>
                <c:pt idx="142">
                  <c:v>1095.4285714285713</c:v>
                </c:pt>
                <c:pt idx="143">
                  <c:v>1038.8571428571429</c:v>
                </c:pt>
                <c:pt idx="144">
                  <c:v>981.71428571428567</c:v>
                </c:pt>
                <c:pt idx="145">
                  <c:v>917.28571428571433</c:v>
                </c:pt>
                <c:pt idx="146">
                  <c:v>865.85714285714289</c:v>
                </c:pt>
                <c:pt idx="147">
                  <c:v>808.42857142857144</c:v>
                </c:pt>
                <c:pt idx="148">
                  <c:v>732.14285714285711</c:v>
                </c:pt>
                <c:pt idx="149">
                  <c:v>689.57142857142856</c:v>
                </c:pt>
                <c:pt idx="150">
                  <c:v>644</c:v>
                </c:pt>
                <c:pt idx="151">
                  <c:v>595.42857142857144</c:v>
                </c:pt>
                <c:pt idx="152">
                  <c:v>565</c:v>
                </c:pt>
                <c:pt idx="153">
                  <c:v>548</c:v>
                </c:pt>
                <c:pt idx="154">
                  <c:v>539.42857142857144</c:v>
                </c:pt>
                <c:pt idx="155">
                  <c:v>521.57142857142856</c:v>
                </c:pt>
                <c:pt idx="156">
                  <c:v>502.71428571428572</c:v>
                </c:pt>
                <c:pt idx="157">
                  <c:v>491</c:v>
                </c:pt>
                <c:pt idx="158">
                  <c:v>482.28571428571428</c:v>
                </c:pt>
                <c:pt idx="159">
                  <c:v>472</c:v>
                </c:pt>
                <c:pt idx="160">
                  <c:v>467.42857142857144</c:v>
                </c:pt>
                <c:pt idx="161">
                  <c:v>453.57142857142856</c:v>
                </c:pt>
                <c:pt idx="162">
                  <c:v>436.14285714285717</c:v>
                </c:pt>
                <c:pt idx="163">
                  <c:v>418</c:v>
                </c:pt>
                <c:pt idx="164">
                  <c:v>402.71428571428572</c:v>
                </c:pt>
                <c:pt idx="165">
                  <c:v>395.14285714285717</c:v>
                </c:pt>
                <c:pt idx="166">
                  <c:v>379.14285714285717</c:v>
                </c:pt>
                <c:pt idx="167">
                  <c:v>371.71428571428572</c:v>
                </c:pt>
                <c:pt idx="168">
                  <c:v>373.57142857142856</c:v>
                </c:pt>
                <c:pt idx="169">
                  <c:v>363.71428571428572</c:v>
                </c:pt>
                <c:pt idx="170">
                  <c:v>351</c:v>
                </c:pt>
                <c:pt idx="171">
                  <c:v>345.14285714285717</c:v>
                </c:pt>
                <c:pt idx="172">
                  <c:v>339.71428571428572</c:v>
                </c:pt>
                <c:pt idx="173">
                  <c:v>336.85714285714283</c:v>
                </c:pt>
                <c:pt idx="174">
                  <c:v>326.28571428571428</c:v>
                </c:pt>
                <c:pt idx="175">
                  <c:v>318.85714285714283</c:v>
                </c:pt>
                <c:pt idx="176">
                  <c:v>298.14285714285717</c:v>
                </c:pt>
                <c:pt idx="177">
                  <c:v>285.71428571428572</c:v>
                </c:pt>
                <c:pt idx="178">
                  <c:v>266.71428571428572</c:v>
                </c:pt>
                <c:pt idx="179">
                  <c:v>250.85714285714286</c:v>
                </c:pt>
                <c:pt idx="180">
                  <c:v>232</c:v>
                </c:pt>
                <c:pt idx="181">
                  <c:v>223.28571428571428</c:v>
                </c:pt>
                <c:pt idx="182">
                  <c:v>202.42857142857142</c:v>
                </c:pt>
                <c:pt idx="183">
                  <c:v>186.85714285714286</c:v>
                </c:pt>
                <c:pt idx="184">
                  <c:v>184</c:v>
                </c:pt>
                <c:pt idx="185">
                  <c:v>181.14285714285714</c:v>
                </c:pt>
                <c:pt idx="186">
                  <c:v>174.57142857142858</c:v>
                </c:pt>
                <c:pt idx="187">
                  <c:v>177.85714285714286</c:v>
                </c:pt>
                <c:pt idx="188">
                  <c:v>174.71428571428572</c:v>
                </c:pt>
                <c:pt idx="189">
                  <c:v>175.14285714285714</c:v>
                </c:pt>
                <c:pt idx="190">
                  <c:v>178</c:v>
                </c:pt>
                <c:pt idx="191">
                  <c:v>169.57142857142858</c:v>
                </c:pt>
                <c:pt idx="192">
                  <c:v>162.85714285714286</c:v>
                </c:pt>
                <c:pt idx="193">
                  <c:v>154.71428571428572</c:v>
                </c:pt>
                <c:pt idx="194">
                  <c:v>146</c:v>
                </c:pt>
                <c:pt idx="195">
                  <c:v>139.42857142857142</c:v>
                </c:pt>
                <c:pt idx="196">
                  <c:v>140.28571428571428</c:v>
                </c:pt>
                <c:pt idx="197">
                  <c:v>140.71428571428572</c:v>
                </c:pt>
                <c:pt idx="198">
                  <c:v>138.85714285714286</c:v>
                </c:pt>
                <c:pt idx="199">
                  <c:v>139.57142857142858</c:v>
                </c:pt>
                <c:pt idx="200">
                  <c:v>143</c:v>
                </c:pt>
                <c:pt idx="201">
                  <c:v>140.85714285714286</c:v>
                </c:pt>
                <c:pt idx="202">
                  <c:v>138.28571428571428</c:v>
                </c:pt>
                <c:pt idx="203">
                  <c:v>136</c:v>
                </c:pt>
                <c:pt idx="204">
                  <c:v>133.28571428571428</c:v>
                </c:pt>
                <c:pt idx="205">
                  <c:v>130.28571428571428</c:v>
                </c:pt>
                <c:pt idx="206">
                  <c:v>124.42857142857143</c:v>
                </c:pt>
                <c:pt idx="207">
                  <c:v>123.28571428571429</c:v>
                </c:pt>
                <c:pt idx="208">
                  <c:v>123.14285714285714</c:v>
                </c:pt>
                <c:pt idx="209">
                  <c:v>123.85714285714286</c:v>
                </c:pt>
                <c:pt idx="210">
                  <c:v>118.28571428571429</c:v>
                </c:pt>
                <c:pt idx="211">
                  <c:v>113.57142857142857</c:v>
                </c:pt>
                <c:pt idx="212">
                  <c:v>117.28571428571429</c:v>
                </c:pt>
                <c:pt idx="213">
                  <c:v>119.14285714285714</c:v>
                </c:pt>
                <c:pt idx="214">
                  <c:v>115.85714285714286</c:v>
                </c:pt>
                <c:pt idx="215">
                  <c:v>111.14285714285714</c:v>
                </c:pt>
                <c:pt idx="216">
                  <c:v>111.14285714285714</c:v>
                </c:pt>
                <c:pt idx="217">
                  <c:v>118.28571428571429</c:v>
                </c:pt>
                <c:pt idx="218">
                  <c:v>120</c:v>
                </c:pt>
                <c:pt idx="219">
                  <c:v>119</c:v>
                </c:pt>
                <c:pt idx="220">
                  <c:v>115.71428571428571</c:v>
                </c:pt>
                <c:pt idx="221">
                  <c:v>118</c:v>
                </c:pt>
                <c:pt idx="222">
                  <c:v>117.71428571428571</c:v>
                </c:pt>
                <c:pt idx="223">
                  <c:v>116.42857142857143</c:v>
                </c:pt>
                <c:pt idx="224">
                  <c:v>110.57142857142857</c:v>
                </c:pt>
                <c:pt idx="225">
                  <c:v>108.57142857142857</c:v>
                </c:pt>
                <c:pt idx="226">
                  <c:v>106</c:v>
                </c:pt>
                <c:pt idx="227">
                  <c:v>106</c:v>
                </c:pt>
                <c:pt idx="228">
                  <c:v>104.71428571428571</c:v>
                </c:pt>
                <c:pt idx="229">
                  <c:v>110.85714285714286</c:v>
                </c:pt>
                <c:pt idx="230">
                  <c:v>114.85714285714286</c:v>
                </c:pt>
                <c:pt idx="231">
                  <c:v>117.71428571428571</c:v>
                </c:pt>
                <c:pt idx="232">
                  <c:v>125.57142857142857</c:v>
                </c:pt>
                <c:pt idx="233">
                  <c:v>128.42857142857142</c:v>
                </c:pt>
                <c:pt idx="234">
                  <c:v>134.28571428571428</c:v>
                </c:pt>
                <c:pt idx="235">
                  <c:v>140.42857142857142</c:v>
                </c:pt>
                <c:pt idx="236">
                  <c:v>147</c:v>
                </c:pt>
                <c:pt idx="237">
                  <c:v>149.28571428571428</c:v>
                </c:pt>
                <c:pt idx="238">
                  <c:v>156.14285714285714</c:v>
                </c:pt>
                <c:pt idx="239">
                  <c:v>152.33333333333334</c:v>
                </c:pt>
                <c:pt idx="240">
                  <c:v>155.19999999999999</c:v>
                </c:pt>
                <c:pt idx="241">
                  <c:v>156.75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77-4950-8E88-B1DBDAD04DD0}"/>
            </c:ext>
          </c:extLst>
        </c:ser>
        <c:ser>
          <c:idx val="4"/>
          <c:order val="4"/>
          <c:tx>
            <c:strRef>
              <c:f>'Cases 7DMA'!$H$1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'Cases 7DMA'!$A$247:$A$493</c:f>
              <c:numCache>
                <c:formatCode>m/d/yyyy</c:formatCode>
                <c:ptCount val="247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</c:numCache>
            </c:numRef>
          </c:cat>
          <c:val>
            <c:numRef>
              <c:f>'Cases 7DMA'!$H$247:$H$488</c:f>
              <c:numCache>
                <c:formatCode>0</c:formatCode>
                <c:ptCount val="242"/>
                <c:pt idx="0">
                  <c:v>400.42857142857144</c:v>
                </c:pt>
                <c:pt idx="1">
                  <c:v>431.71428571428572</c:v>
                </c:pt>
                <c:pt idx="2">
                  <c:v>465.71428571428572</c:v>
                </c:pt>
                <c:pt idx="3">
                  <c:v>509.14285714285717</c:v>
                </c:pt>
                <c:pt idx="4">
                  <c:v>537.85714285714289</c:v>
                </c:pt>
                <c:pt idx="5">
                  <c:v>556</c:v>
                </c:pt>
                <c:pt idx="6">
                  <c:v>567.85714285714289</c:v>
                </c:pt>
                <c:pt idx="7">
                  <c:v>583</c:v>
                </c:pt>
                <c:pt idx="8">
                  <c:v>607.57142857142856</c:v>
                </c:pt>
                <c:pt idx="9">
                  <c:v>630.28571428571433</c:v>
                </c:pt>
                <c:pt idx="10">
                  <c:v>654.85714285714289</c:v>
                </c:pt>
                <c:pt idx="11">
                  <c:v>670.85714285714289</c:v>
                </c:pt>
                <c:pt idx="12">
                  <c:v>699</c:v>
                </c:pt>
                <c:pt idx="13">
                  <c:v>726.85714285714289</c:v>
                </c:pt>
                <c:pt idx="14">
                  <c:v>750.85714285714289</c:v>
                </c:pt>
                <c:pt idx="15">
                  <c:v>824.42857142857144</c:v>
                </c:pt>
                <c:pt idx="16">
                  <c:v>871.14285714285711</c:v>
                </c:pt>
                <c:pt idx="17">
                  <c:v>915.85714285714289</c:v>
                </c:pt>
                <c:pt idx="18">
                  <c:v>961.42857142857144</c:v>
                </c:pt>
                <c:pt idx="19">
                  <c:v>996.71428571428567</c:v>
                </c:pt>
                <c:pt idx="20">
                  <c:v>1006.4285714285714</c:v>
                </c:pt>
                <c:pt idx="21">
                  <c:v>1020.1428571428571</c:v>
                </c:pt>
                <c:pt idx="22">
                  <c:v>1028.7142857142858</c:v>
                </c:pt>
                <c:pt idx="23">
                  <c:v>1036.8571428571429</c:v>
                </c:pt>
                <c:pt idx="24">
                  <c:v>1041.2857142857142</c:v>
                </c:pt>
                <c:pt idx="25">
                  <c:v>1058.4285714285713</c:v>
                </c:pt>
                <c:pt idx="26">
                  <c:v>1089.7142857142858</c:v>
                </c:pt>
                <c:pt idx="27">
                  <c:v>1107.7142857142858</c:v>
                </c:pt>
                <c:pt idx="28">
                  <c:v>1119.4285714285713</c:v>
                </c:pt>
                <c:pt idx="29">
                  <c:v>1176.2857142857142</c:v>
                </c:pt>
                <c:pt idx="30">
                  <c:v>1210.8571428571429</c:v>
                </c:pt>
                <c:pt idx="31">
                  <c:v>1216</c:v>
                </c:pt>
                <c:pt idx="32">
                  <c:v>1210</c:v>
                </c:pt>
                <c:pt idx="33">
                  <c:v>1208.8571428571429</c:v>
                </c:pt>
                <c:pt idx="34">
                  <c:v>1216.8571428571429</c:v>
                </c:pt>
                <c:pt idx="35">
                  <c:v>1251.4285714285713</c:v>
                </c:pt>
                <c:pt idx="36">
                  <c:v>1255.1428571428571</c:v>
                </c:pt>
                <c:pt idx="37">
                  <c:v>1280.8571428571429</c:v>
                </c:pt>
                <c:pt idx="38">
                  <c:v>1315.8571428571429</c:v>
                </c:pt>
                <c:pt idx="39">
                  <c:v>1326.5714285714287</c:v>
                </c:pt>
                <c:pt idx="40">
                  <c:v>1333.2857142857142</c:v>
                </c:pt>
                <c:pt idx="41">
                  <c:v>1327.8571428571429</c:v>
                </c:pt>
                <c:pt idx="42">
                  <c:v>1293.8571428571429</c:v>
                </c:pt>
                <c:pt idx="43">
                  <c:v>1244.5714285714287</c:v>
                </c:pt>
                <c:pt idx="44">
                  <c:v>1183.8571428571429</c:v>
                </c:pt>
                <c:pt idx="45">
                  <c:v>1117.2857142857142</c:v>
                </c:pt>
                <c:pt idx="46">
                  <c:v>1057.8571428571429</c:v>
                </c:pt>
                <c:pt idx="47">
                  <c:v>994</c:v>
                </c:pt>
                <c:pt idx="48">
                  <c:v>949.42857142857144</c:v>
                </c:pt>
                <c:pt idx="49">
                  <c:v>905.42857142857144</c:v>
                </c:pt>
                <c:pt idx="50">
                  <c:v>822.71428571428567</c:v>
                </c:pt>
                <c:pt idx="51">
                  <c:v>763</c:v>
                </c:pt>
                <c:pt idx="52">
                  <c:v>723.28571428571433</c:v>
                </c:pt>
                <c:pt idx="53">
                  <c:v>686</c:v>
                </c:pt>
                <c:pt idx="54">
                  <c:v>660.42857142857144</c:v>
                </c:pt>
                <c:pt idx="55">
                  <c:v>637.71428571428567</c:v>
                </c:pt>
                <c:pt idx="56">
                  <c:v>622.42857142857144</c:v>
                </c:pt>
                <c:pt idx="57">
                  <c:v>608.42857142857144</c:v>
                </c:pt>
                <c:pt idx="58">
                  <c:v>602.42857142857144</c:v>
                </c:pt>
                <c:pt idx="59">
                  <c:v>595.14285714285711</c:v>
                </c:pt>
                <c:pt idx="60">
                  <c:v>601.42857142857144</c:v>
                </c:pt>
                <c:pt idx="61">
                  <c:v>598.42857142857144</c:v>
                </c:pt>
                <c:pt idx="62">
                  <c:v>606.71428571428567</c:v>
                </c:pt>
                <c:pt idx="63">
                  <c:v>626</c:v>
                </c:pt>
                <c:pt idx="64">
                  <c:v>627.85714285714289</c:v>
                </c:pt>
                <c:pt idx="65">
                  <c:v>645.85714285714289</c:v>
                </c:pt>
                <c:pt idx="66">
                  <c:v>658.71428571428567</c:v>
                </c:pt>
                <c:pt idx="67">
                  <c:v>682.28571428571433</c:v>
                </c:pt>
                <c:pt idx="68">
                  <c:v>726.14285714285711</c:v>
                </c:pt>
                <c:pt idx="69">
                  <c:v>754.71428571428567</c:v>
                </c:pt>
                <c:pt idx="70">
                  <c:v>797.57142857142856</c:v>
                </c:pt>
                <c:pt idx="71">
                  <c:v>867.28571428571433</c:v>
                </c:pt>
                <c:pt idx="72">
                  <c:v>929.57142857142856</c:v>
                </c:pt>
                <c:pt idx="73">
                  <c:v>1014.4285714285714</c:v>
                </c:pt>
                <c:pt idx="74">
                  <c:v>1095.5714285714287</c:v>
                </c:pt>
                <c:pt idx="75">
                  <c:v>1168</c:v>
                </c:pt>
                <c:pt idx="76">
                  <c:v>1222</c:v>
                </c:pt>
                <c:pt idx="77">
                  <c:v>1296.4285714285713</c:v>
                </c:pt>
                <c:pt idx="78">
                  <c:v>1407.7142857142858</c:v>
                </c:pt>
                <c:pt idx="79">
                  <c:v>1529.8571428571429</c:v>
                </c:pt>
                <c:pt idx="80">
                  <c:v>1608</c:v>
                </c:pt>
                <c:pt idx="81">
                  <c:v>1622.5714285714287</c:v>
                </c:pt>
                <c:pt idx="82">
                  <c:v>1519.8571428571429</c:v>
                </c:pt>
                <c:pt idx="83">
                  <c:v>1632.8571428571429</c:v>
                </c:pt>
                <c:pt idx="84">
                  <c:v>1734.4285714285713</c:v>
                </c:pt>
                <c:pt idx="85">
                  <c:v>1760.5714285714287</c:v>
                </c:pt>
                <c:pt idx="86">
                  <c:v>2016.2857142857142</c:v>
                </c:pt>
                <c:pt idx="87">
                  <c:v>2247.5714285714284</c:v>
                </c:pt>
                <c:pt idx="88">
                  <c:v>2431.5714285714284</c:v>
                </c:pt>
                <c:pt idx="89">
                  <c:v>2568.4285714285716</c:v>
                </c:pt>
                <c:pt idx="90">
                  <c:v>2720.1428571428573</c:v>
                </c:pt>
                <c:pt idx="91">
                  <c:v>2775.8571428571427</c:v>
                </c:pt>
                <c:pt idx="92">
                  <c:v>3014</c:v>
                </c:pt>
                <c:pt idx="93">
                  <c:v>2927.1428571428573</c:v>
                </c:pt>
                <c:pt idx="94">
                  <c:v>2839</c:v>
                </c:pt>
                <c:pt idx="95">
                  <c:v>2847.8571428571427</c:v>
                </c:pt>
                <c:pt idx="96">
                  <c:v>2958.1428571428573</c:v>
                </c:pt>
                <c:pt idx="97">
                  <c:v>2824.8571428571427</c:v>
                </c:pt>
                <c:pt idx="98">
                  <c:v>2736.1428571428573</c:v>
                </c:pt>
                <c:pt idx="99">
                  <c:v>2611.2857142857142</c:v>
                </c:pt>
                <c:pt idx="100">
                  <c:v>2503.8571428571427</c:v>
                </c:pt>
                <c:pt idx="101">
                  <c:v>2423.1428571428573</c:v>
                </c:pt>
                <c:pt idx="102">
                  <c:v>2334.7142857142858</c:v>
                </c:pt>
                <c:pt idx="103">
                  <c:v>2276.2857142857142</c:v>
                </c:pt>
                <c:pt idx="104">
                  <c:v>2215.7142857142858</c:v>
                </c:pt>
                <c:pt idx="105">
                  <c:v>2145.4285714285716</c:v>
                </c:pt>
                <c:pt idx="106">
                  <c:v>2039.5714285714287</c:v>
                </c:pt>
                <c:pt idx="107">
                  <c:v>1966.2857142857142</c:v>
                </c:pt>
                <c:pt idx="108">
                  <c:v>1880.4285714285713</c:v>
                </c:pt>
                <c:pt idx="109">
                  <c:v>1799.7142857142858</c:v>
                </c:pt>
                <c:pt idx="110">
                  <c:v>1728.7142857142858</c:v>
                </c:pt>
                <c:pt idx="111">
                  <c:v>1665.1428571428571</c:v>
                </c:pt>
                <c:pt idx="112">
                  <c:v>1598.8571428571429</c:v>
                </c:pt>
                <c:pt idx="113">
                  <c:v>1505.1428571428571</c:v>
                </c:pt>
                <c:pt idx="114">
                  <c:v>1414.2857142857142</c:v>
                </c:pt>
                <c:pt idx="115">
                  <c:v>1355.1428571428571</c:v>
                </c:pt>
                <c:pt idx="116">
                  <c:v>1301.7142857142858</c:v>
                </c:pt>
                <c:pt idx="117">
                  <c:v>1241.1428571428571</c:v>
                </c:pt>
                <c:pt idx="118">
                  <c:v>1206</c:v>
                </c:pt>
                <c:pt idx="119">
                  <c:v>1188.8571428571429</c:v>
                </c:pt>
                <c:pt idx="120">
                  <c:v>1125</c:v>
                </c:pt>
                <c:pt idx="121">
                  <c:v>1064.5714285714287</c:v>
                </c:pt>
                <c:pt idx="122">
                  <c:v>1019</c:v>
                </c:pt>
                <c:pt idx="123">
                  <c:v>965.14285714285711</c:v>
                </c:pt>
                <c:pt idx="124">
                  <c:v>915.42857142857144</c:v>
                </c:pt>
                <c:pt idx="125">
                  <c:v>878.28571428571433</c:v>
                </c:pt>
                <c:pt idx="126">
                  <c:v>846.57142857142856</c:v>
                </c:pt>
                <c:pt idx="127">
                  <c:v>787.14285714285711</c:v>
                </c:pt>
                <c:pt idx="128">
                  <c:v>748.85714285714289</c:v>
                </c:pt>
                <c:pt idx="129">
                  <c:v>700</c:v>
                </c:pt>
                <c:pt idx="130">
                  <c:v>663.28571428571433</c:v>
                </c:pt>
                <c:pt idx="131">
                  <c:v>629.57142857142856</c:v>
                </c:pt>
                <c:pt idx="132">
                  <c:v>600.14285714285711</c:v>
                </c:pt>
                <c:pt idx="133">
                  <c:v>576.85714285714289</c:v>
                </c:pt>
                <c:pt idx="134">
                  <c:v>569</c:v>
                </c:pt>
                <c:pt idx="135">
                  <c:v>554.71428571428567</c:v>
                </c:pt>
                <c:pt idx="136">
                  <c:v>532.85714285714289</c:v>
                </c:pt>
                <c:pt idx="137">
                  <c:v>516.28571428571433</c:v>
                </c:pt>
                <c:pt idx="138">
                  <c:v>508.14285714285717</c:v>
                </c:pt>
                <c:pt idx="139">
                  <c:v>501.14285714285717</c:v>
                </c:pt>
                <c:pt idx="140">
                  <c:v>494.85714285714283</c:v>
                </c:pt>
                <c:pt idx="141">
                  <c:v>468.42857142857144</c:v>
                </c:pt>
                <c:pt idx="142">
                  <c:v>444.42857142857144</c:v>
                </c:pt>
                <c:pt idx="143">
                  <c:v>419.14285714285717</c:v>
                </c:pt>
                <c:pt idx="144">
                  <c:v>395.85714285714283</c:v>
                </c:pt>
                <c:pt idx="145">
                  <c:v>362.57142857142856</c:v>
                </c:pt>
                <c:pt idx="146">
                  <c:v>339</c:v>
                </c:pt>
                <c:pt idx="147">
                  <c:v>315.14285714285717</c:v>
                </c:pt>
                <c:pt idx="148">
                  <c:v>279.71428571428572</c:v>
                </c:pt>
                <c:pt idx="149">
                  <c:v>255.28571428571428</c:v>
                </c:pt>
                <c:pt idx="150">
                  <c:v>235.57142857142858</c:v>
                </c:pt>
                <c:pt idx="151">
                  <c:v>217.42857142857142</c:v>
                </c:pt>
                <c:pt idx="152">
                  <c:v>202.28571428571428</c:v>
                </c:pt>
                <c:pt idx="153">
                  <c:v>195.71428571428572</c:v>
                </c:pt>
                <c:pt idx="154">
                  <c:v>190</c:v>
                </c:pt>
                <c:pt idx="155">
                  <c:v>184.14285714285714</c:v>
                </c:pt>
                <c:pt idx="156">
                  <c:v>174.42857142857142</c:v>
                </c:pt>
                <c:pt idx="157">
                  <c:v>170.28571428571428</c:v>
                </c:pt>
                <c:pt idx="158">
                  <c:v>162</c:v>
                </c:pt>
                <c:pt idx="159">
                  <c:v>164.57142857142858</c:v>
                </c:pt>
                <c:pt idx="160">
                  <c:v>159</c:v>
                </c:pt>
                <c:pt idx="161">
                  <c:v>156.85714285714286</c:v>
                </c:pt>
                <c:pt idx="162">
                  <c:v>151.14285714285714</c:v>
                </c:pt>
                <c:pt idx="163">
                  <c:v>147.28571428571428</c:v>
                </c:pt>
                <c:pt idx="164">
                  <c:v>143.85714285714286</c:v>
                </c:pt>
                <c:pt idx="165">
                  <c:v>137.42857142857142</c:v>
                </c:pt>
                <c:pt idx="166">
                  <c:v>127.57142857142857</c:v>
                </c:pt>
                <c:pt idx="167">
                  <c:v>128.57142857142858</c:v>
                </c:pt>
                <c:pt idx="168">
                  <c:v>124.28571428571429</c:v>
                </c:pt>
                <c:pt idx="169">
                  <c:v>119.42857142857143</c:v>
                </c:pt>
                <c:pt idx="170">
                  <c:v>112.85714285714286</c:v>
                </c:pt>
                <c:pt idx="171">
                  <c:v>109.14285714285714</c:v>
                </c:pt>
                <c:pt idx="172">
                  <c:v>110.71428571428571</c:v>
                </c:pt>
                <c:pt idx="173">
                  <c:v>109.71428571428571</c:v>
                </c:pt>
                <c:pt idx="174">
                  <c:v>103.85714285714286</c:v>
                </c:pt>
                <c:pt idx="175">
                  <c:v>102.57142857142857</c:v>
                </c:pt>
                <c:pt idx="176">
                  <c:v>97</c:v>
                </c:pt>
                <c:pt idx="177">
                  <c:v>98.142857142857139</c:v>
                </c:pt>
                <c:pt idx="178">
                  <c:v>94.428571428571431</c:v>
                </c:pt>
                <c:pt idx="179">
                  <c:v>87.428571428571431</c:v>
                </c:pt>
                <c:pt idx="180">
                  <c:v>81.571428571428569</c:v>
                </c:pt>
                <c:pt idx="181">
                  <c:v>80.428571428571431</c:v>
                </c:pt>
                <c:pt idx="182">
                  <c:v>76</c:v>
                </c:pt>
                <c:pt idx="183">
                  <c:v>72.571428571428569</c:v>
                </c:pt>
                <c:pt idx="184">
                  <c:v>70.285714285714292</c:v>
                </c:pt>
                <c:pt idx="185">
                  <c:v>68.142857142857139</c:v>
                </c:pt>
                <c:pt idx="186">
                  <c:v>69.428571428571431</c:v>
                </c:pt>
                <c:pt idx="187">
                  <c:v>70.714285714285708</c:v>
                </c:pt>
                <c:pt idx="188">
                  <c:v>72.428571428571431</c:v>
                </c:pt>
                <c:pt idx="189">
                  <c:v>73.857142857142861</c:v>
                </c:pt>
                <c:pt idx="190">
                  <c:v>75.857142857142861</c:v>
                </c:pt>
                <c:pt idx="191">
                  <c:v>73.857142857142861</c:v>
                </c:pt>
                <c:pt idx="192">
                  <c:v>73.571428571428569</c:v>
                </c:pt>
                <c:pt idx="193">
                  <c:v>71</c:v>
                </c:pt>
                <c:pt idx="194">
                  <c:v>71.142857142857139</c:v>
                </c:pt>
                <c:pt idx="195">
                  <c:v>67.285714285714292</c:v>
                </c:pt>
                <c:pt idx="196">
                  <c:v>65.714285714285708</c:v>
                </c:pt>
                <c:pt idx="197">
                  <c:v>65.571428571428569</c:v>
                </c:pt>
                <c:pt idx="198">
                  <c:v>65.428571428571431</c:v>
                </c:pt>
                <c:pt idx="199">
                  <c:v>66.571428571428569</c:v>
                </c:pt>
                <c:pt idx="200">
                  <c:v>67.428571428571431</c:v>
                </c:pt>
                <c:pt idx="201">
                  <c:v>65</c:v>
                </c:pt>
                <c:pt idx="202">
                  <c:v>64.857142857142861</c:v>
                </c:pt>
                <c:pt idx="203">
                  <c:v>65.428571428571431</c:v>
                </c:pt>
                <c:pt idx="204">
                  <c:v>64.142857142857139</c:v>
                </c:pt>
                <c:pt idx="205">
                  <c:v>61.571428571428569</c:v>
                </c:pt>
                <c:pt idx="206">
                  <c:v>59.571428571428569</c:v>
                </c:pt>
                <c:pt idx="207">
                  <c:v>58.857142857142854</c:v>
                </c:pt>
                <c:pt idx="208">
                  <c:v>55.857142857142854</c:v>
                </c:pt>
                <c:pt idx="209">
                  <c:v>52.571428571428569</c:v>
                </c:pt>
                <c:pt idx="210">
                  <c:v>51</c:v>
                </c:pt>
                <c:pt idx="211">
                  <c:v>48.714285714285715</c:v>
                </c:pt>
                <c:pt idx="212">
                  <c:v>49.571428571428569</c:v>
                </c:pt>
                <c:pt idx="213">
                  <c:v>46.857142857142854</c:v>
                </c:pt>
                <c:pt idx="214">
                  <c:v>46.714285714285715</c:v>
                </c:pt>
                <c:pt idx="215">
                  <c:v>47.428571428571431</c:v>
                </c:pt>
                <c:pt idx="216">
                  <c:v>49.142857142857146</c:v>
                </c:pt>
                <c:pt idx="217">
                  <c:v>49.571428571428569</c:v>
                </c:pt>
                <c:pt idx="218">
                  <c:v>47.714285714285715</c:v>
                </c:pt>
                <c:pt idx="219">
                  <c:v>47</c:v>
                </c:pt>
                <c:pt idx="220">
                  <c:v>47.142857142857146</c:v>
                </c:pt>
                <c:pt idx="221">
                  <c:v>45.857142857142854</c:v>
                </c:pt>
                <c:pt idx="222">
                  <c:v>44.285714285714285</c:v>
                </c:pt>
                <c:pt idx="223">
                  <c:v>44.285714285714285</c:v>
                </c:pt>
                <c:pt idx="224">
                  <c:v>43.285714285714285</c:v>
                </c:pt>
                <c:pt idx="225">
                  <c:v>46</c:v>
                </c:pt>
                <c:pt idx="226">
                  <c:v>45</c:v>
                </c:pt>
                <c:pt idx="227">
                  <c:v>43.857142857142854</c:v>
                </c:pt>
                <c:pt idx="228">
                  <c:v>43.428571428571431</c:v>
                </c:pt>
                <c:pt idx="229">
                  <c:v>44</c:v>
                </c:pt>
                <c:pt idx="230">
                  <c:v>45.857142857142854</c:v>
                </c:pt>
                <c:pt idx="231">
                  <c:v>45</c:v>
                </c:pt>
                <c:pt idx="232">
                  <c:v>42.571428571428569</c:v>
                </c:pt>
                <c:pt idx="233">
                  <c:v>42.142857142857146</c:v>
                </c:pt>
                <c:pt idx="234">
                  <c:v>46.571428571428569</c:v>
                </c:pt>
                <c:pt idx="235">
                  <c:v>47.571428571428569</c:v>
                </c:pt>
                <c:pt idx="236">
                  <c:v>50.428571428571431</c:v>
                </c:pt>
                <c:pt idx="237">
                  <c:v>49.142857142857146</c:v>
                </c:pt>
                <c:pt idx="238">
                  <c:v>51.857142857142854</c:v>
                </c:pt>
                <c:pt idx="239">
                  <c:v>53.166666666666664</c:v>
                </c:pt>
                <c:pt idx="240">
                  <c:v>55</c:v>
                </c:pt>
                <c:pt idx="241">
                  <c:v>51.25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77-4950-8E88-B1DBDAD04DD0}"/>
            </c:ext>
          </c:extLst>
        </c:ser>
        <c:ser>
          <c:idx val="5"/>
          <c:order val="5"/>
          <c:tx>
            <c:strRef>
              <c:f>'Cases 7DMA'!$I$1</c:f>
              <c:strCache>
                <c:ptCount val="1"/>
                <c:pt idx="0">
                  <c:v>75-84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'Cases 7DMA'!$A$247:$A$493</c:f>
              <c:numCache>
                <c:formatCode>m/d/yyyy</c:formatCode>
                <c:ptCount val="247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</c:numCache>
            </c:numRef>
          </c:cat>
          <c:val>
            <c:numRef>
              <c:f>'Cases 7DMA'!$I$247:$I$488</c:f>
              <c:numCache>
                <c:formatCode>0</c:formatCode>
                <c:ptCount val="242"/>
                <c:pt idx="0">
                  <c:v>223</c:v>
                </c:pt>
                <c:pt idx="1">
                  <c:v>246.71428571428572</c:v>
                </c:pt>
                <c:pt idx="2">
                  <c:v>265.14285714285717</c:v>
                </c:pt>
                <c:pt idx="3">
                  <c:v>287.71428571428572</c:v>
                </c:pt>
                <c:pt idx="4">
                  <c:v>307.71428571428572</c:v>
                </c:pt>
                <c:pt idx="5">
                  <c:v>323.42857142857144</c:v>
                </c:pt>
                <c:pt idx="6">
                  <c:v>324.42857142857144</c:v>
                </c:pt>
                <c:pt idx="7">
                  <c:v>330.28571428571428</c:v>
                </c:pt>
                <c:pt idx="8">
                  <c:v>354.85714285714283</c:v>
                </c:pt>
                <c:pt idx="9">
                  <c:v>378.57142857142856</c:v>
                </c:pt>
                <c:pt idx="10">
                  <c:v>398.28571428571428</c:v>
                </c:pt>
                <c:pt idx="11">
                  <c:v>416</c:v>
                </c:pt>
                <c:pt idx="12">
                  <c:v>437.85714285714283</c:v>
                </c:pt>
                <c:pt idx="13">
                  <c:v>461.71428571428572</c:v>
                </c:pt>
                <c:pt idx="14">
                  <c:v>471.85714285714283</c:v>
                </c:pt>
                <c:pt idx="15">
                  <c:v>490.42857142857144</c:v>
                </c:pt>
                <c:pt idx="16">
                  <c:v>518.85714285714289</c:v>
                </c:pt>
                <c:pt idx="17">
                  <c:v>550.28571428571433</c:v>
                </c:pt>
                <c:pt idx="18">
                  <c:v>574.42857142857144</c:v>
                </c:pt>
                <c:pt idx="19">
                  <c:v>599.28571428571433</c:v>
                </c:pt>
                <c:pt idx="20">
                  <c:v>614.85714285714289</c:v>
                </c:pt>
                <c:pt idx="21">
                  <c:v>635.14285714285711</c:v>
                </c:pt>
                <c:pt idx="22">
                  <c:v>648</c:v>
                </c:pt>
                <c:pt idx="23">
                  <c:v>657</c:v>
                </c:pt>
                <c:pt idx="24">
                  <c:v>649.42857142857144</c:v>
                </c:pt>
                <c:pt idx="25">
                  <c:v>668</c:v>
                </c:pt>
                <c:pt idx="26">
                  <c:v>681</c:v>
                </c:pt>
                <c:pt idx="27">
                  <c:v>677.57142857142856</c:v>
                </c:pt>
                <c:pt idx="28">
                  <c:v>682.42857142857144</c:v>
                </c:pt>
                <c:pt idx="29">
                  <c:v>736.71428571428567</c:v>
                </c:pt>
                <c:pt idx="30">
                  <c:v>752.42857142857144</c:v>
                </c:pt>
                <c:pt idx="31">
                  <c:v>768.14285714285711</c:v>
                </c:pt>
                <c:pt idx="32">
                  <c:v>767.28571428571433</c:v>
                </c:pt>
                <c:pt idx="33">
                  <c:v>780.85714285714289</c:v>
                </c:pt>
                <c:pt idx="34">
                  <c:v>793.71428571428567</c:v>
                </c:pt>
                <c:pt idx="35">
                  <c:v>804.42857142857144</c:v>
                </c:pt>
                <c:pt idx="36">
                  <c:v>793.28571428571433</c:v>
                </c:pt>
                <c:pt idx="37">
                  <c:v>815</c:v>
                </c:pt>
                <c:pt idx="38">
                  <c:v>838.85714285714289</c:v>
                </c:pt>
                <c:pt idx="39">
                  <c:v>851.85714285714289</c:v>
                </c:pt>
                <c:pt idx="40">
                  <c:v>860</c:v>
                </c:pt>
                <c:pt idx="41">
                  <c:v>867</c:v>
                </c:pt>
                <c:pt idx="42">
                  <c:v>863.42857142857144</c:v>
                </c:pt>
                <c:pt idx="43">
                  <c:v>847.28571428571433</c:v>
                </c:pt>
                <c:pt idx="44">
                  <c:v>820.71428571428567</c:v>
                </c:pt>
                <c:pt idx="45">
                  <c:v>788.42857142857144</c:v>
                </c:pt>
                <c:pt idx="46">
                  <c:v>757</c:v>
                </c:pt>
                <c:pt idx="47">
                  <c:v>714.28571428571433</c:v>
                </c:pt>
                <c:pt idx="48">
                  <c:v>687.42857142857144</c:v>
                </c:pt>
                <c:pt idx="49">
                  <c:v>664.57142857142856</c:v>
                </c:pt>
                <c:pt idx="50">
                  <c:v>627.42857142857144</c:v>
                </c:pt>
                <c:pt idx="51">
                  <c:v>599.85714285714289</c:v>
                </c:pt>
                <c:pt idx="52">
                  <c:v>579</c:v>
                </c:pt>
                <c:pt idx="53">
                  <c:v>565.42857142857144</c:v>
                </c:pt>
                <c:pt idx="54">
                  <c:v>554.57142857142856</c:v>
                </c:pt>
                <c:pt idx="55">
                  <c:v>540</c:v>
                </c:pt>
                <c:pt idx="56">
                  <c:v>533.42857142857144</c:v>
                </c:pt>
                <c:pt idx="57">
                  <c:v>536</c:v>
                </c:pt>
                <c:pt idx="58">
                  <c:v>529</c:v>
                </c:pt>
                <c:pt idx="59">
                  <c:v>520</c:v>
                </c:pt>
                <c:pt idx="60">
                  <c:v>515</c:v>
                </c:pt>
                <c:pt idx="61">
                  <c:v>516.85714285714289</c:v>
                </c:pt>
                <c:pt idx="62">
                  <c:v>524.14285714285711</c:v>
                </c:pt>
                <c:pt idx="63">
                  <c:v>530.57142857142856</c:v>
                </c:pt>
                <c:pt idx="64">
                  <c:v>533.14285714285711</c:v>
                </c:pt>
                <c:pt idx="65">
                  <c:v>541.57142857142856</c:v>
                </c:pt>
                <c:pt idx="66">
                  <c:v>558</c:v>
                </c:pt>
                <c:pt idx="67">
                  <c:v>577</c:v>
                </c:pt>
                <c:pt idx="68">
                  <c:v>601.14285714285711</c:v>
                </c:pt>
                <c:pt idx="69">
                  <c:v>618.57142857142856</c:v>
                </c:pt>
                <c:pt idx="70">
                  <c:v>648</c:v>
                </c:pt>
                <c:pt idx="71">
                  <c:v>681.14285714285711</c:v>
                </c:pt>
                <c:pt idx="72">
                  <c:v>719.14285714285711</c:v>
                </c:pt>
                <c:pt idx="73">
                  <c:v>759.14285714285711</c:v>
                </c:pt>
                <c:pt idx="74">
                  <c:v>793.85714285714289</c:v>
                </c:pt>
                <c:pt idx="75">
                  <c:v>827.57142857142856</c:v>
                </c:pt>
                <c:pt idx="76">
                  <c:v>851</c:v>
                </c:pt>
                <c:pt idx="77">
                  <c:v>869.28571428571433</c:v>
                </c:pt>
                <c:pt idx="78">
                  <c:v>903.57142857142856</c:v>
                </c:pt>
                <c:pt idx="79">
                  <c:v>943.71428571428567</c:v>
                </c:pt>
                <c:pt idx="80">
                  <c:v>977.71428571428567</c:v>
                </c:pt>
                <c:pt idx="81">
                  <c:v>972.14285714285711</c:v>
                </c:pt>
                <c:pt idx="82">
                  <c:v>904.71428571428567</c:v>
                </c:pt>
                <c:pt idx="83">
                  <c:v>946.42857142857144</c:v>
                </c:pt>
                <c:pt idx="84">
                  <c:v>1008</c:v>
                </c:pt>
                <c:pt idx="85">
                  <c:v>1016.5714285714286</c:v>
                </c:pt>
                <c:pt idx="86">
                  <c:v>1163.1428571428571</c:v>
                </c:pt>
                <c:pt idx="87">
                  <c:v>1281.5714285714287</c:v>
                </c:pt>
                <c:pt idx="88">
                  <c:v>1374.8571428571429</c:v>
                </c:pt>
                <c:pt idx="89">
                  <c:v>1451.8571428571429</c:v>
                </c:pt>
                <c:pt idx="90">
                  <c:v>1551.7142857142858</c:v>
                </c:pt>
                <c:pt idx="91">
                  <c:v>1597.4285714285713</c:v>
                </c:pt>
                <c:pt idx="92">
                  <c:v>1761.2857142857142</c:v>
                </c:pt>
                <c:pt idx="93">
                  <c:v>1768.7142857142858</c:v>
                </c:pt>
                <c:pt idx="94">
                  <c:v>1777.4285714285713</c:v>
                </c:pt>
                <c:pt idx="95">
                  <c:v>1839.5714285714287</c:v>
                </c:pt>
                <c:pt idx="96">
                  <c:v>1948.7142857142858</c:v>
                </c:pt>
                <c:pt idx="97">
                  <c:v>1901.5714285714287</c:v>
                </c:pt>
                <c:pt idx="98">
                  <c:v>1859.2857142857142</c:v>
                </c:pt>
                <c:pt idx="99">
                  <c:v>1812.2857142857142</c:v>
                </c:pt>
                <c:pt idx="100">
                  <c:v>1757.4285714285713</c:v>
                </c:pt>
                <c:pt idx="101">
                  <c:v>1699.2857142857142</c:v>
                </c:pt>
                <c:pt idx="102">
                  <c:v>1643.4285714285713</c:v>
                </c:pt>
                <c:pt idx="103">
                  <c:v>1600.4285714285713</c:v>
                </c:pt>
                <c:pt idx="104">
                  <c:v>1551.8571428571429</c:v>
                </c:pt>
                <c:pt idx="105">
                  <c:v>1522.4285714285713</c:v>
                </c:pt>
                <c:pt idx="106">
                  <c:v>1463</c:v>
                </c:pt>
                <c:pt idx="107">
                  <c:v>1404.2857142857142</c:v>
                </c:pt>
                <c:pt idx="108">
                  <c:v>1363</c:v>
                </c:pt>
                <c:pt idx="109">
                  <c:v>1305.4285714285713</c:v>
                </c:pt>
                <c:pt idx="110">
                  <c:v>1249.2857142857142</c:v>
                </c:pt>
                <c:pt idx="111">
                  <c:v>1213.8571428571429</c:v>
                </c:pt>
                <c:pt idx="112">
                  <c:v>1158.5714285714287</c:v>
                </c:pt>
                <c:pt idx="113">
                  <c:v>1082</c:v>
                </c:pt>
                <c:pt idx="114">
                  <c:v>1024.7142857142858</c:v>
                </c:pt>
                <c:pt idx="115">
                  <c:v>957.71428571428567</c:v>
                </c:pt>
                <c:pt idx="116">
                  <c:v>920</c:v>
                </c:pt>
                <c:pt idx="117">
                  <c:v>890.85714285714289</c:v>
                </c:pt>
                <c:pt idx="118">
                  <c:v>859.71428571428567</c:v>
                </c:pt>
                <c:pt idx="119">
                  <c:v>844</c:v>
                </c:pt>
                <c:pt idx="120">
                  <c:v>799.85714285714289</c:v>
                </c:pt>
                <c:pt idx="121">
                  <c:v>756</c:v>
                </c:pt>
                <c:pt idx="122">
                  <c:v>726.28571428571433</c:v>
                </c:pt>
                <c:pt idx="123">
                  <c:v>686.71428571428567</c:v>
                </c:pt>
                <c:pt idx="124">
                  <c:v>638.42857142857144</c:v>
                </c:pt>
                <c:pt idx="125">
                  <c:v>615.85714285714289</c:v>
                </c:pt>
                <c:pt idx="126">
                  <c:v>599.14285714285711</c:v>
                </c:pt>
                <c:pt idx="127">
                  <c:v>565.42857142857144</c:v>
                </c:pt>
                <c:pt idx="128">
                  <c:v>517.71428571428567</c:v>
                </c:pt>
                <c:pt idx="129">
                  <c:v>483</c:v>
                </c:pt>
                <c:pt idx="130">
                  <c:v>450.71428571428572</c:v>
                </c:pt>
                <c:pt idx="131">
                  <c:v>425.71428571428572</c:v>
                </c:pt>
                <c:pt idx="132">
                  <c:v>405.14285714285717</c:v>
                </c:pt>
                <c:pt idx="133">
                  <c:v>385</c:v>
                </c:pt>
                <c:pt idx="134">
                  <c:v>369.71428571428572</c:v>
                </c:pt>
                <c:pt idx="135">
                  <c:v>359.71428571428572</c:v>
                </c:pt>
                <c:pt idx="136">
                  <c:v>345.14285714285717</c:v>
                </c:pt>
                <c:pt idx="137">
                  <c:v>334.14285714285717</c:v>
                </c:pt>
                <c:pt idx="138">
                  <c:v>318</c:v>
                </c:pt>
                <c:pt idx="139">
                  <c:v>310.28571428571428</c:v>
                </c:pt>
                <c:pt idx="140">
                  <c:v>299.85714285714283</c:v>
                </c:pt>
                <c:pt idx="141">
                  <c:v>277.14285714285717</c:v>
                </c:pt>
                <c:pt idx="142">
                  <c:v>255.71428571428572</c:v>
                </c:pt>
                <c:pt idx="143">
                  <c:v>237.85714285714286</c:v>
                </c:pt>
                <c:pt idx="144">
                  <c:v>220.85714285714286</c:v>
                </c:pt>
                <c:pt idx="145">
                  <c:v>202.85714285714286</c:v>
                </c:pt>
                <c:pt idx="146">
                  <c:v>190.85714285714286</c:v>
                </c:pt>
                <c:pt idx="147">
                  <c:v>182.71428571428572</c:v>
                </c:pt>
                <c:pt idx="148">
                  <c:v>168</c:v>
                </c:pt>
                <c:pt idx="149">
                  <c:v>162</c:v>
                </c:pt>
                <c:pt idx="150">
                  <c:v>153.42857142857142</c:v>
                </c:pt>
                <c:pt idx="151">
                  <c:v>143</c:v>
                </c:pt>
                <c:pt idx="152">
                  <c:v>138</c:v>
                </c:pt>
                <c:pt idx="153">
                  <c:v>134.14285714285714</c:v>
                </c:pt>
                <c:pt idx="154">
                  <c:v>130</c:v>
                </c:pt>
                <c:pt idx="155">
                  <c:v>121.42857142857143</c:v>
                </c:pt>
                <c:pt idx="156">
                  <c:v>112.57142857142857</c:v>
                </c:pt>
                <c:pt idx="157">
                  <c:v>106.14285714285714</c:v>
                </c:pt>
                <c:pt idx="158">
                  <c:v>103.85714285714286</c:v>
                </c:pt>
                <c:pt idx="159">
                  <c:v>101</c:v>
                </c:pt>
                <c:pt idx="160">
                  <c:v>100</c:v>
                </c:pt>
                <c:pt idx="161">
                  <c:v>97.428571428571431</c:v>
                </c:pt>
                <c:pt idx="162">
                  <c:v>93.142857142857139</c:v>
                </c:pt>
                <c:pt idx="163">
                  <c:v>88.857142857142861</c:v>
                </c:pt>
                <c:pt idx="164">
                  <c:v>86</c:v>
                </c:pt>
                <c:pt idx="165">
                  <c:v>82.714285714285708</c:v>
                </c:pt>
                <c:pt idx="166">
                  <c:v>79</c:v>
                </c:pt>
                <c:pt idx="167">
                  <c:v>75.857142857142861</c:v>
                </c:pt>
                <c:pt idx="168">
                  <c:v>75.142857142857139</c:v>
                </c:pt>
                <c:pt idx="169">
                  <c:v>72.571428571428569</c:v>
                </c:pt>
                <c:pt idx="170">
                  <c:v>67.428571428571431</c:v>
                </c:pt>
                <c:pt idx="171">
                  <c:v>65.857142857142861</c:v>
                </c:pt>
                <c:pt idx="172">
                  <c:v>64.714285714285708</c:v>
                </c:pt>
                <c:pt idx="173">
                  <c:v>62.714285714285715</c:v>
                </c:pt>
                <c:pt idx="174">
                  <c:v>61.714285714285715</c:v>
                </c:pt>
                <c:pt idx="175">
                  <c:v>59.714285714285715</c:v>
                </c:pt>
                <c:pt idx="176">
                  <c:v>54.857142857142854</c:v>
                </c:pt>
                <c:pt idx="177">
                  <c:v>54</c:v>
                </c:pt>
                <c:pt idx="178">
                  <c:v>51.428571428571431</c:v>
                </c:pt>
                <c:pt idx="179">
                  <c:v>47.285714285714285</c:v>
                </c:pt>
                <c:pt idx="180">
                  <c:v>44</c:v>
                </c:pt>
                <c:pt idx="181">
                  <c:v>41.142857142857146</c:v>
                </c:pt>
                <c:pt idx="182">
                  <c:v>39.714285714285715</c:v>
                </c:pt>
                <c:pt idx="183">
                  <c:v>36.571428571428569</c:v>
                </c:pt>
                <c:pt idx="184">
                  <c:v>36.142857142857146</c:v>
                </c:pt>
                <c:pt idx="185">
                  <c:v>37.142857142857146</c:v>
                </c:pt>
                <c:pt idx="186">
                  <c:v>37.428571428571431</c:v>
                </c:pt>
                <c:pt idx="187">
                  <c:v>41.142857142857146</c:v>
                </c:pt>
                <c:pt idx="188">
                  <c:v>43.857142857142854</c:v>
                </c:pt>
                <c:pt idx="189">
                  <c:v>42.285714285714285</c:v>
                </c:pt>
                <c:pt idx="190">
                  <c:v>42.857142857142854</c:v>
                </c:pt>
                <c:pt idx="191">
                  <c:v>43.142857142857146</c:v>
                </c:pt>
                <c:pt idx="192">
                  <c:v>40.857142857142854</c:v>
                </c:pt>
                <c:pt idx="193">
                  <c:v>40.285714285714285</c:v>
                </c:pt>
                <c:pt idx="194">
                  <c:v>37</c:v>
                </c:pt>
                <c:pt idx="195">
                  <c:v>33.285714285714285</c:v>
                </c:pt>
                <c:pt idx="196">
                  <c:v>32.857142857142854</c:v>
                </c:pt>
                <c:pt idx="197">
                  <c:v>33.285714285714285</c:v>
                </c:pt>
                <c:pt idx="198">
                  <c:v>31.714285714285715</c:v>
                </c:pt>
                <c:pt idx="199">
                  <c:v>30.857142857142858</c:v>
                </c:pt>
                <c:pt idx="200">
                  <c:v>30</c:v>
                </c:pt>
                <c:pt idx="201">
                  <c:v>27.857142857142858</c:v>
                </c:pt>
                <c:pt idx="202">
                  <c:v>28.857142857142858</c:v>
                </c:pt>
                <c:pt idx="203">
                  <c:v>29</c:v>
                </c:pt>
                <c:pt idx="204">
                  <c:v>26.428571428571427</c:v>
                </c:pt>
                <c:pt idx="205">
                  <c:v>25.428571428571427</c:v>
                </c:pt>
                <c:pt idx="206">
                  <c:v>24.857142857142858</c:v>
                </c:pt>
                <c:pt idx="207">
                  <c:v>22.857142857142858</c:v>
                </c:pt>
                <c:pt idx="208">
                  <c:v>21.571428571428573</c:v>
                </c:pt>
                <c:pt idx="209">
                  <c:v>20.714285714285715</c:v>
                </c:pt>
                <c:pt idx="210">
                  <c:v>20</c:v>
                </c:pt>
                <c:pt idx="211">
                  <c:v>18.857142857142858</c:v>
                </c:pt>
                <c:pt idx="212">
                  <c:v>18.857142857142858</c:v>
                </c:pt>
                <c:pt idx="213">
                  <c:v>19.285714285714285</c:v>
                </c:pt>
                <c:pt idx="214">
                  <c:v>19.142857142857142</c:v>
                </c:pt>
                <c:pt idx="215">
                  <c:v>21.428571428571427</c:v>
                </c:pt>
                <c:pt idx="216">
                  <c:v>21</c:v>
                </c:pt>
                <c:pt idx="217">
                  <c:v>21.571428571428573</c:v>
                </c:pt>
                <c:pt idx="218">
                  <c:v>22</c:v>
                </c:pt>
                <c:pt idx="219">
                  <c:v>21.285714285714285</c:v>
                </c:pt>
                <c:pt idx="220">
                  <c:v>20.285714285714285</c:v>
                </c:pt>
                <c:pt idx="221">
                  <c:v>19.571428571428573</c:v>
                </c:pt>
                <c:pt idx="222">
                  <c:v>17.285714285714285</c:v>
                </c:pt>
                <c:pt idx="223">
                  <c:v>16.857142857142858</c:v>
                </c:pt>
                <c:pt idx="224">
                  <c:v>16.428571428571427</c:v>
                </c:pt>
                <c:pt idx="225">
                  <c:v>17</c:v>
                </c:pt>
                <c:pt idx="226">
                  <c:v>16.428571428571427</c:v>
                </c:pt>
                <c:pt idx="227">
                  <c:v>15.571428571428571</c:v>
                </c:pt>
                <c:pt idx="228">
                  <c:v>15.857142857142858</c:v>
                </c:pt>
                <c:pt idx="229">
                  <c:v>17.142857142857142</c:v>
                </c:pt>
                <c:pt idx="230">
                  <c:v>17.714285714285715</c:v>
                </c:pt>
                <c:pt idx="231">
                  <c:v>18.142857142857142</c:v>
                </c:pt>
                <c:pt idx="232">
                  <c:v>19.285714285714285</c:v>
                </c:pt>
                <c:pt idx="233">
                  <c:v>21.142857142857142</c:v>
                </c:pt>
                <c:pt idx="234">
                  <c:v>22.571428571428573</c:v>
                </c:pt>
                <c:pt idx="235">
                  <c:v>25.285714285714285</c:v>
                </c:pt>
                <c:pt idx="236">
                  <c:v>25</c:v>
                </c:pt>
                <c:pt idx="237">
                  <c:v>25</c:v>
                </c:pt>
                <c:pt idx="238">
                  <c:v>26.857142857142858</c:v>
                </c:pt>
                <c:pt idx="239">
                  <c:v>26.833333333333332</c:v>
                </c:pt>
                <c:pt idx="240">
                  <c:v>26</c:v>
                </c:pt>
                <c:pt idx="24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77-4950-8E88-B1DBDAD04DD0}"/>
            </c:ext>
          </c:extLst>
        </c:ser>
        <c:ser>
          <c:idx val="6"/>
          <c:order val="6"/>
          <c:tx>
            <c:strRef>
              <c:f>'Cases 7DMA'!$J$1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'Cases 7DMA'!$A$247:$A$493</c:f>
              <c:numCache>
                <c:formatCode>m/d/yyyy</c:formatCode>
                <c:ptCount val="247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</c:numCache>
            </c:numRef>
          </c:cat>
          <c:val>
            <c:numRef>
              <c:f>'Cases 7DMA'!$J$247:$J$488</c:f>
              <c:numCache>
                <c:formatCode>0</c:formatCode>
                <c:ptCount val="242"/>
                <c:pt idx="0">
                  <c:v>141.28571428571428</c:v>
                </c:pt>
                <c:pt idx="1">
                  <c:v>156.71428571428572</c:v>
                </c:pt>
                <c:pt idx="2">
                  <c:v>163.85714285714286</c:v>
                </c:pt>
                <c:pt idx="3">
                  <c:v>182.42857142857142</c:v>
                </c:pt>
                <c:pt idx="4">
                  <c:v>191.28571428571428</c:v>
                </c:pt>
                <c:pt idx="5">
                  <c:v>205.71428571428572</c:v>
                </c:pt>
                <c:pt idx="6">
                  <c:v>208.28571428571428</c:v>
                </c:pt>
                <c:pt idx="7">
                  <c:v>215.57142857142858</c:v>
                </c:pt>
                <c:pt idx="8">
                  <c:v>227.85714285714286</c:v>
                </c:pt>
                <c:pt idx="9">
                  <c:v>235.28571428571428</c:v>
                </c:pt>
                <c:pt idx="10">
                  <c:v>239.85714285714286</c:v>
                </c:pt>
                <c:pt idx="11">
                  <c:v>253.71428571428572</c:v>
                </c:pt>
                <c:pt idx="12">
                  <c:v>269.28571428571428</c:v>
                </c:pt>
                <c:pt idx="13">
                  <c:v>286.14285714285717</c:v>
                </c:pt>
                <c:pt idx="14">
                  <c:v>294</c:v>
                </c:pt>
                <c:pt idx="15">
                  <c:v>309</c:v>
                </c:pt>
                <c:pt idx="16">
                  <c:v>339.28571428571428</c:v>
                </c:pt>
                <c:pt idx="17">
                  <c:v>356.57142857142856</c:v>
                </c:pt>
                <c:pt idx="18">
                  <c:v>376.71428571428572</c:v>
                </c:pt>
                <c:pt idx="19">
                  <c:v>390.42857142857144</c:v>
                </c:pt>
                <c:pt idx="20">
                  <c:v>402.85714285714283</c:v>
                </c:pt>
                <c:pt idx="21">
                  <c:v>417</c:v>
                </c:pt>
                <c:pt idx="22">
                  <c:v>431.42857142857144</c:v>
                </c:pt>
                <c:pt idx="23">
                  <c:v>428.42857142857144</c:v>
                </c:pt>
                <c:pt idx="24">
                  <c:v>438.42857142857144</c:v>
                </c:pt>
                <c:pt idx="25">
                  <c:v>452.71428571428572</c:v>
                </c:pt>
                <c:pt idx="26">
                  <c:v>465.85714285714283</c:v>
                </c:pt>
                <c:pt idx="27">
                  <c:v>461.71428571428572</c:v>
                </c:pt>
                <c:pt idx="28">
                  <c:v>463.42857142857144</c:v>
                </c:pt>
                <c:pt idx="29">
                  <c:v>506</c:v>
                </c:pt>
                <c:pt idx="30">
                  <c:v>524.71428571428567</c:v>
                </c:pt>
                <c:pt idx="31">
                  <c:v>549.85714285714289</c:v>
                </c:pt>
                <c:pt idx="32">
                  <c:v>548.85714285714289</c:v>
                </c:pt>
                <c:pt idx="33">
                  <c:v>556.28571428571433</c:v>
                </c:pt>
                <c:pt idx="34">
                  <c:v>567.57142857142856</c:v>
                </c:pt>
                <c:pt idx="35">
                  <c:v>583.85714285714289</c:v>
                </c:pt>
                <c:pt idx="36">
                  <c:v>580.28571428571433</c:v>
                </c:pt>
                <c:pt idx="37">
                  <c:v>601.71428571428567</c:v>
                </c:pt>
                <c:pt idx="38">
                  <c:v>609.57142857142856</c:v>
                </c:pt>
                <c:pt idx="39">
                  <c:v>625.85714285714289</c:v>
                </c:pt>
                <c:pt idx="40">
                  <c:v>637.71428571428567</c:v>
                </c:pt>
                <c:pt idx="41">
                  <c:v>635.28571428571433</c:v>
                </c:pt>
                <c:pt idx="42">
                  <c:v>635.14285714285711</c:v>
                </c:pt>
                <c:pt idx="43">
                  <c:v>632.57142857142856</c:v>
                </c:pt>
                <c:pt idx="44">
                  <c:v>629.28571428571433</c:v>
                </c:pt>
                <c:pt idx="45">
                  <c:v>612.85714285714289</c:v>
                </c:pt>
                <c:pt idx="46">
                  <c:v>597.28571428571433</c:v>
                </c:pt>
                <c:pt idx="47">
                  <c:v>580.14285714285711</c:v>
                </c:pt>
                <c:pt idx="48">
                  <c:v>581.71428571428567</c:v>
                </c:pt>
                <c:pt idx="49">
                  <c:v>567.14285714285711</c:v>
                </c:pt>
                <c:pt idx="50">
                  <c:v>548.14285714285711</c:v>
                </c:pt>
                <c:pt idx="51">
                  <c:v>540.57142857142856</c:v>
                </c:pt>
                <c:pt idx="52">
                  <c:v>528.71428571428567</c:v>
                </c:pt>
                <c:pt idx="53">
                  <c:v>518.42857142857144</c:v>
                </c:pt>
                <c:pt idx="54">
                  <c:v>513.28571428571433</c:v>
                </c:pt>
                <c:pt idx="55">
                  <c:v>504.28571428571428</c:v>
                </c:pt>
                <c:pt idx="56">
                  <c:v>505.85714285714283</c:v>
                </c:pt>
                <c:pt idx="57">
                  <c:v>516</c:v>
                </c:pt>
                <c:pt idx="58">
                  <c:v>517</c:v>
                </c:pt>
                <c:pt idx="59">
                  <c:v>521.85714285714289</c:v>
                </c:pt>
                <c:pt idx="60">
                  <c:v>526.14285714285711</c:v>
                </c:pt>
                <c:pt idx="61">
                  <c:v>531.28571428571433</c:v>
                </c:pt>
                <c:pt idx="62">
                  <c:v>531.42857142857144</c:v>
                </c:pt>
                <c:pt idx="63">
                  <c:v>538</c:v>
                </c:pt>
                <c:pt idx="64">
                  <c:v>531.14285714285711</c:v>
                </c:pt>
                <c:pt idx="65">
                  <c:v>532.14285714285711</c:v>
                </c:pt>
                <c:pt idx="66">
                  <c:v>543.14285714285711</c:v>
                </c:pt>
                <c:pt idx="67">
                  <c:v>563.57142857142856</c:v>
                </c:pt>
                <c:pt idx="68">
                  <c:v>582.28571428571433</c:v>
                </c:pt>
                <c:pt idx="69">
                  <c:v>602.28571428571433</c:v>
                </c:pt>
                <c:pt idx="70">
                  <c:v>620.14285714285711</c:v>
                </c:pt>
                <c:pt idx="71">
                  <c:v>660.57142857142856</c:v>
                </c:pt>
                <c:pt idx="72">
                  <c:v>680.85714285714289</c:v>
                </c:pt>
                <c:pt idx="73">
                  <c:v>701</c:v>
                </c:pt>
                <c:pt idx="74">
                  <c:v>717.57142857142856</c:v>
                </c:pt>
                <c:pt idx="75">
                  <c:v>733.42857142857144</c:v>
                </c:pt>
                <c:pt idx="76">
                  <c:v>749.14285714285711</c:v>
                </c:pt>
                <c:pt idx="77">
                  <c:v>745.42857142857144</c:v>
                </c:pt>
                <c:pt idx="78">
                  <c:v>761.14285714285711</c:v>
                </c:pt>
                <c:pt idx="79">
                  <c:v>779.85714285714289</c:v>
                </c:pt>
                <c:pt idx="80">
                  <c:v>789.28571428571433</c:v>
                </c:pt>
                <c:pt idx="81">
                  <c:v>769</c:v>
                </c:pt>
                <c:pt idx="82">
                  <c:v>704.57142857142856</c:v>
                </c:pt>
                <c:pt idx="83">
                  <c:v>727.85714285714289</c:v>
                </c:pt>
                <c:pt idx="84">
                  <c:v>778.14285714285711</c:v>
                </c:pt>
                <c:pt idx="85">
                  <c:v>754</c:v>
                </c:pt>
                <c:pt idx="86">
                  <c:v>877</c:v>
                </c:pt>
                <c:pt idx="87">
                  <c:v>957.14285714285711</c:v>
                </c:pt>
                <c:pt idx="88">
                  <c:v>1020.8571428571429</c:v>
                </c:pt>
                <c:pt idx="89">
                  <c:v>1084.1428571428571</c:v>
                </c:pt>
                <c:pt idx="90">
                  <c:v>1166.5714285714287</c:v>
                </c:pt>
                <c:pt idx="91">
                  <c:v>1209</c:v>
                </c:pt>
                <c:pt idx="92">
                  <c:v>1381.8571428571429</c:v>
                </c:pt>
                <c:pt idx="93">
                  <c:v>1400.5714285714287</c:v>
                </c:pt>
                <c:pt idx="94">
                  <c:v>1446</c:v>
                </c:pt>
                <c:pt idx="95">
                  <c:v>1523.7142857142858</c:v>
                </c:pt>
                <c:pt idx="96">
                  <c:v>1663.5714285714287</c:v>
                </c:pt>
                <c:pt idx="97">
                  <c:v>1658.8571428571429</c:v>
                </c:pt>
                <c:pt idx="98">
                  <c:v>1645</c:v>
                </c:pt>
                <c:pt idx="99">
                  <c:v>1638.2857142857142</c:v>
                </c:pt>
                <c:pt idx="100">
                  <c:v>1629.5714285714287</c:v>
                </c:pt>
                <c:pt idx="101">
                  <c:v>1609</c:v>
                </c:pt>
                <c:pt idx="102">
                  <c:v>1599.2857142857142</c:v>
                </c:pt>
                <c:pt idx="103">
                  <c:v>1554</c:v>
                </c:pt>
                <c:pt idx="104">
                  <c:v>1496.2857142857142</c:v>
                </c:pt>
                <c:pt idx="105">
                  <c:v>1461.7142857142858</c:v>
                </c:pt>
                <c:pt idx="106">
                  <c:v>1395.8571428571429</c:v>
                </c:pt>
                <c:pt idx="107">
                  <c:v>1341.1428571428571</c:v>
                </c:pt>
                <c:pt idx="108">
                  <c:v>1310.5714285714287</c:v>
                </c:pt>
                <c:pt idx="109">
                  <c:v>1242.7142857142858</c:v>
                </c:pt>
                <c:pt idx="110">
                  <c:v>1176.4285714285713</c:v>
                </c:pt>
                <c:pt idx="111">
                  <c:v>1147.5714285714287</c:v>
                </c:pt>
                <c:pt idx="112">
                  <c:v>1109.4285714285713</c:v>
                </c:pt>
                <c:pt idx="113">
                  <c:v>1046.4285714285713</c:v>
                </c:pt>
                <c:pt idx="114">
                  <c:v>974.28571428571433</c:v>
                </c:pt>
                <c:pt idx="115">
                  <c:v>905.85714285714289</c:v>
                </c:pt>
                <c:pt idx="116">
                  <c:v>872.14285714285711</c:v>
                </c:pt>
                <c:pt idx="117">
                  <c:v>841</c:v>
                </c:pt>
                <c:pt idx="118">
                  <c:v>805</c:v>
                </c:pt>
                <c:pt idx="119">
                  <c:v>790.85714285714289</c:v>
                </c:pt>
                <c:pt idx="120">
                  <c:v>744.14285714285711</c:v>
                </c:pt>
                <c:pt idx="121">
                  <c:v>706</c:v>
                </c:pt>
                <c:pt idx="122">
                  <c:v>672.28571428571433</c:v>
                </c:pt>
                <c:pt idx="123">
                  <c:v>634.14285714285711</c:v>
                </c:pt>
                <c:pt idx="124">
                  <c:v>601.28571428571433</c:v>
                </c:pt>
                <c:pt idx="125">
                  <c:v>587.14285714285711</c:v>
                </c:pt>
                <c:pt idx="126">
                  <c:v>571.85714285714289</c:v>
                </c:pt>
                <c:pt idx="127">
                  <c:v>531.71428571428567</c:v>
                </c:pt>
                <c:pt idx="128">
                  <c:v>484.14285714285717</c:v>
                </c:pt>
                <c:pt idx="129">
                  <c:v>450.57142857142856</c:v>
                </c:pt>
                <c:pt idx="130">
                  <c:v>422.28571428571428</c:v>
                </c:pt>
                <c:pt idx="131">
                  <c:v>396</c:v>
                </c:pt>
                <c:pt idx="132">
                  <c:v>381.28571428571428</c:v>
                </c:pt>
                <c:pt idx="133">
                  <c:v>363.42857142857144</c:v>
                </c:pt>
                <c:pt idx="134">
                  <c:v>347.57142857142856</c:v>
                </c:pt>
                <c:pt idx="135">
                  <c:v>329.71428571428572</c:v>
                </c:pt>
                <c:pt idx="136">
                  <c:v>312.14285714285717</c:v>
                </c:pt>
                <c:pt idx="137">
                  <c:v>303.28571428571428</c:v>
                </c:pt>
                <c:pt idx="138">
                  <c:v>283.14285714285717</c:v>
                </c:pt>
                <c:pt idx="139">
                  <c:v>277.57142857142856</c:v>
                </c:pt>
                <c:pt idx="140">
                  <c:v>272.28571428571428</c:v>
                </c:pt>
                <c:pt idx="141">
                  <c:v>253.57142857142858</c:v>
                </c:pt>
                <c:pt idx="142">
                  <c:v>242.85714285714286</c:v>
                </c:pt>
                <c:pt idx="143">
                  <c:v>230.28571428571428</c:v>
                </c:pt>
                <c:pt idx="144">
                  <c:v>218.42857142857142</c:v>
                </c:pt>
                <c:pt idx="145">
                  <c:v>207.42857142857142</c:v>
                </c:pt>
                <c:pt idx="146">
                  <c:v>195.85714285714286</c:v>
                </c:pt>
                <c:pt idx="147">
                  <c:v>184.71428571428572</c:v>
                </c:pt>
                <c:pt idx="148">
                  <c:v>169</c:v>
                </c:pt>
                <c:pt idx="149">
                  <c:v>158.42857142857142</c:v>
                </c:pt>
                <c:pt idx="150">
                  <c:v>146.14285714285714</c:v>
                </c:pt>
                <c:pt idx="151">
                  <c:v>131.71428571428572</c:v>
                </c:pt>
                <c:pt idx="152">
                  <c:v>125</c:v>
                </c:pt>
                <c:pt idx="153">
                  <c:v>122</c:v>
                </c:pt>
                <c:pt idx="154">
                  <c:v>120.42857142857143</c:v>
                </c:pt>
                <c:pt idx="155">
                  <c:v>109.85714285714286</c:v>
                </c:pt>
                <c:pt idx="156">
                  <c:v>100.14285714285714</c:v>
                </c:pt>
                <c:pt idx="157">
                  <c:v>98.714285714285708</c:v>
                </c:pt>
                <c:pt idx="158">
                  <c:v>93.857142857142861</c:v>
                </c:pt>
                <c:pt idx="159">
                  <c:v>91.285714285714292</c:v>
                </c:pt>
                <c:pt idx="160">
                  <c:v>89.285714285714292</c:v>
                </c:pt>
                <c:pt idx="161">
                  <c:v>85.285714285714292</c:v>
                </c:pt>
                <c:pt idx="162">
                  <c:v>78.714285714285708</c:v>
                </c:pt>
                <c:pt idx="163">
                  <c:v>75.142857142857139</c:v>
                </c:pt>
                <c:pt idx="164">
                  <c:v>66.857142857142861</c:v>
                </c:pt>
                <c:pt idx="165">
                  <c:v>60.857142857142854</c:v>
                </c:pt>
                <c:pt idx="166">
                  <c:v>56.857142857142854</c:v>
                </c:pt>
                <c:pt idx="167">
                  <c:v>54.142857142857146</c:v>
                </c:pt>
                <c:pt idx="168">
                  <c:v>52</c:v>
                </c:pt>
                <c:pt idx="169">
                  <c:v>50.142857142857146</c:v>
                </c:pt>
                <c:pt idx="170">
                  <c:v>46.857142857142854</c:v>
                </c:pt>
                <c:pt idx="171">
                  <c:v>46.857142857142854</c:v>
                </c:pt>
                <c:pt idx="172">
                  <c:v>48.285714285714285</c:v>
                </c:pt>
                <c:pt idx="173">
                  <c:v>46.857142857142854</c:v>
                </c:pt>
                <c:pt idx="174">
                  <c:v>44.857142857142854</c:v>
                </c:pt>
                <c:pt idx="175">
                  <c:v>45.285714285714285</c:v>
                </c:pt>
                <c:pt idx="176">
                  <c:v>39.857142857142854</c:v>
                </c:pt>
                <c:pt idx="177">
                  <c:v>38.428571428571431</c:v>
                </c:pt>
                <c:pt idx="178">
                  <c:v>34.714285714285715</c:v>
                </c:pt>
                <c:pt idx="179">
                  <c:v>32</c:v>
                </c:pt>
                <c:pt idx="180">
                  <c:v>30.142857142857142</c:v>
                </c:pt>
                <c:pt idx="181">
                  <c:v>28.857142857142858</c:v>
                </c:pt>
                <c:pt idx="182">
                  <c:v>27</c:v>
                </c:pt>
                <c:pt idx="183">
                  <c:v>28.571428571428573</c:v>
                </c:pt>
                <c:pt idx="184">
                  <c:v>27.857142857142858</c:v>
                </c:pt>
                <c:pt idx="185">
                  <c:v>27.142857142857142</c:v>
                </c:pt>
                <c:pt idx="186">
                  <c:v>26.142857142857142</c:v>
                </c:pt>
                <c:pt idx="187">
                  <c:v>25.571428571428573</c:v>
                </c:pt>
                <c:pt idx="188">
                  <c:v>26.285714285714285</c:v>
                </c:pt>
                <c:pt idx="189">
                  <c:v>25.285714285714285</c:v>
                </c:pt>
                <c:pt idx="190">
                  <c:v>24.428571428571427</c:v>
                </c:pt>
                <c:pt idx="191">
                  <c:v>24.142857142857142</c:v>
                </c:pt>
                <c:pt idx="192">
                  <c:v>24.857142857142858</c:v>
                </c:pt>
                <c:pt idx="193">
                  <c:v>22.857142857142858</c:v>
                </c:pt>
                <c:pt idx="194">
                  <c:v>22.142857142857142</c:v>
                </c:pt>
                <c:pt idx="195">
                  <c:v>20.428571428571427</c:v>
                </c:pt>
                <c:pt idx="196">
                  <c:v>21.428571428571427</c:v>
                </c:pt>
                <c:pt idx="197">
                  <c:v>19.714285714285715</c:v>
                </c:pt>
                <c:pt idx="198">
                  <c:v>17.428571428571427</c:v>
                </c:pt>
                <c:pt idx="199">
                  <c:v>15.714285714285714</c:v>
                </c:pt>
                <c:pt idx="200">
                  <c:v>15.714285714285714</c:v>
                </c:pt>
                <c:pt idx="201">
                  <c:v>15</c:v>
                </c:pt>
                <c:pt idx="202">
                  <c:v>14.571428571428571</c:v>
                </c:pt>
                <c:pt idx="203">
                  <c:v>13.571428571428571</c:v>
                </c:pt>
                <c:pt idx="204">
                  <c:v>12.142857142857142</c:v>
                </c:pt>
                <c:pt idx="205">
                  <c:v>12</c:v>
                </c:pt>
                <c:pt idx="206">
                  <c:v>10.857142857142858</c:v>
                </c:pt>
                <c:pt idx="207">
                  <c:v>10.428571428571429</c:v>
                </c:pt>
                <c:pt idx="208">
                  <c:v>11.571428571428571</c:v>
                </c:pt>
                <c:pt idx="209">
                  <c:v>11.571428571428571</c:v>
                </c:pt>
                <c:pt idx="210">
                  <c:v>11.142857142857142</c:v>
                </c:pt>
                <c:pt idx="211">
                  <c:v>10.571428571428571</c:v>
                </c:pt>
                <c:pt idx="212">
                  <c:v>10.571428571428571</c:v>
                </c:pt>
                <c:pt idx="213">
                  <c:v>10.142857142857142</c:v>
                </c:pt>
                <c:pt idx="214">
                  <c:v>10</c:v>
                </c:pt>
                <c:pt idx="215">
                  <c:v>8.7142857142857135</c:v>
                </c:pt>
                <c:pt idx="216">
                  <c:v>8.5714285714285712</c:v>
                </c:pt>
                <c:pt idx="217">
                  <c:v>9</c:v>
                </c:pt>
                <c:pt idx="218">
                  <c:v>9.5714285714285712</c:v>
                </c:pt>
                <c:pt idx="219">
                  <c:v>9.4285714285714288</c:v>
                </c:pt>
                <c:pt idx="220">
                  <c:v>10.285714285714286</c:v>
                </c:pt>
                <c:pt idx="221">
                  <c:v>10.142857142857142</c:v>
                </c:pt>
                <c:pt idx="222">
                  <c:v>10.142857142857142</c:v>
                </c:pt>
                <c:pt idx="223">
                  <c:v>10.142857142857142</c:v>
                </c:pt>
                <c:pt idx="224">
                  <c:v>9.8571428571428577</c:v>
                </c:pt>
                <c:pt idx="225">
                  <c:v>10.285714285714286</c:v>
                </c:pt>
                <c:pt idx="226">
                  <c:v>10.428571428571429</c:v>
                </c:pt>
                <c:pt idx="227">
                  <c:v>10.571428571428571</c:v>
                </c:pt>
                <c:pt idx="228">
                  <c:v>11</c:v>
                </c:pt>
                <c:pt idx="229">
                  <c:v>10.428571428571429</c:v>
                </c:pt>
                <c:pt idx="230">
                  <c:v>10.714285714285714</c:v>
                </c:pt>
                <c:pt idx="231">
                  <c:v>10.571428571428571</c:v>
                </c:pt>
                <c:pt idx="232">
                  <c:v>10.285714285714286</c:v>
                </c:pt>
                <c:pt idx="233">
                  <c:v>10</c:v>
                </c:pt>
                <c:pt idx="234">
                  <c:v>10</c:v>
                </c:pt>
                <c:pt idx="235">
                  <c:v>9.4285714285714288</c:v>
                </c:pt>
                <c:pt idx="236">
                  <c:v>10</c:v>
                </c:pt>
                <c:pt idx="237">
                  <c:v>11.142857142857142</c:v>
                </c:pt>
                <c:pt idx="238">
                  <c:v>11.571428571428571</c:v>
                </c:pt>
                <c:pt idx="239">
                  <c:v>11.833333333333334</c:v>
                </c:pt>
                <c:pt idx="240">
                  <c:v>11.8</c:v>
                </c:pt>
                <c:pt idx="241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77-4950-8E88-B1DBDAD0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62096"/>
        <c:axId val="623363408"/>
      </c:lineChart>
      <c:dateAx>
        <c:axId val="6233620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63408"/>
        <c:crosses val="autoZero"/>
        <c:auto val="1"/>
        <c:lblOffset val="100"/>
        <c:baseTimeUnit val="days"/>
      </c:dateAx>
      <c:valAx>
        <c:axId val="623363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COVID-19 Hospital Admissions in England (7DMA)
</a:t>
            </a:r>
            <a:r>
              <a:rPr lang="en-US" sz="1200"/>
              <a:t>Source: PHE Dashboard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'Crude Admissions 7DMA'!$D$1</c:f>
              <c:strCache>
                <c:ptCount val="1"/>
                <c:pt idx="0">
                  <c:v>admissions00_05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'Crude Admissions 7DMA'!$A$2:$A$493</c:f>
              <c:numCache>
                <c:formatCode>m/d/yyyy</c:formatCode>
                <c:ptCount val="492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  <c:pt idx="473">
                  <c:v>44333</c:v>
                </c:pt>
                <c:pt idx="474">
                  <c:v>44334</c:v>
                </c:pt>
                <c:pt idx="475">
                  <c:v>44335</c:v>
                </c:pt>
                <c:pt idx="476">
                  <c:v>44336</c:v>
                </c:pt>
                <c:pt idx="477">
                  <c:v>44337</c:v>
                </c:pt>
                <c:pt idx="478">
                  <c:v>44338</c:v>
                </c:pt>
                <c:pt idx="479">
                  <c:v>44339</c:v>
                </c:pt>
                <c:pt idx="480">
                  <c:v>44340</c:v>
                </c:pt>
                <c:pt idx="481">
                  <c:v>44341</c:v>
                </c:pt>
                <c:pt idx="482">
                  <c:v>44342</c:v>
                </c:pt>
                <c:pt idx="483">
                  <c:v>44343</c:v>
                </c:pt>
                <c:pt idx="484">
                  <c:v>44344</c:v>
                </c:pt>
                <c:pt idx="485">
                  <c:v>44345</c:v>
                </c:pt>
                <c:pt idx="486">
                  <c:v>44346</c:v>
                </c:pt>
                <c:pt idx="487">
                  <c:v>44347</c:v>
                </c:pt>
                <c:pt idx="488">
                  <c:v>44348</c:v>
                </c:pt>
                <c:pt idx="489">
                  <c:v>44349</c:v>
                </c:pt>
                <c:pt idx="490">
                  <c:v>44350</c:v>
                </c:pt>
                <c:pt idx="491">
                  <c:v>44351</c:v>
                </c:pt>
              </c:numCache>
            </c:numRef>
          </c:cat>
          <c:val>
            <c:numRef>
              <c:f>'Crude Admissions 7DMA'!$D$2:$D$493</c:f>
              <c:numCache>
                <c:formatCode>General</c:formatCode>
                <c:ptCount val="492"/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0.5714285714285714</c:v>
                </c:pt>
                <c:pt idx="47" formatCode="0">
                  <c:v>0.5714285714285714</c:v>
                </c:pt>
                <c:pt idx="48" formatCode="0">
                  <c:v>0.7142857142857143</c:v>
                </c:pt>
                <c:pt idx="49" formatCode="0">
                  <c:v>1.4285714285714286</c:v>
                </c:pt>
                <c:pt idx="50" formatCode="0">
                  <c:v>2.2857142857142856</c:v>
                </c:pt>
                <c:pt idx="51" formatCode="0">
                  <c:v>4.2857142857142856</c:v>
                </c:pt>
                <c:pt idx="52" formatCode="0">
                  <c:v>6.1428571428571432</c:v>
                </c:pt>
                <c:pt idx="53" formatCode="0">
                  <c:v>7.4285714285714288</c:v>
                </c:pt>
                <c:pt idx="54" formatCode="0">
                  <c:v>8.1428571428571423</c:v>
                </c:pt>
                <c:pt idx="55" formatCode="0">
                  <c:v>9.7142857142857135</c:v>
                </c:pt>
                <c:pt idx="56" formatCode="0">
                  <c:v>10</c:v>
                </c:pt>
                <c:pt idx="57" formatCode="0">
                  <c:v>10.714285714285714</c:v>
                </c:pt>
                <c:pt idx="58" formatCode="0">
                  <c:v>10</c:v>
                </c:pt>
                <c:pt idx="59" formatCode="0">
                  <c:v>9.4285714285714288</c:v>
                </c:pt>
                <c:pt idx="60" formatCode="0">
                  <c:v>8.8571428571428577</c:v>
                </c:pt>
                <c:pt idx="61" formatCode="0">
                  <c:v>10</c:v>
                </c:pt>
                <c:pt idx="62" formatCode="0">
                  <c:v>9.2857142857142865</c:v>
                </c:pt>
                <c:pt idx="63" formatCode="0">
                  <c:v>11</c:v>
                </c:pt>
                <c:pt idx="64" formatCode="0">
                  <c:v>11.285714285714286</c:v>
                </c:pt>
                <c:pt idx="65" formatCode="0">
                  <c:v>12.285714285714286</c:v>
                </c:pt>
                <c:pt idx="66" formatCode="0">
                  <c:v>11.571428571428571</c:v>
                </c:pt>
                <c:pt idx="67" formatCode="0">
                  <c:v>12</c:v>
                </c:pt>
                <c:pt idx="68" formatCode="0">
                  <c:v>11.571428571428571</c:v>
                </c:pt>
                <c:pt idx="69" formatCode="0">
                  <c:v>12</c:v>
                </c:pt>
                <c:pt idx="70" formatCode="0">
                  <c:v>10.428571428571429</c:v>
                </c:pt>
                <c:pt idx="71" formatCode="0">
                  <c:v>9.1428571428571423</c:v>
                </c:pt>
                <c:pt idx="72" formatCode="0">
                  <c:v>8.5714285714285712</c:v>
                </c:pt>
                <c:pt idx="73" formatCode="0">
                  <c:v>9.8571428571428577</c:v>
                </c:pt>
                <c:pt idx="74" formatCode="0">
                  <c:v>9.7142857142857135</c:v>
                </c:pt>
                <c:pt idx="75" formatCode="0">
                  <c:v>10</c:v>
                </c:pt>
                <c:pt idx="76" formatCode="0">
                  <c:v>9.8571428571428577</c:v>
                </c:pt>
                <c:pt idx="77" formatCode="0">
                  <c:v>10.285714285714286</c:v>
                </c:pt>
                <c:pt idx="78" formatCode="0">
                  <c:v>10.428571428571429</c:v>
                </c:pt>
                <c:pt idx="79" formatCode="0">
                  <c:v>9.8571428571428577</c:v>
                </c:pt>
                <c:pt idx="80" formatCode="0">
                  <c:v>8.7142857142857135</c:v>
                </c:pt>
                <c:pt idx="81" formatCode="0">
                  <c:v>9</c:v>
                </c:pt>
                <c:pt idx="82" formatCode="0">
                  <c:v>8.4285714285714288</c:v>
                </c:pt>
                <c:pt idx="83" formatCode="0">
                  <c:v>7.8571428571428568</c:v>
                </c:pt>
                <c:pt idx="84" formatCode="0">
                  <c:v>6.7142857142857144</c:v>
                </c:pt>
                <c:pt idx="85" formatCode="0">
                  <c:v>7.1428571428571432</c:v>
                </c:pt>
                <c:pt idx="86" formatCode="0">
                  <c:v>7.2857142857142856</c:v>
                </c:pt>
                <c:pt idx="87" formatCode="0">
                  <c:v>7.7142857142857144</c:v>
                </c:pt>
                <c:pt idx="88" formatCode="0">
                  <c:v>6.7142857142857144</c:v>
                </c:pt>
                <c:pt idx="89" formatCode="0">
                  <c:v>6.8571428571428568</c:v>
                </c:pt>
                <c:pt idx="90" formatCode="0">
                  <c:v>7.1428571428571432</c:v>
                </c:pt>
                <c:pt idx="91" formatCode="0">
                  <c:v>7.8571428571428568</c:v>
                </c:pt>
                <c:pt idx="92" formatCode="0">
                  <c:v>7.5714285714285712</c:v>
                </c:pt>
                <c:pt idx="93" formatCode="0">
                  <c:v>7.5714285714285712</c:v>
                </c:pt>
                <c:pt idx="94" formatCode="0">
                  <c:v>6.8571428571428568</c:v>
                </c:pt>
                <c:pt idx="95" formatCode="0">
                  <c:v>6.1428571428571432</c:v>
                </c:pt>
                <c:pt idx="96" formatCode="0">
                  <c:v>5.4285714285714288</c:v>
                </c:pt>
                <c:pt idx="97" formatCode="0">
                  <c:v>4.7142857142857144</c:v>
                </c:pt>
                <c:pt idx="98" formatCode="0">
                  <c:v>4</c:v>
                </c:pt>
                <c:pt idx="99" formatCode="0">
                  <c:v>4</c:v>
                </c:pt>
                <c:pt idx="100" formatCode="0">
                  <c:v>4</c:v>
                </c:pt>
                <c:pt idx="101" formatCode="0">
                  <c:v>4.1428571428571432</c:v>
                </c:pt>
                <c:pt idx="102" formatCode="0">
                  <c:v>4.1428571428571432</c:v>
                </c:pt>
                <c:pt idx="103" formatCode="0">
                  <c:v>4</c:v>
                </c:pt>
                <c:pt idx="104" formatCode="0">
                  <c:v>4.1428571428571432</c:v>
                </c:pt>
                <c:pt idx="105" formatCode="0">
                  <c:v>4.1428571428571432</c:v>
                </c:pt>
                <c:pt idx="106" formatCode="0">
                  <c:v>4.2857142857142856</c:v>
                </c:pt>
                <c:pt idx="107" formatCode="0">
                  <c:v>3.8571428571428572</c:v>
                </c:pt>
                <c:pt idx="108" formatCode="0">
                  <c:v>4</c:v>
                </c:pt>
                <c:pt idx="109" formatCode="0">
                  <c:v>4.7142857142857144</c:v>
                </c:pt>
                <c:pt idx="110" formatCode="0">
                  <c:v>4.8571428571428568</c:v>
                </c:pt>
                <c:pt idx="111" formatCode="0">
                  <c:v>4.8571428571428568</c:v>
                </c:pt>
                <c:pt idx="112" formatCode="0">
                  <c:v>4.8571428571428568</c:v>
                </c:pt>
                <c:pt idx="113" formatCode="0">
                  <c:v>4.2857142857142856</c:v>
                </c:pt>
                <c:pt idx="114" formatCode="0">
                  <c:v>4</c:v>
                </c:pt>
                <c:pt idx="115" formatCode="0">
                  <c:v>4.2857142857142856</c:v>
                </c:pt>
                <c:pt idx="116" formatCode="0">
                  <c:v>3.5714285714285716</c:v>
                </c:pt>
                <c:pt idx="117" formatCode="0">
                  <c:v>3.2857142857142856</c:v>
                </c:pt>
                <c:pt idx="118" formatCode="0">
                  <c:v>3.2857142857142856</c:v>
                </c:pt>
                <c:pt idx="119" formatCode="0">
                  <c:v>3.1428571428571428</c:v>
                </c:pt>
                <c:pt idx="120" formatCode="0">
                  <c:v>3.1428571428571428</c:v>
                </c:pt>
                <c:pt idx="121" formatCode="0">
                  <c:v>3.1428571428571428</c:v>
                </c:pt>
                <c:pt idx="122" formatCode="0">
                  <c:v>2.8571428571428572</c:v>
                </c:pt>
                <c:pt idx="123" formatCode="0">
                  <c:v>3.5714285714285716</c:v>
                </c:pt>
                <c:pt idx="124" formatCode="0">
                  <c:v>3.7142857142857144</c:v>
                </c:pt>
                <c:pt idx="125" formatCode="0">
                  <c:v>3.5714285714285716</c:v>
                </c:pt>
                <c:pt idx="126" formatCode="0">
                  <c:v>3.4285714285714284</c:v>
                </c:pt>
                <c:pt idx="127" formatCode="0">
                  <c:v>3.2857142857142856</c:v>
                </c:pt>
                <c:pt idx="128" formatCode="0">
                  <c:v>3.1428571428571428</c:v>
                </c:pt>
                <c:pt idx="129" formatCode="0">
                  <c:v>2.7142857142857144</c:v>
                </c:pt>
                <c:pt idx="130" formatCode="0">
                  <c:v>2</c:v>
                </c:pt>
                <c:pt idx="131" formatCode="0">
                  <c:v>1.7142857142857142</c:v>
                </c:pt>
                <c:pt idx="132" formatCode="0">
                  <c:v>2</c:v>
                </c:pt>
                <c:pt idx="133" formatCode="0">
                  <c:v>1.8571428571428572</c:v>
                </c:pt>
                <c:pt idx="134" formatCode="0">
                  <c:v>2</c:v>
                </c:pt>
                <c:pt idx="135" formatCode="0">
                  <c:v>1.8571428571428572</c:v>
                </c:pt>
                <c:pt idx="136" formatCode="0">
                  <c:v>2</c:v>
                </c:pt>
                <c:pt idx="137" formatCode="0">
                  <c:v>2.2857142857142856</c:v>
                </c:pt>
                <c:pt idx="138" formatCode="0">
                  <c:v>2.8571428571428572</c:v>
                </c:pt>
                <c:pt idx="139" formatCode="0">
                  <c:v>2.5714285714285716</c:v>
                </c:pt>
                <c:pt idx="140" formatCode="0">
                  <c:v>3.1428571428571428</c:v>
                </c:pt>
                <c:pt idx="141" formatCode="0">
                  <c:v>3.5714285714285716</c:v>
                </c:pt>
                <c:pt idx="142" formatCode="0">
                  <c:v>3.5714285714285716</c:v>
                </c:pt>
                <c:pt idx="143" formatCode="0">
                  <c:v>3.2857142857142856</c:v>
                </c:pt>
                <c:pt idx="144" formatCode="0">
                  <c:v>3.2857142857142856</c:v>
                </c:pt>
                <c:pt idx="145" formatCode="0">
                  <c:v>2.8571428571428572</c:v>
                </c:pt>
                <c:pt idx="146" formatCode="0">
                  <c:v>3.4285714285714284</c:v>
                </c:pt>
                <c:pt idx="147" formatCode="0">
                  <c:v>3</c:v>
                </c:pt>
                <c:pt idx="148" formatCode="0">
                  <c:v>2.8571428571428572</c:v>
                </c:pt>
                <c:pt idx="149" formatCode="0">
                  <c:v>3.2857142857142856</c:v>
                </c:pt>
                <c:pt idx="150" formatCode="0">
                  <c:v>4.7142857142857144</c:v>
                </c:pt>
                <c:pt idx="151" formatCode="0">
                  <c:v>4.5714285714285712</c:v>
                </c:pt>
                <c:pt idx="152" formatCode="0">
                  <c:v>4.2857142857142856</c:v>
                </c:pt>
                <c:pt idx="153" formatCode="0">
                  <c:v>3.8571428571428572</c:v>
                </c:pt>
                <c:pt idx="154" formatCode="0">
                  <c:v>3.8571428571428572</c:v>
                </c:pt>
                <c:pt idx="155" formatCode="0">
                  <c:v>3.2857142857142856</c:v>
                </c:pt>
                <c:pt idx="156" formatCode="0">
                  <c:v>2.5714285714285716</c:v>
                </c:pt>
                <c:pt idx="157" formatCode="0">
                  <c:v>1.4285714285714286</c:v>
                </c:pt>
                <c:pt idx="158" formatCode="0">
                  <c:v>1.4285714285714286</c:v>
                </c:pt>
                <c:pt idx="159" formatCode="0">
                  <c:v>1.5714285714285714</c:v>
                </c:pt>
                <c:pt idx="160" formatCode="0">
                  <c:v>1.4285714285714286</c:v>
                </c:pt>
                <c:pt idx="161" formatCode="0">
                  <c:v>2</c:v>
                </c:pt>
                <c:pt idx="162" formatCode="0">
                  <c:v>2.4285714285714284</c:v>
                </c:pt>
                <c:pt idx="163" formatCode="0">
                  <c:v>2.5714285714285716</c:v>
                </c:pt>
                <c:pt idx="164" formatCode="0">
                  <c:v>2.1428571428571428</c:v>
                </c:pt>
                <c:pt idx="165" formatCode="0">
                  <c:v>2.2857142857142856</c:v>
                </c:pt>
                <c:pt idx="166" formatCode="0">
                  <c:v>2.2857142857142856</c:v>
                </c:pt>
                <c:pt idx="167" formatCode="0">
                  <c:v>2.4285714285714284</c:v>
                </c:pt>
                <c:pt idx="168" formatCode="0">
                  <c:v>1.8571428571428572</c:v>
                </c:pt>
                <c:pt idx="169" formatCode="0">
                  <c:v>1.5714285714285714</c:v>
                </c:pt>
                <c:pt idx="170" formatCode="0">
                  <c:v>1.4285714285714286</c:v>
                </c:pt>
                <c:pt idx="171" formatCode="0">
                  <c:v>1.7142857142857142</c:v>
                </c:pt>
                <c:pt idx="172" formatCode="0">
                  <c:v>1.4285714285714286</c:v>
                </c:pt>
                <c:pt idx="173" formatCode="0">
                  <c:v>1.4285714285714286</c:v>
                </c:pt>
                <c:pt idx="174" formatCode="0">
                  <c:v>1.1428571428571428</c:v>
                </c:pt>
                <c:pt idx="175" formatCode="0">
                  <c:v>1.1428571428571428</c:v>
                </c:pt>
                <c:pt idx="176" formatCode="0">
                  <c:v>1.1428571428571428</c:v>
                </c:pt>
                <c:pt idx="177" formatCode="0">
                  <c:v>1.1428571428571428</c:v>
                </c:pt>
                <c:pt idx="178" formatCode="0">
                  <c:v>0.8571428571428571</c:v>
                </c:pt>
                <c:pt idx="179" formatCode="0">
                  <c:v>0.7142857142857143</c:v>
                </c:pt>
                <c:pt idx="180" formatCode="0">
                  <c:v>0.5714285714285714</c:v>
                </c:pt>
                <c:pt idx="181" formatCode="0">
                  <c:v>0.42857142857142855</c:v>
                </c:pt>
                <c:pt idx="182" formatCode="0">
                  <c:v>0.2857142857142857</c:v>
                </c:pt>
                <c:pt idx="183" formatCode="0">
                  <c:v>0.42857142857142855</c:v>
                </c:pt>
                <c:pt idx="184" formatCode="0">
                  <c:v>0.5714285714285714</c:v>
                </c:pt>
                <c:pt idx="185" formatCode="0">
                  <c:v>0.7142857142857143</c:v>
                </c:pt>
                <c:pt idx="186" formatCode="0">
                  <c:v>1</c:v>
                </c:pt>
                <c:pt idx="187" formatCode="0">
                  <c:v>1.1428571428571428</c:v>
                </c:pt>
                <c:pt idx="188" formatCode="0">
                  <c:v>1.2857142857142858</c:v>
                </c:pt>
                <c:pt idx="189" formatCode="0">
                  <c:v>1.2857142857142858</c:v>
                </c:pt>
                <c:pt idx="190" formatCode="0">
                  <c:v>0.8571428571428571</c:v>
                </c:pt>
                <c:pt idx="191" formatCode="0">
                  <c:v>1.2857142857142858</c:v>
                </c:pt>
                <c:pt idx="192" formatCode="0">
                  <c:v>1.4285714285714286</c:v>
                </c:pt>
                <c:pt idx="193" formatCode="0">
                  <c:v>1.2857142857142858</c:v>
                </c:pt>
                <c:pt idx="194" formatCode="0">
                  <c:v>1.4285714285714286</c:v>
                </c:pt>
                <c:pt idx="195" formatCode="0">
                  <c:v>1.2857142857142858</c:v>
                </c:pt>
                <c:pt idx="196" formatCode="0">
                  <c:v>1.2857142857142858</c:v>
                </c:pt>
                <c:pt idx="197" formatCode="0">
                  <c:v>1.2857142857142858</c:v>
                </c:pt>
                <c:pt idx="198" formatCode="0">
                  <c:v>0.7142857142857143</c:v>
                </c:pt>
                <c:pt idx="199" formatCode="0">
                  <c:v>0.5714285714285714</c:v>
                </c:pt>
                <c:pt idx="200" formatCode="0">
                  <c:v>0.42857142857142855</c:v>
                </c:pt>
                <c:pt idx="201" formatCode="0">
                  <c:v>0.2857142857142857</c:v>
                </c:pt>
                <c:pt idx="202" formatCode="0">
                  <c:v>0.42857142857142855</c:v>
                </c:pt>
                <c:pt idx="203" formatCode="0">
                  <c:v>0.5714285714285714</c:v>
                </c:pt>
                <c:pt idx="204" formatCode="0">
                  <c:v>0.7142857142857143</c:v>
                </c:pt>
                <c:pt idx="205" formatCode="0">
                  <c:v>0.7142857142857143</c:v>
                </c:pt>
                <c:pt idx="206" formatCode="0">
                  <c:v>0.8571428571428571</c:v>
                </c:pt>
                <c:pt idx="207" formatCode="0">
                  <c:v>1.1428571428571428</c:v>
                </c:pt>
                <c:pt idx="208" formatCode="0">
                  <c:v>1.5714285714285714</c:v>
                </c:pt>
                <c:pt idx="209" formatCode="0">
                  <c:v>1.7142857142857142</c:v>
                </c:pt>
                <c:pt idx="210" formatCode="0">
                  <c:v>2</c:v>
                </c:pt>
                <c:pt idx="211" formatCode="0">
                  <c:v>2.1428571428571428</c:v>
                </c:pt>
                <c:pt idx="212" formatCode="0">
                  <c:v>2.1428571428571428</c:v>
                </c:pt>
                <c:pt idx="213" formatCode="0">
                  <c:v>1.8571428571428572</c:v>
                </c:pt>
                <c:pt idx="214" formatCode="0">
                  <c:v>1.8571428571428572</c:v>
                </c:pt>
                <c:pt idx="215" formatCode="0">
                  <c:v>1.2857142857142858</c:v>
                </c:pt>
                <c:pt idx="216" formatCode="0">
                  <c:v>1</c:v>
                </c:pt>
                <c:pt idx="217" formatCode="0">
                  <c:v>0.7142857142857143</c:v>
                </c:pt>
                <c:pt idx="218" formatCode="0">
                  <c:v>0.5714285714285714</c:v>
                </c:pt>
                <c:pt idx="219" formatCode="0">
                  <c:v>0.8571428571428571</c:v>
                </c:pt>
                <c:pt idx="220" formatCode="0">
                  <c:v>1.1428571428571428</c:v>
                </c:pt>
                <c:pt idx="221" formatCode="0">
                  <c:v>1.1428571428571428</c:v>
                </c:pt>
                <c:pt idx="222" formatCode="0">
                  <c:v>1.4285714285714286</c:v>
                </c:pt>
                <c:pt idx="223" formatCode="0">
                  <c:v>1.8571428571428572</c:v>
                </c:pt>
                <c:pt idx="224" formatCode="0">
                  <c:v>1.8571428571428572</c:v>
                </c:pt>
                <c:pt idx="225" formatCode="0">
                  <c:v>2</c:v>
                </c:pt>
                <c:pt idx="226" formatCode="0">
                  <c:v>2.2857142857142856</c:v>
                </c:pt>
                <c:pt idx="227" formatCode="0">
                  <c:v>2.4285714285714284</c:v>
                </c:pt>
                <c:pt idx="228" formatCode="0">
                  <c:v>2.7142857142857144</c:v>
                </c:pt>
                <c:pt idx="229" formatCode="0">
                  <c:v>2.5714285714285716</c:v>
                </c:pt>
                <c:pt idx="230" formatCode="0">
                  <c:v>2.2857142857142856</c:v>
                </c:pt>
                <c:pt idx="231" formatCode="0">
                  <c:v>2.7142857142857144</c:v>
                </c:pt>
                <c:pt idx="232" formatCode="0">
                  <c:v>2.5714285714285716</c:v>
                </c:pt>
                <c:pt idx="233" formatCode="0">
                  <c:v>2.1428571428571428</c:v>
                </c:pt>
                <c:pt idx="234" formatCode="0">
                  <c:v>2.1428571428571428</c:v>
                </c:pt>
                <c:pt idx="235" formatCode="0">
                  <c:v>2.1428571428571428</c:v>
                </c:pt>
                <c:pt idx="236" formatCode="0">
                  <c:v>2.4285714285714284</c:v>
                </c:pt>
                <c:pt idx="237" formatCode="0">
                  <c:v>2.2857142857142856</c:v>
                </c:pt>
                <c:pt idx="238" formatCode="0">
                  <c:v>1.8571428571428572</c:v>
                </c:pt>
                <c:pt idx="239" formatCode="0">
                  <c:v>2.2857142857142856</c:v>
                </c:pt>
                <c:pt idx="240" formatCode="0">
                  <c:v>2.2857142857142856</c:v>
                </c:pt>
                <c:pt idx="241" formatCode="0">
                  <c:v>2.7142857142857144</c:v>
                </c:pt>
                <c:pt idx="242" formatCode="0">
                  <c:v>2.1428571428571428</c:v>
                </c:pt>
                <c:pt idx="243" formatCode="0">
                  <c:v>2</c:v>
                </c:pt>
                <c:pt idx="244" formatCode="0">
                  <c:v>2.2857142857142856</c:v>
                </c:pt>
                <c:pt idx="245" formatCode="0">
                  <c:v>2.5714285714285716</c:v>
                </c:pt>
                <c:pt idx="246" formatCode="0">
                  <c:v>2.5714285714285716</c:v>
                </c:pt>
                <c:pt idx="247" formatCode="0">
                  <c:v>2.7142857142857144</c:v>
                </c:pt>
                <c:pt idx="248" formatCode="0">
                  <c:v>2.7142857142857144</c:v>
                </c:pt>
                <c:pt idx="249" formatCode="0">
                  <c:v>3.4285714285714284</c:v>
                </c:pt>
                <c:pt idx="250" formatCode="0">
                  <c:v>4.4285714285714288</c:v>
                </c:pt>
                <c:pt idx="251" formatCode="0">
                  <c:v>4.5714285714285712</c:v>
                </c:pt>
                <c:pt idx="252" formatCode="0">
                  <c:v>4.7142857142857144</c:v>
                </c:pt>
                <c:pt idx="253" formatCode="0">
                  <c:v>5.2857142857142856</c:v>
                </c:pt>
                <c:pt idx="254" formatCode="0">
                  <c:v>5.8571428571428568</c:v>
                </c:pt>
                <c:pt idx="255" formatCode="0">
                  <c:v>5.5714285714285712</c:v>
                </c:pt>
                <c:pt idx="256" formatCode="0">
                  <c:v>5.1428571428571432</c:v>
                </c:pt>
                <c:pt idx="257" formatCode="0">
                  <c:v>4.8571428571428568</c:v>
                </c:pt>
                <c:pt idx="258" formatCode="0">
                  <c:v>5.1428571428571432</c:v>
                </c:pt>
                <c:pt idx="259" formatCode="0">
                  <c:v>6.4285714285714288</c:v>
                </c:pt>
                <c:pt idx="260" formatCode="0">
                  <c:v>6.5714285714285712</c:v>
                </c:pt>
                <c:pt idx="261" formatCode="0">
                  <c:v>6.2857142857142856</c:v>
                </c:pt>
                <c:pt idx="262" formatCode="0">
                  <c:v>6.7142857142857144</c:v>
                </c:pt>
                <c:pt idx="263" formatCode="0">
                  <c:v>7.1428571428571432</c:v>
                </c:pt>
                <c:pt idx="264" formatCode="0">
                  <c:v>7.2857142857142856</c:v>
                </c:pt>
                <c:pt idx="265" formatCode="0">
                  <c:v>7.7142857142857144</c:v>
                </c:pt>
                <c:pt idx="266" formatCode="0">
                  <c:v>6.8571428571428568</c:v>
                </c:pt>
                <c:pt idx="267" formatCode="0">
                  <c:v>7.4285714285714288</c:v>
                </c:pt>
                <c:pt idx="268" formatCode="0">
                  <c:v>8</c:v>
                </c:pt>
                <c:pt idx="269" formatCode="0">
                  <c:v>8</c:v>
                </c:pt>
                <c:pt idx="270" formatCode="0">
                  <c:v>8.8571428571428577</c:v>
                </c:pt>
                <c:pt idx="271" formatCode="0">
                  <c:v>8.4285714285714288</c:v>
                </c:pt>
                <c:pt idx="272" formatCode="0">
                  <c:v>8.8571428571428577</c:v>
                </c:pt>
                <c:pt idx="273" formatCode="0">
                  <c:v>9.1428571428571423</c:v>
                </c:pt>
                <c:pt idx="274" formatCode="0">
                  <c:v>8.7142857142857135</c:v>
                </c:pt>
                <c:pt idx="275" formatCode="0">
                  <c:v>9.1428571428571423</c:v>
                </c:pt>
                <c:pt idx="276" formatCode="0">
                  <c:v>9.5714285714285712</c:v>
                </c:pt>
                <c:pt idx="277" formatCode="0">
                  <c:v>9</c:v>
                </c:pt>
                <c:pt idx="278" formatCode="0">
                  <c:v>9.4285714285714288</c:v>
                </c:pt>
                <c:pt idx="279" formatCode="0">
                  <c:v>8.7142857142857135</c:v>
                </c:pt>
                <c:pt idx="280" formatCode="0">
                  <c:v>8.8571428571428577</c:v>
                </c:pt>
                <c:pt idx="281" formatCode="0">
                  <c:v>9</c:v>
                </c:pt>
                <c:pt idx="282" formatCode="0">
                  <c:v>8.1428571428571423</c:v>
                </c:pt>
                <c:pt idx="283" formatCode="0">
                  <c:v>7.7142857142857144</c:v>
                </c:pt>
                <c:pt idx="284" formatCode="0">
                  <c:v>8.5714285714285712</c:v>
                </c:pt>
                <c:pt idx="285" formatCode="0">
                  <c:v>9</c:v>
                </c:pt>
                <c:pt idx="286" formatCode="0">
                  <c:v>9.2857142857142865</c:v>
                </c:pt>
                <c:pt idx="287" formatCode="0">
                  <c:v>8.5714285714285712</c:v>
                </c:pt>
                <c:pt idx="288" formatCode="0">
                  <c:v>8.1428571428571423</c:v>
                </c:pt>
                <c:pt idx="289" formatCode="0">
                  <c:v>8.2857142857142865</c:v>
                </c:pt>
                <c:pt idx="290" formatCode="0">
                  <c:v>8</c:v>
                </c:pt>
                <c:pt idx="291" formatCode="0">
                  <c:v>7.4285714285714288</c:v>
                </c:pt>
                <c:pt idx="292" formatCode="0">
                  <c:v>7.2857142857142856</c:v>
                </c:pt>
                <c:pt idx="293" formatCode="0">
                  <c:v>7.2857142857142856</c:v>
                </c:pt>
                <c:pt idx="294" formatCode="0">
                  <c:v>8</c:v>
                </c:pt>
                <c:pt idx="295" formatCode="0">
                  <c:v>8.2857142857142865</c:v>
                </c:pt>
                <c:pt idx="296" formatCode="0">
                  <c:v>8.8571428571428577</c:v>
                </c:pt>
                <c:pt idx="297" formatCode="0">
                  <c:v>9</c:v>
                </c:pt>
                <c:pt idx="298" formatCode="0">
                  <c:v>9.1428571428571423</c:v>
                </c:pt>
                <c:pt idx="299" formatCode="0">
                  <c:v>9</c:v>
                </c:pt>
                <c:pt idx="300" formatCode="0">
                  <c:v>9.1428571428571423</c:v>
                </c:pt>
                <c:pt idx="301" formatCode="0">
                  <c:v>9</c:v>
                </c:pt>
                <c:pt idx="302" formatCode="0">
                  <c:v>8.4285714285714288</c:v>
                </c:pt>
                <c:pt idx="303" formatCode="0">
                  <c:v>8</c:v>
                </c:pt>
                <c:pt idx="304" formatCode="0">
                  <c:v>8.4285714285714288</c:v>
                </c:pt>
                <c:pt idx="305" formatCode="0">
                  <c:v>8.2857142857142865</c:v>
                </c:pt>
                <c:pt idx="306" formatCode="0">
                  <c:v>8.1428571428571423</c:v>
                </c:pt>
                <c:pt idx="307" formatCode="0">
                  <c:v>7.7142857142857144</c:v>
                </c:pt>
                <c:pt idx="308" formatCode="0">
                  <c:v>7.1428571428571432</c:v>
                </c:pt>
                <c:pt idx="309" formatCode="0">
                  <c:v>7.1428571428571432</c:v>
                </c:pt>
                <c:pt idx="310" formatCode="0">
                  <c:v>7.4285714285714288</c:v>
                </c:pt>
                <c:pt idx="311" formatCode="0">
                  <c:v>7.1428571428571432</c:v>
                </c:pt>
                <c:pt idx="312" formatCode="0">
                  <c:v>7</c:v>
                </c:pt>
                <c:pt idx="313" formatCode="0">
                  <c:v>6.7142857142857144</c:v>
                </c:pt>
                <c:pt idx="314" formatCode="0">
                  <c:v>8.2857142857142865</c:v>
                </c:pt>
                <c:pt idx="315" formatCode="0">
                  <c:v>9.2857142857142865</c:v>
                </c:pt>
                <c:pt idx="316" formatCode="0">
                  <c:v>10.142857142857142</c:v>
                </c:pt>
                <c:pt idx="317" formatCode="0">
                  <c:v>10.714285714285714</c:v>
                </c:pt>
                <c:pt idx="318" formatCode="0">
                  <c:v>12.142857142857142</c:v>
                </c:pt>
                <c:pt idx="319" formatCode="0">
                  <c:v>13.714285714285714</c:v>
                </c:pt>
                <c:pt idx="320" formatCode="0">
                  <c:v>15</c:v>
                </c:pt>
                <c:pt idx="321" formatCode="0">
                  <c:v>14.428571428571429</c:v>
                </c:pt>
                <c:pt idx="322" formatCode="0">
                  <c:v>15</c:v>
                </c:pt>
                <c:pt idx="323" formatCode="0">
                  <c:v>15.714285714285714</c:v>
                </c:pt>
                <c:pt idx="324" formatCode="0">
                  <c:v>17.428571428571427</c:v>
                </c:pt>
                <c:pt idx="325" formatCode="0">
                  <c:v>16.571428571428573</c:v>
                </c:pt>
                <c:pt idx="326" formatCode="0">
                  <c:v>15.857142857142858</c:v>
                </c:pt>
                <c:pt idx="327" formatCode="0">
                  <c:v>15.428571428571429</c:v>
                </c:pt>
                <c:pt idx="328" formatCode="0">
                  <c:v>16</c:v>
                </c:pt>
                <c:pt idx="329" formatCode="0">
                  <c:v>17.571428571428573</c:v>
                </c:pt>
                <c:pt idx="330" formatCode="0">
                  <c:v>19.285714285714285</c:v>
                </c:pt>
                <c:pt idx="331" formatCode="0">
                  <c:v>18.857142857142858</c:v>
                </c:pt>
                <c:pt idx="332" formatCode="0">
                  <c:v>20.142857142857142</c:v>
                </c:pt>
                <c:pt idx="333" formatCode="0">
                  <c:v>20.857142857142858</c:v>
                </c:pt>
                <c:pt idx="334" formatCode="0">
                  <c:v>21.857142857142858</c:v>
                </c:pt>
                <c:pt idx="335" formatCode="0">
                  <c:v>22</c:v>
                </c:pt>
                <c:pt idx="336" formatCode="0">
                  <c:v>21</c:v>
                </c:pt>
                <c:pt idx="337" formatCode="0">
                  <c:v>20.857142857142858</c:v>
                </c:pt>
                <c:pt idx="338" formatCode="0">
                  <c:v>21.428571428571427</c:v>
                </c:pt>
                <c:pt idx="339" formatCode="0">
                  <c:v>22</c:v>
                </c:pt>
                <c:pt idx="340" formatCode="0">
                  <c:v>22.714285714285715</c:v>
                </c:pt>
                <c:pt idx="341" formatCode="0">
                  <c:v>24.285714285714285</c:v>
                </c:pt>
                <c:pt idx="342" formatCode="0">
                  <c:v>24.571428571428573</c:v>
                </c:pt>
                <c:pt idx="343" formatCode="0">
                  <c:v>23.714285714285715</c:v>
                </c:pt>
                <c:pt idx="344" formatCode="0">
                  <c:v>22</c:v>
                </c:pt>
                <c:pt idx="345" formatCode="0">
                  <c:v>22.142857142857142</c:v>
                </c:pt>
                <c:pt idx="346" formatCode="0">
                  <c:v>23.285714285714285</c:v>
                </c:pt>
                <c:pt idx="347" formatCode="0">
                  <c:v>22.857142857142858</c:v>
                </c:pt>
                <c:pt idx="348" formatCode="0">
                  <c:v>21.428571428571427</c:v>
                </c:pt>
                <c:pt idx="349" formatCode="0">
                  <c:v>22.142857142857142</c:v>
                </c:pt>
                <c:pt idx="350" formatCode="0">
                  <c:v>22.571428571428573</c:v>
                </c:pt>
                <c:pt idx="351" formatCode="0">
                  <c:v>22.428571428571427</c:v>
                </c:pt>
                <c:pt idx="352" formatCode="0">
                  <c:v>22.142857142857142</c:v>
                </c:pt>
                <c:pt idx="353" formatCode="0">
                  <c:v>20.571428571428573</c:v>
                </c:pt>
                <c:pt idx="354" formatCode="0">
                  <c:v>19.714285714285715</c:v>
                </c:pt>
                <c:pt idx="355" formatCode="0">
                  <c:v>20.285714285714285</c:v>
                </c:pt>
                <c:pt idx="356" formatCode="0">
                  <c:v>20.142857142857142</c:v>
                </c:pt>
                <c:pt idx="357" formatCode="0">
                  <c:v>21.428571428571427</c:v>
                </c:pt>
                <c:pt idx="358" formatCode="0">
                  <c:v>22</c:v>
                </c:pt>
                <c:pt idx="359" formatCode="0">
                  <c:v>21.285714285714285</c:v>
                </c:pt>
                <c:pt idx="360" formatCode="0">
                  <c:v>19.857142857142858</c:v>
                </c:pt>
                <c:pt idx="361" formatCode="0">
                  <c:v>20</c:v>
                </c:pt>
                <c:pt idx="362" formatCode="0">
                  <c:v>19.285714285714285</c:v>
                </c:pt>
                <c:pt idx="363" formatCode="0">
                  <c:v>18.142857142857142</c:v>
                </c:pt>
                <c:pt idx="364" formatCode="0">
                  <c:v>16.285714285714285</c:v>
                </c:pt>
                <c:pt idx="365" formatCode="0">
                  <c:v>16.428571428571427</c:v>
                </c:pt>
                <c:pt idx="366" formatCode="0">
                  <c:v>16.857142857142858</c:v>
                </c:pt>
                <c:pt idx="367" formatCode="0">
                  <c:v>16.857142857142858</c:v>
                </c:pt>
                <c:pt idx="368" formatCode="0">
                  <c:v>16.285714285714285</c:v>
                </c:pt>
                <c:pt idx="369" formatCode="0">
                  <c:v>15.285714285714286</c:v>
                </c:pt>
                <c:pt idx="370" formatCode="0">
                  <c:v>13.428571428571429</c:v>
                </c:pt>
                <c:pt idx="371" formatCode="0">
                  <c:v>14</c:v>
                </c:pt>
                <c:pt idx="372" formatCode="0">
                  <c:v>13.571428571428571</c:v>
                </c:pt>
                <c:pt idx="373" formatCode="0">
                  <c:v>11.857142857142858</c:v>
                </c:pt>
                <c:pt idx="374" formatCode="0">
                  <c:v>12.714285714285714</c:v>
                </c:pt>
                <c:pt idx="375" formatCode="0">
                  <c:v>13.285714285714286</c:v>
                </c:pt>
                <c:pt idx="376" formatCode="0">
                  <c:v>12.571428571428571</c:v>
                </c:pt>
                <c:pt idx="377" formatCode="0">
                  <c:v>13.428571428571429</c:v>
                </c:pt>
                <c:pt idx="378" formatCode="0">
                  <c:v>13</c:v>
                </c:pt>
                <c:pt idx="379" formatCode="0">
                  <c:v>12.571428571428571</c:v>
                </c:pt>
                <c:pt idx="380" formatCode="0">
                  <c:v>12</c:v>
                </c:pt>
                <c:pt idx="381" formatCode="0">
                  <c:v>10.428571428571429</c:v>
                </c:pt>
                <c:pt idx="382" formatCode="0">
                  <c:v>9.1428571428571423</c:v>
                </c:pt>
                <c:pt idx="383" formatCode="0">
                  <c:v>10</c:v>
                </c:pt>
                <c:pt idx="384" formatCode="0">
                  <c:v>10</c:v>
                </c:pt>
                <c:pt idx="385" formatCode="0">
                  <c:v>9.8571428571428577</c:v>
                </c:pt>
                <c:pt idx="386" formatCode="0">
                  <c:v>9</c:v>
                </c:pt>
                <c:pt idx="387" formatCode="0">
                  <c:v>10</c:v>
                </c:pt>
                <c:pt idx="388" formatCode="0">
                  <c:v>10.571428571428571</c:v>
                </c:pt>
                <c:pt idx="389" formatCode="0">
                  <c:v>11.142857142857142</c:v>
                </c:pt>
                <c:pt idx="390" formatCode="0">
                  <c:v>10.714285714285714</c:v>
                </c:pt>
                <c:pt idx="391" formatCode="0">
                  <c:v>9.7142857142857135</c:v>
                </c:pt>
                <c:pt idx="392" formatCode="0">
                  <c:v>8.4285714285714288</c:v>
                </c:pt>
                <c:pt idx="393" formatCode="0">
                  <c:v>7.8571428571428568</c:v>
                </c:pt>
                <c:pt idx="394" formatCode="0">
                  <c:v>6.7142857142857144</c:v>
                </c:pt>
                <c:pt idx="395" formatCode="0">
                  <c:v>6.5714285714285712</c:v>
                </c:pt>
                <c:pt idx="396" formatCode="0">
                  <c:v>6</c:v>
                </c:pt>
                <c:pt idx="397" formatCode="0">
                  <c:v>5.1428571428571432</c:v>
                </c:pt>
                <c:pt idx="398" formatCode="0">
                  <c:v>5.8571428571428568</c:v>
                </c:pt>
                <c:pt idx="399" formatCode="0">
                  <c:v>5.8571428571428568</c:v>
                </c:pt>
                <c:pt idx="400" formatCode="0">
                  <c:v>6.1428571428571432</c:v>
                </c:pt>
                <c:pt idx="401" formatCode="0">
                  <c:v>6.7142857142857144</c:v>
                </c:pt>
                <c:pt idx="402" formatCode="0">
                  <c:v>7</c:v>
                </c:pt>
                <c:pt idx="403" formatCode="0">
                  <c:v>7</c:v>
                </c:pt>
                <c:pt idx="404" formatCode="0">
                  <c:v>6.8571428571428568</c:v>
                </c:pt>
                <c:pt idx="405" formatCode="0">
                  <c:v>6.1428571428571432</c:v>
                </c:pt>
                <c:pt idx="406" formatCode="0">
                  <c:v>6.2857142857142856</c:v>
                </c:pt>
                <c:pt idx="407" formatCode="0">
                  <c:v>6.1428571428571432</c:v>
                </c:pt>
                <c:pt idx="408" formatCode="0">
                  <c:v>5.2857142857142856</c:v>
                </c:pt>
                <c:pt idx="409" formatCode="0">
                  <c:v>4</c:v>
                </c:pt>
                <c:pt idx="410" formatCode="0">
                  <c:v>3.1428571428571428</c:v>
                </c:pt>
                <c:pt idx="411" formatCode="0">
                  <c:v>3.2857142857142856</c:v>
                </c:pt>
                <c:pt idx="412" formatCode="0">
                  <c:v>4.1428571428571432</c:v>
                </c:pt>
                <c:pt idx="413" formatCode="0">
                  <c:v>4.4285714285714288</c:v>
                </c:pt>
                <c:pt idx="414" formatCode="0">
                  <c:v>4.5714285714285712</c:v>
                </c:pt>
                <c:pt idx="415" formatCode="0">
                  <c:v>5</c:v>
                </c:pt>
                <c:pt idx="416" formatCode="0">
                  <c:v>5.2857142857142856</c:v>
                </c:pt>
                <c:pt idx="417" formatCode="0">
                  <c:v>5.7142857142857144</c:v>
                </c:pt>
                <c:pt idx="418" formatCode="0">
                  <c:v>5.8571428571428568</c:v>
                </c:pt>
                <c:pt idx="419" formatCode="0">
                  <c:v>4.8571428571428568</c:v>
                </c:pt>
                <c:pt idx="420" formatCode="0">
                  <c:v>4.2857142857142856</c:v>
                </c:pt>
                <c:pt idx="421" formatCode="0">
                  <c:v>3.7142857142857144</c:v>
                </c:pt>
                <c:pt idx="422" formatCode="0">
                  <c:v>3.4285714285714284</c:v>
                </c:pt>
                <c:pt idx="423" formatCode="0">
                  <c:v>3.7142857142857144</c:v>
                </c:pt>
                <c:pt idx="424" formatCode="0">
                  <c:v>3.7142857142857144</c:v>
                </c:pt>
                <c:pt idx="425" formatCode="0">
                  <c:v>3.8571428571428572</c:v>
                </c:pt>
                <c:pt idx="426" formatCode="0">
                  <c:v>4</c:v>
                </c:pt>
                <c:pt idx="427" formatCode="0">
                  <c:v>4</c:v>
                </c:pt>
                <c:pt idx="428" formatCode="0">
                  <c:v>4.2857142857142856</c:v>
                </c:pt>
                <c:pt idx="429" formatCode="0">
                  <c:v>3.5714285714285716</c:v>
                </c:pt>
                <c:pt idx="430" formatCode="0">
                  <c:v>3</c:v>
                </c:pt>
                <c:pt idx="431" formatCode="0">
                  <c:v>2.7142857142857144</c:v>
                </c:pt>
                <c:pt idx="432" formatCode="0">
                  <c:v>2.1428571428571428</c:v>
                </c:pt>
                <c:pt idx="433" formatCode="0">
                  <c:v>2.2857142857142856</c:v>
                </c:pt>
                <c:pt idx="434" formatCode="0">
                  <c:v>2.2857142857142856</c:v>
                </c:pt>
                <c:pt idx="435" formatCode="0">
                  <c:v>2.1428571428571428</c:v>
                </c:pt>
                <c:pt idx="436" formatCode="0">
                  <c:v>2.1428571428571428</c:v>
                </c:pt>
                <c:pt idx="437" formatCode="0">
                  <c:v>2.5714285714285716</c:v>
                </c:pt>
                <c:pt idx="438" formatCode="0">
                  <c:v>2.5714285714285716</c:v>
                </c:pt>
                <c:pt idx="439" formatCode="0">
                  <c:v>2.5714285714285716</c:v>
                </c:pt>
                <c:pt idx="440" formatCode="0">
                  <c:v>2.5714285714285716</c:v>
                </c:pt>
                <c:pt idx="441" formatCode="0">
                  <c:v>2.2857142857142856</c:v>
                </c:pt>
                <c:pt idx="442" formatCode="0">
                  <c:v>2</c:v>
                </c:pt>
                <c:pt idx="443" formatCode="0">
                  <c:v>2.1428571428571428</c:v>
                </c:pt>
                <c:pt idx="444" formatCode="0">
                  <c:v>1.7142857142857142</c:v>
                </c:pt>
                <c:pt idx="445" formatCode="0">
                  <c:v>1.5714285714285714</c:v>
                </c:pt>
                <c:pt idx="446" formatCode="0">
                  <c:v>1.7142857142857142</c:v>
                </c:pt>
                <c:pt idx="447" formatCode="0">
                  <c:v>1.5714285714285714</c:v>
                </c:pt>
                <c:pt idx="448" formatCode="0">
                  <c:v>1.7142857142857142</c:v>
                </c:pt>
                <c:pt idx="449" formatCode="0">
                  <c:v>1.7142857142857142</c:v>
                </c:pt>
                <c:pt idx="450" formatCode="0">
                  <c:v>1.8571428571428572</c:v>
                </c:pt>
                <c:pt idx="451" formatCode="0">
                  <c:v>1.8571428571428572</c:v>
                </c:pt>
                <c:pt idx="452" formatCode="0">
                  <c:v>2</c:v>
                </c:pt>
                <c:pt idx="453" formatCode="0">
                  <c:v>2.1428571428571428</c:v>
                </c:pt>
                <c:pt idx="454" formatCode="0">
                  <c:v>2</c:v>
                </c:pt>
                <c:pt idx="455" formatCode="0">
                  <c:v>2</c:v>
                </c:pt>
                <c:pt idx="456" formatCode="0">
                  <c:v>2.5714285714285716</c:v>
                </c:pt>
                <c:pt idx="457" formatCode="0">
                  <c:v>2.8571428571428572</c:v>
                </c:pt>
                <c:pt idx="458" formatCode="0">
                  <c:v>3</c:v>
                </c:pt>
                <c:pt idx="459" formatCode="0">
                  <c:v>3</c:v>
                </c:pt>
                <c:pt idx="460" formatCode="0">
                  <c:v>2.5714285714285716</c:v>
                </c:pt>
                <c:pt idx="461" formatCode="0">
                  <c:v>2.4285714285714284</c:v>
                </c:pt>
                <c:pt idx="462" formatCode="0">
                  <c:v>2.2857142857142856</c:v>
                </c:pt>
                <c:pt idx="463" formatCode="0">
                  <c:v>2.4285714285714284</c:v>
                </c:pt>
                <c:pt idx="464" formatCode="0">
                  <c:v>2.7142857142857144</c:v>
                </c:pt>
                <c:pt idx="465" formatCode="0">
                  <c:v>2.5714285714285716</c:v>
                </c:pt>
                <c:pt idx="466" formatCode="0">
                  <c:v>2.2857142857142856</c:v>
                </c:pt>
                <c:pt idx="467" formatCode="0">
                  <c:v>2.2857142857142856</c:v>
                </c:pt>
                <c:pt idx="468" formatCode="0">
                  <c:v>2.4285714285714284</c:v>
                </c:pt>
                <c:pt idx="469" formatCode="0">
                  <c:v>2.2857142857142856</c:v>
                </c:pt>
                <c:pt idx="470" formatCode="0">
                  <c:v>2</c:v>
                </c:pt>
                <c:pt idx="471" formatCode="0">
                  <c:v>1.1428571428571428</c:v>
                </c:pt>
                <c:pt idx="472" formatCode="0">
                  <c:v>1.2857142857142858</c:v>
                </c:pt>
                <c:pt idx="473" formatCode="0">
                  <c:v>1.7142857142857142</c:v>
                </c:pt>
                <c:pt idx="474" formatCode="0">
                  <c:v>2.1428571428571428</c:v>
                </c:pt>
                <c:pt idx="475" formatCode="0">
                  <c:v>2.2857142857142856</c:v>
                </c:pt>
                <c:pt idx="476" formatCode="0">
                  <c:v>2.5714285714285716</c:v>
                </c:pt>
                <c:pt idx="477" formatCode="0">
                  <c:v>2.2857142857142856</c:v>
                </c:pt>
                <c:pt idx="478" formatCode="0">
                  <c:v>2.5714285714285716</c:v>
                </c:pt>
                <c:pt idx="479" formatCode="0">
                  <c:v>2.4285714285714284</c:v>
                </c:pt>
                <c:pt idx="480" formatCode="0">
                  <c:v>2.1428571428571428</c:v>
                </c:pt>
                <c:pt idx="481" formatCode="0">
                  <c:v>2.1428571428571428</c:v>
                </c:pt>
                <c:pt idx="482" formatCode="0">
                  <c:v>2.2857142857142856</c:v>
                </c:pt>
                <c:pt idx="483" formatCode="0">
                  <c:v>3</c:v>
                </c:pt>
                <c:pt idx="484" formatCode="0">
                  <c:v>3.2857142857142856</c:v>
                </c:pt>
                <c:pt idx="485" formatCode="0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F-42F9-A381-AB7B4DE0C399}"/>
            </c:ext>
          </c:extLst>
        </c:ser>
        <c:ser>
          <c:idx val="1"/>
          <c:order val="1"/>
          <c:tx>
            <c:strRef>
              <c:f>'Crude Admissions 7DMA'!$E$1</c:f>
              <c:strCache>
                <c:ptCount val="1"/>
                <c:pt idx="0">
                  <c:v>admissions06_17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'Crude Admissions 7DMA'!$A$2:$A$493</c:f>
              <c:numCache>
                <c:formatCode>m/d/yyyy</c:formatCode>
                <c:ptCount val="492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  <c:pt idx="473">
                  <c:v>44333</c:v>
                </c:pt>
                <c:pt idx="474">
                  <c:v>44334</c:v>
                </c:pt>
                <c:pt idx="475">
                  <c:v>44335</c:v>
                </c:pt>
                <c:pt idx="476">
                  <c:v>44336</c:v>
                </c:pt>
                <c:pt idx="477">
                  <c:v>44337</c:v>
                </c:pt>
                <c:pt idx="478">
                  <c:v>44338</c:v>
                </c:pt>
                <c:pt idx="479">
                  <c:v>44339</c:v>
                </c:pt>
                <c:pt idx="480">
                  <c:v>44340</c:v>
                </c:pt>
                <c:pt idx="481">
                  <c:v>44341</c:v>
                </c:pt>
                <c:pt idx="482">
                  <c:v>44342</c:v>
                </c:pt>
                <c:pt idx="483">
                  <c:v>44343</c:v>
                </c:pt>
                <c:pt idx="484">
                  <c:v>44344</c:v>
                </c:pt>
                <c:pt idx="485">
                  <c:v>44345</c:v>
                </c:pt>
                <c:pt idx="486">
                  <c:v>44346</c:v>
                </c:pt>
                <c:pt idx="487">
                  <c:v>44347</c:v>
                </c:pt>
                <c:pt idx="488">
                  <c:v>44348</c:v>
                </c:pt>
                <c:pt idx="489">
                  <c:v>44349</c:v>
                </c:pt>
                <c:pt idx="490">
                  <c:v>44350</c:v>
                </c:pt>
                <c:pt idx="491">
                  <c:v>44351</c:v>
                </c:pt>
              </c:numCache>
            </c:numRef>
          </c:cat>
          <c:val>
            <c:numRef>
              <c:f>'Crude Admissions 7DMA'!$E$2:$E$493</c:f>
              <c:numCache>
                <c:formatCode>General</c:formatCode>
                <c:ptCount val="492"/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0.7142857142857143</c:v>
                </c:pt>
                <c:pt idx="47" formatCode="0">
                  <c:v>1.8571428571428572</c:v>
                </c:pt>
                <c:pt idx="48" formatCode="0">
                  <c:v>2.2857142857142856</c:v>
                </c:pt>
                <c:pt idx="49" formatCode="0">
                  <c:v>2.4285714285714284</c:v>
                </c:pt>
                <c:pt idx="50" formatCode="0">
                  <c:v>3.2857142857142856</c:v>
                </c:pt>
                <c:pt idx="51" formatCode="0">
                  <c:v>4.2857142857142856</c:v>
                </c:pt>
                <c:pt idx="52" formatCode="0">
                  <c:v>5.7142857142857144</c:v>
                </c:pt>
                <c:pt idx="53" formatCode="0">
                  <c:v>5.5714285714285712</c:v>
                </c:pt>
                <c:pt idx="54" formatCode="0">
                  <c:v>5</c:v>
                </c:pt>
                <c:pt idx="55" formatCode="0">
                  <c:v>6.4285714285714288</c:v>
                </c:pt>
                <c:pt idx="56" formatCode="0">
                  <c:v>9.5714285714285712</c:v>
                </c:pt>
                <c:pt idx="57" formatCode="0">
                  <c:v>10.142857142857142</c:v>
                </c:pt>
                <c:pt idx="58" formatCode="0">
                  <c:v>9.8571428571428577</c:v>
                </c:pt>
                <c:pt idx="59" formatCode="0">
                  <c:v>10.142857142857142</c:v>
                </c:pt>
                <c:pt idx="60" formatCode="0">
                  <c:v>10.714285714285714</c:v>
                </c:pt>
                <c:pt idx="61" formatCode="0">
                  <c:v>11.428571428571429</c:v>
                </c:pt>
                <c:pt idx="62" formatCode="0">
                  <c:v>10.428571428571429</c:v>
                </c:pt>
                <c:pt idx="63" formatCode="0">
                  <c:v>8.5714285714285712</c:v>
                </c:pt>
                <c:pt idx="64" formatCode="0">
                  <c:v>9.2857142857142865</c:v>
                </c:pt>
                <c:pt idx="65" formatCode="0">
                  <c:v>11.142857142857142</c:v>
                </c:pt>
                <c:pt idx="66" formatCode="0">
                  <c:v>10.857142857142858</c:v>
                </c:pt>
                <c:pt idx="67" formatCode="0">
                  <c:v>11.428571428571429</c:v>
                </c:pt>
                <c:pt idx="68" formatCode="0">
                  <c:v>11.428571428571429</c:v>
                </c:pt>
                <c:pt idx="69" formatCode="0">
                  <c:v>11.428571428571429</c:v>
                </c:pt>
                <c:pt idx="70" formatCode="0">
                  <c:v>11.142857142857142</c:v>
                </c:pt>
                <c:pt idx="71" formatCode="0">
                  <c:v>10.142857142857142</c:v>
                </c:pt>
                <c:pt idx="72" formatCode="0">
                  <c:v>8.1428571428571423</c:v>
                </c:pt>
                <c:pt idx="73" formatCode="0">
                  <c:v>7.5714285714285712</c:v>
                </c:pt>
                <c:pt idx="74" formatCode="0">
                  <c:v>6.5714285714285712</c:v>
                </c:pt>
                <c:pt idx="75" formatCode="0">
                  <c:v>6</c:v>
                </c:pt>
                <c:pt idx="76" formatCode="0">
                  <c:v>5.7142857142857144</c:v>
                </c:pt>
                <c:pt idx="77" formatCode="0">
                  <c:v>5.4285714285714288</c:v>
                </c:pt>
                <c:pt idx="78" formatCode="0">
                  <c:v>5.7142857142857144</c:v>
                </c:pt>
                <c:pt idx="79" formatCode="0">
                  <c:v>5.7142857142857144</c:v>
                </c:pt>
                <c:pt idx="80" formatCode="0">
                  <c:v>6.1428571428571432</c:v>
                </c:pt>
                <c:pt idx="81" formatCode="0">
                  <c:v>6.2857142857142856</c:v>
                </c:pt>
                <c:pt idx="82" formatCode="0">
                  <c:v>6.8571428571428568</c:v>
                </c:pt>
                <c:pt idx="83" formatCode="0">
                  <c:v>7</c:v>
                </c:pt>
                <c:pt idx="84" formatCode="0">
                  <c:v>7</c:v>
                </c:pt>
                <c:pt idx="85" formatCode="0">
                  <c:v>6.7142857142857144</c:v>
                </c:pt>
                <c:pt idx="86" formatCode="0">
                  <c:v>6.5714285714285712</c:v>
                </c:pt>
                <c:pt idx="87" formatCode="0">
                  <c:v>6.7142857142857144</c:v>
                </c:pt>
                <c:pt idx="88" formatCode="0">
                  <c:v>6.5714285714285712</c:v>
                </c:pt>
                <c:pt idx="89" formatCode="0">
                  <c:v>5.8571428571428568</c:v>
                </c:pt>
                <c:pt idx="90" formatCode="0">
                  <c:v>6.1428571428571432</c:v>
                </c:pt>
                <c:pt idx="91" formatCode="0">
                  <c:v>6.2857142857142856</c:v>
                </c:pt>
                <c:pt idx="92" formatCode="0">
                  <c:v>6.5714285714285712</c:v>
                </c:pt>
                <c:pt idx="93" formatCode="0">
                  <c:v>6.8571428571428568</c:v>
                </c:pt>
                <c:pt idx="94" formatCode="0">
                  <c:v>6.7142857142857144</c:v>
                </c:pt>
                <c:pt idx="95" formatCode="0">
                  <c:v>6.8571428571428568</c:v>
                </c:pt>
                <c:pt idx="96" formatCode="0">
                  <c:v>7.1428571428571432</c:v>
                </c:pt>
                <c:pt idx="97" formatCode="0">
                  <c:v>6.4285714285714288</c:v>
                </c:pt>
                <c:pt idx="98" formatCode="0">
                  <c:v>6.4285714285714288</c:v>
                </c:pt>
                <c:pt idx="99" formatCode="0">
                  <c:v>5.2857142857142856</c:v>
                </c:pt>
                <c:pt idx="100" formatCode="0">
                  <c:v>4.8571428571428568</c:v>
                </c:pt>
                <c:pt idx="101" formatCode="0">
                  <c:v>3.8571428571428572</c:v>
                </c:pt>
                <c:pt idx="102" formatCode="0">
                  <c:v>3.7142857142857144</c:v>
                </c:pt>
                <c:pt idx="103" formatCode="0">
                  <c:v>3.2857142857142856</c:v>
                </c:pt>
                <c:pt idx="104" formatCode="0">
                  <c:v>3.1428571428571428</c:v>
                </c:pt>
                <c:pt idx="105" formatCode="0">
                  <c:v>2.5714285714285716</c:v>
                </c:pt>
                <c:pt idx="106" formatCode="0">
                  <c:v>2.8571428571428572</c:v>
                </c:pt>
                <c:pt idx="107" formatCode="0">
                  <c:v>3.2857142857142856</c:v>
                </c:pt>
                <c:pt idx="108" formatCode="0">
                  <c:v>3.7142857142857144</c:v>
                </c:pt>
                <c:pt idx="109" formatCode="0">
                  <c:v>3.4285714285714284</c:v>
                </c:pt>
                <c:pt idx="110" formatCode="0">
                  <c:v>3.4285714285714284</c:v>
                </c:pt>
                <c:pt idx="111" formatCode="0">
                  <c:v>3.7142857142857144</c:v>
                </c:pt>
                <c:pt idx="112" formatCode="0">
                  <c:v>3.8571428571428572</c:v>
                </c:pt>
                <c:pt idx="113" formatCode="0">
                  <c:v>3.7142857142857144</c:v>
                </c:pt>
                <c:pt idx="114" formatCode="0">
                  <c:v>3.7142857142857144</c:v>
                </c:pt>
                <c:pt idx="115" formatCode="0">
                  <c:v>3.5714285714285716</c:v>
                </c:pt>
                <c:pt idx="116" formatCode="0">
                  <c:v>3.7142857142857144</c:v>
                </c:pt>
                <c:pt idx="117" formatCode="0">
                  <c:v>3.8571428571428572</c:v>
                </c:pt>
                <c:pt idx="118" formatCode="0">
                  <c:v>3.4285714285714284</c:v>
                </c:pt>
                <c:pt idx="119" formatCode="0">
                  <c:v>3</c:v>
                </c:pt>
                <c:pt idx="120" formatCode="0">
                  <c:v>3</c:v>
                </c:pt>
                <c:pt idx="121" formatCode="0">
                  <c:v>3</c:v>
                </c:pt>
                <c:pt idx="122" formatCode="0">
                  <c:v>3.4285714285714284</c:v>
                </c:pt>
                <c:pt idx="123" formatCode="0">
                  <c:v>3.5714285714285716</c:v>
                </c:pt>
                <c:pt idx="124" formatCode="0">
                  <c:v>3.8571428571428572</c:v>
                </c:pt>
                <c:pt idx="125" formatCode="0">
                  <c:v>4.2857142857142856</c:v>
                </c:pt>
                <c:pt idx="126" formatCode="0">
                  <c:v>4.7142857142857144</c:v>
                </c:pt>
                <c:pt idx="127" formatCode="0">
                  <c:v>5</c:v>
                </c:pt>
                <c:pt idx="128" formatCode="0">
                  <c:v>4.8571428571428568</c:v>
                </c:pt>
                <c:pt idx="129" formatCode="0">
                  <c:v>4</c:v>
                </c:pt>
                <c:pt idx="130" formatCode="0">
                  <c:v>3.4285714285714284</c:v>
                </c:pt>
                <c:pt idx="131" formatCode="0">
                  <c:v>3.5714285714285716</c:v>
                </c:pt>
                <c:pt idx="132" formatCode="0">
                  <c:v>3.4285714285714284</c:v>
                </c:pt>
                <c:pt idx="133" formatCode="0">
                  <c:v>3.1428571428571428</c:v>
                </c:pt>
                <c:pt idx="134" formatCode="0">
                  <c:v>2.7142857142857144</c:v>
                </c:pt>
                <c:pt idx="135" formatCode="0">
                  <c:v>2.4285714285714284</c:v>
                </c:pt>
                <c:pt idx="136" formatCode="0">
                  <c:v>3</c:v>
                </c:pt>
                <c:pt idx="137" formatCode="0">
                  <c:v>3.1428571428571428</c:v>
                </c:pt>
                <c:pt idx="138" formatCode="0">
                  <c:v>2.2857142857142856</c:v>
                </c:pt>
                <c:pt idx="139" formatCode="0">
                  <c:v>2.2857142857142856</c:v>
                </c:pt>
                <c:pt idx="140" formatCode="0">
                  <c:v>2</c:v>
                </c:pt>
                <c:pt idx="141" formatCode="0">
                  <c:v>2.7142857142857144</c:v>
                </c:pt>
                <c:pt idx="142" formatCode="0">
                  <c:v>3.2857142857142856</c:v>
                </c:pt>
                <c:pt idx="143" formatCode="0">
                  <c:v>3.1428571428571428</c:v>
                </c:pt>
                <c:pt idx="144" formatCode="0">
                  <c:v>3.4285714285714284</c:v>
                </c:pt>
                <c:pt idx="145" formatCode="0">
                  <c:v>3.4285714285714284</c:v>
                </c:pt>
                <c:pt idx="146" formatCode="0">
                  <c:v>3.2857142857142856</c:v>
                </c:pt>
                <c:pt idx="147" formatCode="0">
                  <c:v>3.5714285714285716</c:v>
                </c:pt>
                <c:pt idx="148" formatCode="0">
                  <c:v>2.7142857142857144</c:v>
                </c:pt>
                <c:pt idx="149" formatCode="0">
                  <c:v>1.8571428571428572</c:v>
                </c:pt>
                <c:pt idx="150" formatCode="0">
                  <c:v>2</c:v>
                </c:pt>
                <c:pt idx="151" formatCode="0">
                  <c:v>1.8571428571428572</c:v>
                </c:pt>
                <c:pt idx="152" formatCode="0">
                  <c:v>1.8571428571428572</c:v>
                </c:pt>
                <c:pt idx="153" formatCode="0">
                  <c:v>2</c:v>
                </c:pt>
                <c:pt idx="154" formatCode="0">
                  <c:v>1.7142857142857142</c:v>
                </c:pt>
                <c:pt idx="155" formatCode="0">
                  <c:v>1.7142857142857142</c:v>
                </c:pt>
                <c:pt idx="156" formatCode="0">
                  <c:v>1.8571428571428572</c:v>
                </c:pt>
                <c:pt idx="157" formatCode="0">
                  <c:v>1.2857142857142858</c:v>
                </c:pt>
                <c:pt idx="158" formatCode="0">
                  <c:v>1.1428571428571428</c:v>
                </c:pt>
                <c:pt idx="159" formatCode="0">
                  <c:v>1.1428571428571428</c:v>
                </c:pt>
                <c:pt idx="160" formatCode="0">
                  <c:v>1.1428571428571428</c:v>
                </c:pt>
                <c:pt idx="161" formatCode="0">
                  <c:v>1.2857142857142858</c:v>
                </c:pt>
                <c:pt idx="162" formatCode="0">
                  <c:v>1.5714285714285714</c:v>
                </c:pt>
                <c:pt idx="163" formatCode="0">
                  <c:v>1.5714285714285714</c:v>
                </c:pt>
                <c:pt idx="164" formatCode="0">
                  <c:v>2.2857142857142856</c:v>
                </c:pt>
                <c:pt idx="165" formatCode="0">
                  <c:v>2.2857142857142856</c:v>
                </c:pt>
                <c:pt idx="166" formatCode="0">
                  <c:v>2.4285714285714284</c:v>
                </c:pt>
                <c:pt idx="167" formatCode="0">
                  <c:v>2.2857142857142856</c:v>
                </c:pt>
                <c:pt idx="168" formatCode="0">
                  <c:v>2.2857142857142856</c:v>
                </c:pt>
                <c:pt idx="169" formatCode="0">
                  <c:v>2</c:v>
                </c:pt>
                <c:pt idx="170" formatCode="0">
                  <c:v>1.8571428571428572</c:v>
                </c:pt>
                <c:pt idx="171" formatCode="0">
                  <c:v>1</c:v>
                </c:pt>
                <c:pt idx="172" formatCode="0">
                  <c:v>0.7142857142857143</c:v>
                </c:pt>
                <c:pt idx="173" formatCode="0">
                  <c:v>0.5714285714285714</c:v>
                </c:pt>
                <c:pt idx="174" formatCode="0">
                  <c:v>0.42857142857142855</c:v>
                </c:pt>
                <c:pt idx="175" formatCode="0">
                  <c:v>0.2857142857142857</c:v>
                </c:pt>
                <c:pt idx="176" formatCode="0">
                  <c:v>0.14285714285714285</c:v>
                </c:pt>
                <c:pt idx="177" formatCode="0">
                  <c:v>0.2857142857142857</c:v>
                </c:pt>
                <c:pt idx="178" formatCode="0">
                  <c:v>0.2857142857142857</c:v>
                </c:pt>
                <c:pt idx="179" formatCode="0">
                  <c:v>0.2857142857142857</c:v>
                </c:pt>
                <c:pt idx="180" formatCode="0">
                  <c:v>0.2857142857142857</c:v>
                </c:pt>
                <c:pt idx="181" formatCode="0">
                  <c:v>0.42857142857142855</c:v>
                </c:pt>
                <c:pt idx="182" formatCode="0">
                  <c:v>0.5714285714285714</c:v>
                </c:pt>
                <c:pt idx="183" formatCode="0">
                  <c:v>0.7142857142857143</c:v>
                </c:pt>
                <c:pt idx="184" formatCode="0">
                  <c:v>0.8571428571428571</c:v>
                </c:pt>
                <c:pt idx="185" formatCode="0">
                  <c:v>1</c:v>
                </c:pt>
                <c:pt idx="186" formatCode="0">
                  <c:v>1.1428571428571428</c:v>
                </c:pt>
                <c:pt idx="187" formatCode="0">
                  <c:v>1.1428571428571428</c:v>
                </c:pt>
                <c:pt idx="188" formatCode="0">
                  <c:v>1.1428571428571428</c:v>
                </c:pt>
                <c:pt idx="189" formatCode="0">
                  <c:v>1</c:v>
                </c:pt>
                <c:pt idx="190" formatCode="0">
                  <c:v>0.8571428571428571</c:v>
                </c:pt>
                <c:pt idx="191" formatCode="0">
                  <c:v>1</c:v>
                </c:pt>
                <c:pt idx="192" formatCode="0">
                  <c:v>0.8571428571428571</c:v>
                </c:pt>
                <c:pt idx="193" formatCode="0">
                  <c:v>0.8571428571428571</c:v>
                </c:pt>
                <c:pt idx="194" formatCode="0">
                  <c:v>0.8571428571428571</c:v>
                </c:pt>
                <c:pt idx="195" formatCode="0">
                  <c:v>1</c:v>
                </c:pt>
                <c:pt idx="196" formatCode="0">
                  <c:v>1.1428571428571428</c:v>
                </c:pt>
                <c:pt idx="197" formatCode="0">
                  <c:v>1.2857142857142858</c:v>
                </c:pt>
                <c:pt idx="198" formatCode="0">
                  <c:v>1</c:v>
                </c:pt>
                <c:pt idx="199" formatCode="0">
                  <c:v>1</c:v>
                </c:pt>
                <c:pt idx="200" formatCode="0">
                  <c:v>1.1428571428571428</c:v>
                </c:pt>
                <c:pt idx="201" formatCode="0">
                  <c:v>1</c:v>
                </c:pt>
                <c:pt idx="202" formatCode="0">
                  <c:v>0.7142857142857143</c:v>
                </c:pt>
                <c:pt idx="203" formatCode="0">
                  <c:v>0.5714285714285714</c:v>
                </c:pt>
                <c:pt idx="204" formatCode="0">
                  <c:v>0.42857142857142855</c:v>
                </c:pt>
                <c:pt idx="205" formatCode="0">
                  <c:v>0.2857142857142857</c:v>
                </c:pt>
                <c:pt idx="206" formatCode="0">
                  <c:v>0.42857142857142855</c:v>
                </c:pt>
                <c:pt idx="207" formatCode="0">
                  <c:v>0.14285714285714285</c:v>
                </c:pt>
                <c:pt idx="208" formatCode="0">
                  <c:v>0.14285714285714285</c:v>
                </c:pt>
                <c:pt idx="209" formatCode="0">
                  <c:v>0.2857142857142857</c:v>
                </c:pt>
                <c:pt idx="210" formatCode="0">
                  <c:v>0.5714285714285714</c:v>
                </c:pt>
                <c:pt idx="211" formatCode="0">
                  <c:v>0.7142857142857143</c:v>
                </c:pt>
                <c:pt idx="212" formatCode="0">
                  <c:v>0.7142857142857143</c:v>
                </c:pt>
                <c:pt idx="213" formatCode="0">
                  <c:v>0.5714285714285714</c:v>
                </c:pt>
                <c:pt idx="214" formatCode="0">
                  <c:v>1</c:v>
                </c:pt>
                <c:pt idx="215" formatCode="0">
                  <c:v>1.5714285714285714</c:v>
                </c:pt>
                <c:pt idx="216" formatCode="0">
                  <c:v>1.5714285714285714</c:v>
                </c:pt>
                <c:pt idx="217" formatCode="0">
                  <c:v>1.5714285714285714</c:v>
                </c:pt>
                <c:pt idx="218" formatCode="0">
                  <c:v>1.5714285714285714</c:v>
                </c:pt>
                <c:pt idx="219" formatCode="0">
                  <c:v>1.8571428571428572</c:v>
                </c:pt>
                <c:pt idx="220" formatCode="0">
                  <c:v>2.1428571428571428</c:v>
                </c:pt>
                <c:pt idx="221" formatCode="0">
                  <c:v>2</c:v>
                </c:pt>
                <c:pt idx="222" formatCode="0">
                  <c:v>1.5714285714285714</c:v>
                </c:pt>
                <c:pt idx="223" formatCode="0">
                  <c:v>1.4285714285714286</c:v>
                </c:pt>
                <c:pt idx="224" formatCode="0">
                  <c:v>1.2857142857142858</c:v>
                </c:pt>
                <c:pt idx="225" formatCode="0">
                  <c:v>1.5714285714285714</c:v>
                </c:pt>
                <c:pt idx="226" formatCode="0">
                  <c:v>1.4285714285714286</c:v>
                </c:pt>
                <c:pt idx="227" formatCode="0">
                  <c:v>1.4285714285714286</c:v>
                </c:pt>
                <c:pt idx="228" formatCode="0">
                  <c:v>1.4285714285714286</c:v>
                </c:pt>
                <c:pt idx="229" formatCode="0">
                  <c:v>1.4285714285714286</c:v>
                </c:pt>
                <c:pt idx="230" formatCode="0">
                  <c:v>1.4285714285714286</c:v>
                </c:pt>
                <c:pt idx="231" formatCode="0">
                  <c:v>1.7142857142857142</c:v>
                </c:pt>
                <c:pt idx="232" formatCode="0">
                  <c:v>1.7142857142857142</c:v>
                </c:pt>
                <c:pt idx="233" formatCode="0">
                  <c:v>2.2857142857142856</c:v>
                </c:pt>
                <c:pt idx="234" formatCode="0">
                  <c:v>3</c:v>
                </c:pt>
                <c:pt idx="235" formatCode="0">
                  <c:v>3</c:v>
                </c:pt>
                <c:pt idx="236" formatCode="0">
                  <c:v>3</c:v>
                </c:pt>
                <c:pt idx="237" formatCode="0">
                  <c:v>3.7142857142857144</c:v>
                </c:pt>
                <c:pt idx="238" formatCode="0">
                  <c:v>3.5714285714285716</c:v>
                </c:pt>
                <c:pt idx="239" formatCode="0">
                  <c:v>3.5714285714285716</c:v>
                </c:pt>
                <c:pt idx="240" formatCode="0">
                  <c:v>3</c:v>
                </c:pt>
                <c:pt idx="241" formatCode="0">
                  <c:v>2.4285714285714284</c:v>
                </c:pt>
                <c:pt idx="242" formatCode="0">
                  <c:v>2.4285714285714284</c:v>
                </c:pt>
                <c:pt idx="243" formatCode="0">
                  <c:v>2.8571428571428572</c:v>
                </c:pt>
                <c:pt idx="244" formatCode="0">
                  <c:v>2.1428571428571428</c:v>
                </c:pt>
                <c:pt idx="245" formatCode="0">
                  <c:v>2.7142857142857144</c:v>
                </c:pt>
                <c:pt idx="246" formatCode="0">
                  <c:v>3</c:v>
                </c:pt>
                <c:pt idx="247" formatCode="0">
                  <c:v>3.2857142857142856</c:v>
                </c:pt>
                <c:pt idx="248" formatCode="0">
                  <c:v>4</c:v>
                </c:pt>
                <c:pt idx="249" formatCode="0">
                  <c:v>4.4285714285714288</c:v>
                </c:pt>
                <c:pt idx="250" formatCode="0">
                  <c:v>4.1428571428571432</c:v>
                </c:pt>
                <c:pt idx="251" formatCode="0">
                  <c:v>4.7142857142857144</c:v>
                </c:pt>
                <c:pt idx="252" formatCode="0">
                  <c:v>4.4285714285714288</c:v>
                </c:pt>
                <c:pt idx="253" formatCode="0">
                  <c:v>4.8571428571428568</c:v>
                </c:pt>
                <c:pt idx="254" formatCode="0">
                  <c:v>5.1428571428571432</c:v>
                </c:pt>
                <c:pt idx="255" formatCode="0">
                  <c:v>5.1428571428571432</c:v>
                </c:pt>
                <c:pt idx="256" formatCode="0">
                  <c:v>4.8571428571428568</c:v>
                </c:pt>
                <c:pt idx="257" formatCode="0">
                  <c:v>5.2857142857142856</c:v>
                </c:pt>
                <c:pt idx="258" formatCode="0">
                  <c:v>5.2857142857142856</c:v>
                </c:pt>
                <c:pt idx="259" formatCode="0">
                  <c:v>5.7142857142857144</c:v>
                </c:pt>
                <c:pt idx="260" formatCode="0">
                  <c:v>6.4285714285714288</c:v>
                </c:pt>
                <c:pt idx="261" formatCode="0">
                  <c:v>7</c:v>
                </c:pt>
                <c:pt idx="262" formatCode="0">
                  <c:v>7.4285714285714288</c:v>
                </c:pt>
                <c:pt idx="263" formatCode="0">
                  <c:v>7.4285714285714288</c:v>
                </c:pt>
                <c:pt idx="264" formatCode="0">
                  <c:v>7.5714285714285712</c:v>
                </c:pt>
                <c:pt idx="265" formatCode="0">
                  <c:v>7.2857142857142856</c:v>
                </c:pt>
                <c:pt idx="266" formatCode="0">
                  <c:v>7.4285714285714288</c:v>
                </c:pt>
                <c:pt idx="267" formatCode="0">
                  <c:v>6.1428571428571432</c:v>
                </c:pt>
                <c:pt idx="268" formatCode="0">
                  <c:v>6.1428571428571432</c:v>
                </c:pt>
                <c:pt idx="269" formatCode="0">
                  <c:v>5.5714285714285712</c:v>
                </c:pt>
                <c:pt idx="270" formatCode="0">
                  <c:v>5.8571428571428568</c:v>
                </c:pt>
                <c:pt idx="271" formatCode="0">
                  <c:v>6.2857142857142856</c:v>
                </c:pt>
                <c:pt idx="272" formatCode="0">
                  <c:v>7.1428571428571432</c:v>
                </c:pt>
                <c:pt idx="273" formatCode="0">
                  <c:v>8</c:v>
                </c:pt>
                <c:pt idx="274" formatCode="0">
                  <c:v>9.2857142857142865</c:v>
                </c:pt>
                <c:pt idx="275" formatCode="0">
                  <c:v>10.428571428571429</c:v>
                </c:pt>
                <c:pt idx="276" formatCode="0">
                  <c:v>10.857142857142858</c:v>
                </c:pt>
                <c:pt idx="277" formatCode="0">
                  <c:v>11.428571428571429</c:v>
                </c:pt>
                <c:pt idx="278" formatCode="0">
                  <c:v>11.857142857142858</c:v>
                </c:pt>
                <c:pt idx="279" formatCode="0">
                  <c:v>11.571428571428571</c:v>
                </c:pt>
                <c:pt idx="280" formatCode="0">
                  <c:v>10.428571428571429</c:v>
                </c:pt>
                <c:pt idx="281" formatCode="0">
                  <c:v>10.428571428571429</c:v>
                </c:pt>
                <c:pt idx="282" formatCode="0">
                  <c:v>9.7142857142857135</c:v>
                </c:pt>
                <c:pt idx="283" formatCode="0">
                  <c:v>10.285714285714286</c:v>
                </c:pt>
                <c:pt idx="284" formatCode="0">
                  <c:v>10.714285714285714</c:v>
                </c:pt>
                <c:pt idx="285" formatCode="0">
                  <c:v>11.142857142857142</c:v>
                </c:pt>
                <c:pt idx="286" formatCode="0">
                  <c:v>12.142857142857142</c:v>
                </c:pt>
                <c:pt idx="287" formatCode="0">
                  <c:v>12.857142857142858</c:v>
                </c:pt>
                <c:pt idx="288" formatCode="0">
                  <c:v>12.571428571428571</c:v>
                </c:pt>
                <c:pt idx="289" formatCode="0">
                  <c:v>12.428571428571429</c:v>
                </c:pt>
                <c:pt idx="290" formatCode="0">
                  <c:v>11.714285714285714</c:v>
                </c:pt>
                <c:pt idx="291" formatCode="0">
                  <c:v>11</c:v>
                </c:pt>
                <c:pt idx="292" formatCode="0">
                  <c:v>10.428571428571429</c:v>
                </c:pt>
                <c:pt idx="293" formatCode="0">
                  <c:v>10.714285714285714</c:v>
                </c:pt>
                <c:pt idx="294" formatCode="0">
                  <c:v>10.857142857142858</c:v>
                </c:pt>
                <c:pt idx="295" formatCode="0">
                  <c:v>11.142857142857142</c:v>
                </c:pt>
                <c:pt idx="296" formatCode="0">
                  <c:v>10.714285714285714</c:v>
                </c:pt>
                <c:pt idx="297" formatCode="0">
                  <c:v>11</c:v>
                </c:pt>
                <c:pt idx="298" formatCode="0">
                  <c:v>11</c:v>
                </c:pt>
                <c:pt idx="299" formatCode="0">
                  <c:v>11.571428571428571</c:v>
                </c:pt>
                <c:pt idx="300" formatCode="0">
                  <c:v>10.142857142857142</c:v>
                </c:pt>
                <c:pt idx="301" formatCode="0">
                  <c:v>10.142857142857142</c:v>
                </c:pt>
                <c:pt idx="302" formatCode="0">
                  <c:v>9.7142857142857135</c:v>
                </c:pt>
                <c:pt idx="303" formatCode="0">
                  <c:v>9.5714285714285712</c:v>
                </c:pt>
                <c:pt idx="304" formatCode="0">
                  <c:v>10.714285714285714</c:v>
                </c:pt>
                <c:pt idx="305" formatCode="0">
                  <c:v>11</c:v>
                </c:pt>
                <c:pt idx="306" formatCode="0">
                  <c:v>10.285714285714286</c:v>
                </c:pt>
                <c:pt idx="307" formatCode="0">
                  <c:v>10.857142857142858</c:v>
                </c:pt>
                <c:pt idx="308" formatCode="0">
                  <c:v>10.714285714285714</c:v>
                </c:pt>
                <c:pt idx="309" formatCode="0">
                  <c:v>12</c:v>
                </c:pt>
                <c:pt idx="310" formatCode="0">
                  <c:v>12.714285714285714</c:v>
                </c:pt>
                <c:pt idx="311" formatCode="0">
                  <c:v>12.714285714285714</c:v>
                </c:pt>
                <c:pt idx="312" formatCode="0">
                  <c:v>13.428571428571429</c:v>
                </c:pt>
                <c:pt idx="313" formatCode="0">
                  <c:v>13</c:v>
                </c:pt>
                <c:pt idx="314" formatCode="0">
                  <c:v>13.142857142857142</c:v>
                </c:pt>
                <c:pt idx="315" formatCode="0">
                  <c:v>13.285714285714286</c:v>
                </c:pt>
                <c:pt idx="316" formatCode="0">
                  <c:v>12.857142857142858</c:v>
                </c:pt>
                <c:pt idx="317" formatCode="0">
                  <c:v>13.428571428571429</c:v>
                </c:pt>
                <c:pt idx="318" formatCode="0">
                  <c:v>12.571428571428571</c:v>
                </c:pt>
                <c:pt idx="319" formatCode="0">
                  <c:v>12.428571428571429</c:v>
                </c:pt>
                <c:pt idx="320" formatCode="0">
                  <c:v>14.285714285714286</c:v>
                </c:pt>
                <c:pt idx="321" formatCode="0">
                  <c:v>14.571428571428571</c:v>
                </c:pt>
                <c:pt idx="322" formatCode="0">
                  <c:v>15.285714285714286</c:v>
                </c:pt>
                <c:pt idx="323" formatCode="0">
                  <c:v>15.571428571428571</c:v>
                </c:pt>
                <c:pt idx="324" formatCode="0">
                  <c:v>15.428571428571429</c:v>
                </c:pt>
                <c:pt idx="325" formatCode="0">
                  <c:v>15.714285714285714</c:v>
                </c:pt>
                <c:pt idx="326" formatCode="0">
                  <c:v>15.428571428571429</c:v>
                </c:pt>
                <c:pt idx="327" formatCode="0">
                  <c:v>14.142857142857142</c:v>
                </c:pt>
                <c:pt idx="328" formatCode="0">
                  <c:v>14.142857142857142</c:v>
                </c:pt>
                <c:pt idx="329" formatCode="0">
                  <c:v>14.571428571428571</c:v>
                </c:pt>
                <c:pt idx="330" formatCode="0">
                  <c:v>14.714285714285714</c:v>
                </c:pt>
                <c:pt idx="331" formatCode="0">
                  <c:v>14.714285714285714</c:v>
                </c:pt>
                <c:pt idx="332" formatCode="0">
                  <c:v>15</c:v>
                </c:pt>
                <c:pt idx="333" formatCode="0">
                  <c:v>15.285714285714286</c:v>
                </c:pt>
                <c:pt idx="334" formatCode="0">
                  <c:v>16.714285714285715</c:v>
                </c:pt>
                <c:pt idx="335" formatCode="0">
                  <c:v>18</c:v>
                </c:pt>
                <c:pt idx="336" formatCode="0">
                  <c:v>18.571428571428573</c:v>
                </c:pt>
                <c:pt idx="337" formatCode="0">
                  <c:v>19.428571428571427</c:v>
                </c:pt>
                <c:pt idx="338" formatCode="0">
                  <c:v>20.571428571428573</c:v>
                </c:pt>
                <c:pt idx="339" formatCode="0">
                  <c:v>21.714285714285715</c:v>
                </c:pt>
                <c:pt idx="340" formatCode="0">
                  <c:v>23.285714285714285</c:v>
                </c:pt>
                <c:pt idx="341" formatCode="0">
                  <c:v>22.571428571428573</c:v>
                </c:pt>
                <c:pt idx="342" formatCode="0">
                  <c:v>20.714285714285715</c:v>
                </c:pt>
                <c:pt idx="343" formatCode="0">
                  <c:v>20.142857142857142</c:v>
                </c:pt>
                <c:pt idx="344" formatCode="0">
                  <c:v>19.571428571428573</c:v>
                </c:pt>
                <c:pt idx="345" formatCode="0">
                  <c:v>18.857142857142858</c:v>
                </c:pt>
                <c:pt idx="346" formatCode="0">
                  <c:v>17.285714285714285</c:v>
                </c:pt>
                <c:pt idx="347" formatCode="0">
                  <c:v>16.142857142857142</c:v>
                </c:pt>
                <c:pt idx="348" formatCode="0">
                  <c:v>15.714285714285714</c:v>
                </c:pt>
                <c:pt idx="349" formatCode="0">
                  <c:v>18.142857142857142</c:v>
                </c:pt>
                <c:pt idx="350" formatCode="0">
                  <c:v>16.714285714285715</c:v>
                </c:pt>
                <c:pt idx="351" formatCode="0">
                  <c:v>16.857142857142858</c:v>
                </c:pt>
                <c:pt idx="352" formatCode="0">
                  <c:v>17.571428571428573</c:v>
                </c:pt>
                <c:pt idx="353" formatCode="0">
                  <c:v>20.142857142857142</c:v>
                </c:pt>
                <c:pt idx="354" formatCode="0">
                  <c:v>20.428571428571427</c:v>
                </c:pt>
                <c:pt idx="355" formatCode="0">
                  <c:v>21.285714285714285</c:v>
                </c:pt>
                <c:pt idx="356" formatCode="0">
                  <c:v>19.428571428571427</c:v>
                </c:pt>
                <c:pt idx="357" formatCode="0">
                  <c:v>19.857142857142858</c:v>
                </c:pt>
                <c:pt idx="358" formatCode="0">
                  <c:v>20</c:v>
                </c:pt>
                <c:pt idx="359" formatCode="0">
                  <c:v>20</c:v>
                </c:pt>
                <c:pt idx="360" formatCode="0">
                  <c:v>18</c:v>
                </c:pt>
                <c:pt idx="361" formatCode="0">
                  <c:v>17.857142857142858</c:v>
                </c:pt>
                <c:pt idx="362" formatCode="0">
                  <c:v>18.285714285714285</c:v>
                </c:pt>
                <c:pt idx="363" formatCode="0">
                  <c:v>18.857142857142858</c:v>
                </c:pt>
                <c:pt idx="364" formatCode="0">
                  <c:v>19.285714285714285</c:v>
                </c:pt>
                <c:pt idx="365" formatCode="0">
                  <c:v>19.428571428571427</c:v>
                </c:pt>
                <c:pt idx="366" formatCode="0">
                  <c:v>18.428571428571427</c:v>
                </c:pt>
                <c:pt idx="367" formatCode="0">
                  <c:v>18.428571428571427</c:v>
                </c:pt>
                <c:pt idx="368" formatCode="0">
                  <c:v>18.142857142857142</c:v>
                </c:pt>
                <c:pt idx="369" formatCode="0">
                  <c:v>17.142857142857142</c:v>
                </c:pt>
                <c:pt idx="370" formatCode="0">
                  <c:v>16.428571428571427</c:v>
                </c:pt>
                <c:pt idx="371" formatCode="0">
                  <c:v>15.285714285714286</c:v>
                </c:pt>
                <c:pt idx="372" formatCode="0">
                  <c:v>14.571428571428571</c:v>
                </c:pt>
                <c:pt idx="373" formatCode="0">
                  <c:v>13.428571428571429</c:v>
                </c:pt>
                <c:pt idx="374" formatCode="0">
                  <c:v>12.285714285714286</c:v>
                </c:pt>
                <c:pt idx="375" formatCode="0">
                  <c:v>11.571428571428571</c:v>
                </c:pt>
                <c:pt idx="376" formatCode="0">
                  <c:v>10.285714285714286</c:v>
                </c:pt>
                <c:pt idx="377" formatCode="0">
                  <c:v>10</c:v>
                </c:pt>
                <c:pt idx="378" formatCode="0">
                  <c:v>10.428571428571429</c:v>
                </c:pt>
                <c:pt idx="379" formatCode="0">
                  <c:v>8.5714285714285712</c:v>
                </c:pt>
                <c:pt idx="380" formatCode="0">
                  <c:v>9.1428571428571423</c:v>
                </c:pt>
                <c:pt idx="381" formatCode="0">
                  <c:v>9.1428571428571423</c:v>
                </c:pt>
                <c:pt idx="382" formatCode="0">
                  <c:v>8.5714285714285712</c:v>
                </c:pt>
                <c:pt idx="383" formatCode="0">
                  <c:v>9</c:v>
                </c:pt>
                <c:pt idx="384" formatCode="0">
                  <c:v>8.8571428571428577</c:v>
                </c:pt>
                <c:pt idx="385" formatCode="0">
                  <c:v>8</c:v>
                </c:pt>
                <c:pt idx="386" formatCode="0">
                  <c:v>9</c:v>
                </c:pt>
                <c:pt idx="387" formatCode="0">
                  <c:v>8.8571428571428577</c:v>
                </c:pt>
                <c:pt idx="388" formatCode="0">
                  <c:v>8</c:v>
                </c:pt>
                <c:pt idx="389" formatCode="0">
                  <c:v>8.4285714285714288</c:v>
                </c:pt>
                <c:pt idx="390" formatCode="0">
                  <c:v>8.1428571428571423</c:v>
                </c:pt>
                <c:pt idx="391" formatCode="0">
                  <c:v>7.1428571428571432</c:v>
                </c:pt>
                <c:pt idx="392" formatCode="0">
                  <c:v>8.2857142857142865</c:v>
                </c:pt>
                <c:pt idx="393" formatCode="0">
                  <c:v>7.4285714285714288</c:v>
                </c:pt>
                <c:pt idx="394" formatCode="0">
                  <c:v>7.4285714285714288</c:v>
                </c:pt>
                <c:pt idx="395" formatCode="0">
                  <c:v>8</c:v>
                </c:pt>
                <c:pt idx="396" formatCode="0">
                  <c:v>7.5714285714285712</c:v>
                </c:pt>
                <c:pt idx="397" formatCode="0">
                  <c:v>7.7142857142857144</c:v>
                </c:pt>
                <c:pt idx="398" formatCode="0">
                  <c:v>8</c:v>
                </c:pt>
                <c:pt idx="399" formatCode="0">
                  <c:v>6.4285714285714288</c:v>
                </c:pt>
                <c:pt idx="400" formatCode="0">
                  <c:v>6.4285714285714288</c:v>
                </c:pt>
                <c:pt idx="401" formatCode="0">
                  <c:v>5.8571428571428568</c:v>
                </c:pt>
                <c:pt idx="402" formatCode="0">
                  <c:v>5.1428571428571432</c:v>
                </c:pt>
                <c:pt idx="403" formatCode="0">
                  <c:v>4.7142857142857144</c:v>
                </c:pt>
                <c:pt idx="404" formatCode="0">
                  <c:v>4.2857142857142856</c:v>
                </c:pt>
                <c:pt idx="405" formatCode="0">
                  <c:v>4.2857142857142856</c:v>
                </c:pt>
                <c:pt idx="406" formatCode="0">
                  <c:v>5.2857142857142856</c:v>
                </c:pt>
                <c:pt idx="407" formatCode="0">
                  <c:v>5.4285714285714288</c:v>
                </c:pt>
                <c:pt idx="408" formatCode="0">
                  <c:v>4.8571428571428568</c:v>
                </c:pt>
                <c:pt idx="409" formatCode="0">
                  <c:v>4.8571428571428568</c:v>
                </c:pt>
                <c:pt idx="410" formatCode="0">
                  <c:v>5.4285714285714288</c:v>
                </c:pt>
                <c:pt idx="411" formatCode="0">
                  <c:v>5.4285714285714288</c:v>
                </c:pt>
                <c:pt idx="412" formatCode="0">
                  <c:v>5.8571428571428568</c:v>
                </c:pt>
                <c:pt idx="413" formatCode="0">
                  <c:v>4.8571428571428568</c:v>
                </c:pt>
                <c:pt idx="414" formatCode="0">
                  <c:v>4.5714285714285712</c:v>
                </c:pt>
                <c:pt idx="415" formatCode="0">
                  <c:v>5.1428571428571432</c:v>
                </c:pt>
                <c:pt idx="416" formatCode="0">
                  <c:v>5.1428571428571432</c:v>
                </c:pt>
                <c:pt idx="417" formatCode="0">
                  <c:v>5</c:v>
                </c:pt>
                <c:pt idx="418" formatCode="0">
                  <c:v>5.4285714285714288</c:v>
                </c:pt>
                <c:pt idx="419" formatCode="0">
                  <c:v>5.2857142857142856</c:v>
                </c:pt>
                <c:pt idx="420" formatCode="0">
                  <c:v>5.5714285714285712</c:v>
                </c:pt>
                <c:pt idx="421" formatCode="0">
                  <c:v>5.4285714285714288</c:v>
                </c:pt>
                <c:pt idx="422" formatCode="0">
                  <c:v>5.4285714285714288</c:v>
                </c:pt>
                <c:pt idx="423" formatCode="0">
                  <c:v>5.7142857142857144</c:v>
                </c:pt>
                <c:pt idx="424" formatCode="0">
                  <c:v>5.1428571428571432</c:v>
                </c:pt>
                <c:pt idx="425" formatCode="0">
                  <c:v>4.1428571428571432</c:v>
                </c:pt>
                <c:pt idx="426" formatCode="0">
                  <c:v>4.1428571428571432</c:v>
                </c:pt>
                <c:pt idx="427" formatCode="0">
                  <c:v>4</c:v>
                </c:pt>
                <c:pt idx="428" formatCode="0">
                  <c:v>4.5714285714285712</c:v>
                </c:pt>
                <c:pt idx="429" formatCode="0">
                  <c:v>4</c:v>
                </c:pt>
                <c:pt idx="430" formatCode="0">
                  <c:v>4</c:v>
                </c:pt>
                <c:pt idx="431" formatCode="0">
                  <c:v>4.4285714285714288</c:v>
                </c:pt>
                <c:pt idx="432" formatCode="0">
                  <c:v>4.8571428571428568</c:v>
                </c:pt>
                <c:pt idx="433" formatCode="0">
                  <c:v>4.4285714285714288</c:v>
                </c:pt>
                <c:pt idx="434" formatCode="0">
                  <c:v>4.5714285714285712</c:v>
                </c:pt>
                <c:pt idx="435" formatCode="0">
                  <c:v>3.8571428571428572</c:v>
                </c:pt>
                <c:pt idx="436" formatCode="0">
                  <c:v>3.5714285714285716</c:v>
                </c:pt>
                <c:pt idx="437" formatCode="0">
                  <c:v>3.4285714285714284</c:v>
                </c:pt>
                <c:pt idx="438" formatCode="0">
                  <c:v>3</c:v>
                </c:pt>
                <c:pt idx="439" formatCode="0">
                  <c:v>2.5714285714285716</c:v>
                </c:pt>
                <c:pt idx="440" formatCode="0">
                  <c:v>2.4285714285714284</c:v>
                </c:pt>
                <c:pt idx="441" formatCode="0">
                  <c:v>2</c:v>
                </c:pt>
                <c:pt idx="442" formatCode="0">
                  <c:v>1.8571428571428572</c:v>
                </c:pt>
                <c:pt idx="443" formatCode="0">
                  <c:v>1.8571428571428572</c:v>
                </c:pt>
                <c:pt idx="444" formatCode="0">
                  <c:v>1.4285714285714286</c:v>
                </c:pt>
                <c:pt idx="445" formatCode="0">
                  <c:v>1.5714285714285714</c:v>
                </c:pt>
                <c:pt idx="446" formatCode="0">
                  <c:v>1.8571428571428572</c:v>
                </c:pt>
                <c:pt idx="447" formatCode="0">
                  <c:v>2.1428571428571428</c:v>
                </c:pt>
                <c:pt idx="448" formatCode="0">
                  <c:v>2.1428571428571428</c:v>
                </c:pt>
                <c:pt idx="449" formatCode="0">
                  <c:v>2.1428571428571428</c:v>
                </c:pt>
                <c:pt idx="450" formatCode="0">
                  <c:v>3.1428571428571428</c:v>
                </c:pt>
                <c:pt idx="451" formatCode="0">
                  <c:v>3.2857142857142856</c:v>
                </c:pt>
                <c:pt idx="452" formatCode="0">
                  <c:v>3</c:v>
                </c:pt>
                <c:pt idx="453" formatCode="0">
                  <c:v>2.8571428571428572</c:v>
                </c:pt>
                <c:pt idx="454" formatCode="0">
                  <c:v>2.7142857142857144</c:v>
                </c:pt>
                <c:pt idx="455" formatCode="0">
                  <c:v>3</c:v>
                </c:pt>
                <c:pt idx="456" formatCode="0">
                  <c:v>3</c:v>
                </c:pt>
                <c:pt idx="457" formatCode="0">
                  <c:v>2.4285714285714284</c:v>
                </c:pt>
                <c:pt idx="458" formatCode="0">
                  <c:v>2.5714285714285716</c:v>
                </c:pt>
                <c:pt idx="459" formatCode="0">
                  <c:v>2.7142857142857144</c:v>
                </c:pt>
                <c:pt idx="460" formatCode="0">
                  <c:v>2.5714285714285716</c:v>
                </c:pt>
                <c:pt idx="461" formatCode="0">
                  <c:v>2.7142857142857144</c:v>
                </c:pt>
                <c:pt idx="462" formatCode="0">
                  <c:v>2.2857142857142856</c:v>
                </c:pt>
                <c:pt idx="463" formatCode="0">
                  <c:v>2.2857142857142856</c:v>
                </c:pt>
                <c:pt idx="464" formatCode="0">
                  <c:v>2.1428571428571428</c:v>
                </c:pt>
                <c:pt idx="465" formatCode="0">
                  <c:v>2</c:v>
                </c:pt>
                <c:pt idx="466" formatCode="0">
                  <c:v>2</c:v>
                </c:pt>
                <c:pt idx="467" formatCode="0">
                  <c:v>2.2857142857142856</c:v>
                </c:pt>
                <c:pt idx="468" formatCode="0">
                  <c:v>2</c:v>
                </c:pt>
                <c:pt idx="469" formatCode="0">
                  <c:v>2.4285714285714284</c:v>
                </c:pt>
                <c:pt idx="470" formatCode="0">
                  <c:v>2.2857142857142856</c:v>
                </c:pt>
                <c:pt idx="471" formatCode="0">
                  <c:v>2.1428571428571428</c:v>
                </c:pt>
                <c:pt idx="472" formatCode="0">
                  <c:v>2.2857142857142856</c:v>
                </c:pt>
                <c:pt idx="473" formatCode="0">
                  <c:v>2.2857142857142856</c:v>
                </c:pt>
                <c:pt idx="474" formatCode="0">
                  <c:v>2.4285714285714284</c:v>
                </c:pt>
                <c:pt idx="475" formatCode="0">
                  <c:v>3.1428571428571428</c:v>
                </c:pt>
                <c:pt idx="476" formatCode="0">
                  <c:v>3.5714285714285716</c:v>
                </c:pt>
                <c:pt idx="477" formatCode="0">
                  <c:v>3.2857142857142856</c:v>
                </c:pt>
                <c:pt idx="478" formatCode="0">
                  <c:v>3.1428571428571428</c:v>
                </c:pt>
                <c:pt idx="479" formatCode="0">
                  <c:v>3.5714285714285716</c:v>
                </c:pt>
                <c:pt idx="480" formatCode="0">
                  <c:v>3.4285714285714284</c:v>
                </c:pt>
                <c:pt idx="481" formatCode="0">
                  <c:v>3</c:v>
                </c:pt>
                <c:pt idx="482" formatCode="0">
                  <c:v>2.4285714285714284</c:v>
                </c:pt>
                <c:pt idx="483" formatCode="0">
                  <c:v>2</c:v>
                </c:pt>
                <c:pt idx="484" formatCode="0">
                  <c:v>2.1428571428571428</c:v>
                </c:pt>
                <c:pt idx="485" formatCode="0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F-42F9-A381-AB7B4DE0C399}"/>
            </c:ext>
          </c:extLst>
        </c:ser>
        <c:ser>
          <c:idx val="2"/>
          <c:order val="2"/>
          <c:tx>
            <c:strRef>
              <c:f>'Crude Admissions 7DMA'!$F$1</c:f>
              <c:strCache>
                <c:ptCount val="1"/>
                <c:pt idx="0">
                  <c:v>admissions18_64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'Crude Admissions 7DMA'!$A$2:$A$493</c:f>
              <c:numCache>
                <c:formatCode>m/d/yyyy</c:formatCode>
                <c:ptCount val="492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  <c:pt idx="473">
                  <c:v>44333</c:v>
                </c:pt>
                <c:pt idx="474">
                  <c:v>44334</c:v>
                </c:pt>
                <c:pt idx="475">
                  <c:v>44335</c:v>
                </c:pt>
                <c:pt idx="476">
                  <c:v>44336</c:v>
                </c:pt>
                <c:pt idx="477">
                  <c:v>44337</c:v>
                </c:pt>
                <c:pt idx="478">
                  <c:v>44338</c:v>
                </c:pt>
                <c:pt idx="479">
                  <c:v>44339</c:v>
                </c:pt>
                <c:pt idx="480">
                  <c:v>44340</c:v>
                </c:pt>
                <c:pt idx="481">
                  <c:v>44341</c:v>
                </c:pt>
                <c:pt idx="482">
                  <c:v>44342</c:v>
                </c:pt>
                <c:pt idx="483">
                  <c:v>44343</c:v>
                </c:pt>
                <c:pt idx="484">
                  <c:v>44344</c:v>
                </c:pt>
                <c:pt idx="485">
                  <c:v>44345</c:v>
                </c:pt>
                <c:pt idx="486">
                  <c:v>44346</c:v>
                </c:pt>
                <c:pt idx="487">
                  <c:v>44347</c:v>
                </c:pt>
                <c:pt idx="488">
                  <c:v>44348</c:v>
                </c:pt>
                <c:pt idx="489">
                  <c:v>44349</c:v>
                </c:pt>
                <c:pt idx="490">
                  <c:v>44350</c:v>
                </c:pt>
                <c:pt idx="491">
                  <c:v>44351</c:v>
                </c:pt>
              </c:numCache>
            </c:numRef>
          </c:cat>
          <c:val>
            <c:numRef>
              <c:f>'Crude Admissions 7DMA'!$F$2:$F$493</c:f>
              <c:numCache>
                <c:formatCode>General</c:formatCode>
                <c:ptCount val="492"/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24.428571428571427</c:v>
                </c:pt>
                <c:pt idx="47" formatCode="0">
                  <c:v>54.857142857142854</c:v>
                </c:pt>
                <c:pt idx="48" formatCode="0">
                  <c:v>88.285714285714292</c:v>
                </c:pt>
                <c:pt idx="49" formatCode="0">
                  <c:v>122.28571428571429</c:v>
                </c:pt>
                <c:pt idx="50" formatCode="0">
                  <c:v>171.42857142857142</c:v>
                </c:pt>
                <c:pt idx="51" formatCode="0">
                  <c:v>230.42857142857142</c:v>
                </c:pt>
                <c:pt idx="52" formatCode="0">
                  <c:v>308.85714285714283</c:v>
                </c:pt>
                <c:pt idx="53" formatCode="0">
                  <c:v>360.14285714285717</c:v>
                </c:pt>
                <c:pt idx="54" formatCode="0">
                  <c:v>414.28571428571428</c:v>
                </c:pt>
                <c:pt idx="55" formatCode="0">
                  <c:v>452.85714285714283</c:v>
                </c:pt>
                <c:pt idx="56" formatCode="0">
                  <c:v>509.71428571428572</c:v>
                </c:pt>
                <c:pt idx="57" formatCode="0">
                  <c:v>591.14285714285711</c:v>
                </c:pt>
                <c:pt idx="58" formatCode="0">
                  <c:v>637.14285714285711</c:v>
                </c:pt>
                <c:pt idx="59" formatCode="0">
                  <c:v>703.42857142857144</c:v>
                </c:pt>
                <c:pt idx="60" formatCode="0">
                  <c:v>773</c:v>
                </c:pt>
                <c:pt idx="61" formatCode="0">
                  <c:v>819.71428571428567</c:v>
                </c:pt>
                <c:pt idx="62" formatCode="0">
                  <c:v>879.71428571428567</c:v>
                </c:pt>
                <c:pt idx="63" formatCode="0">
                  <c:v>922</c:v>
                </c:pt>
                <c:pt idx="64" formatCode="0">
                  <c:v>921.42857142857144</c:v>
                </c:pt>
                <c:pt idx="65" formatCode="0">
                  <c:v>957.42857142857144</c:v>
                </c:pt>
                <c:pt idx="66" formatCode="0">
                  <c:v>949.28571428571433</c:v>
                </c:pt>
                <c:pt idx="67" formatCode="0">
                  <c:v>911.42857142857144</c:v>
                </c:pt>
                <c:pt idx="68" formatCode="0">
                  <c:v>890.57142857142856</c:v>
                </c:pt>
                <c:pt idx="69" formatCode="0">
                  <c:v>857.85714285714289</c:v>
                </c:pt>
                <c:pt idx="70" formatCode="0">
                  <c:v>807.42857142857144</c:v>
                </c:pt>
                <c:pt idx="71" formatCode="0">
                  <c:v>764.57142857142856</c:v>
                </c:pt>
                <c:pt idx="72" formatCode="0">
                  <c:v>719</c:v>
                </c:pt>
                <c:pt idx="73" formatCode="0">
                  <c:v>665.57142857142856</c:v>
                </c:pt>
                <c:pt idx="74" formatCode="0">
                  <c:v>645.71428571428567</c:v>
                </c:pt>
                <c:pt idx="75" formatCode="0">
                  <c:v>614.14285714285711</c:v>
                </c:pt>
                <c:pt idx="76" formatCode="0">
                  <c:v>577.42857142857144</c:v>
                </c:pt>
                <c:pt idx="77" formatCode="0">
                  <c:v>561.71428571428567</c:v>
                </c:pt>
                <c:pt idx="78" formatCode="0">
                  <c:v>543.14285714285711</c:v>
                </c:pt>
                <c:pt idx="79" formatCode="0">
                  <c:v>512</c:v>
                </c:pt>
                <c:pt idx="80" formatCode="0">
                  <c:v>481.57142857142856</c:v>
                </c:pt>
                <c:pt idx="81" formatCode="0">
                  <c:v>451.14285714285717</c:v>
                </c:pt>
                <c:pt idx="82" formatCode="0">
                  <c:v>424.42857142857144</c:v>
                </c:pt>
                <c:pt idx="83" formatCode="0">
                  <c:v>403.71428571428572</c:v>
                </c:pt>
                <c:pt idx="84" formatCode="0">
                  <c:v>389</c:v>
                </c:pt>
                <c:pt idx="85" formatCode="0">
                  <c:v>385.28571428571428</c:v>
                </c:pt>
                <c:pt idx="86" formatCode="0">
                  <c:v>377.28571428571428</c:v>
                </c:pt>
                <c:pt idx="87" formatCode="0">
                  <c:v>377</c:v>
                </c:pt>
                <c:pt idx="88" formatCode="0">
                  <c:v>377.42857142857144</c:v>
                </c:pt>
                <c:pt idx="89" formatCode="0">
                  <c:v>373.28571428571428</c:v>
                </c:pt>
                <c:pt idx="90" formatCode="0">
                  <c:v>372.14285714285717</c:v>
                </c:pt>
                <c:pt idx="91" formatCode="0">
                  <c:v>362.71428571428572</c:v>
                </c:pt>
                <c:pt idx="92" formatCode="0">
                  <c:v>345</c:v>
                </c:pt>
                <c:pt idx="93" formatCode="0">
                  <c:v>332.14285714285717</c:v>
                </c:pt>
                <c:pt idx="94" formatCode="0">
                  <c:v>327.57142857142856</c:v>
                </c:pt>
                <c:pt idx="95" formatCode="0">
                  <c:v>315.85714285714283</c:v>
                </c:pt>
                <c:pt idx="96" formatCode="0">
                  <c:v>297.42857142857144</c:v>
                </c:pt>
                <c:pt idx="97" formatCode="0">
                  <c:v>286.28571428571428</c:v>
                </c:pt>
                <c:pt idx="98" formatCode="0">
                  <c:v>269.42857142857144</c:v>
                </c:pt>
                <c:pt idx="99" formatCode="0">
                  <c:v>257.85714285714283</c:v>
                </c:pt>
                <c:pt idx="100" formatCode="0">
                  <c:v>246.85714285714286</c:v>
                </c:pt>
                <c:pt idx="101" formatCode="0">
                  <c:v>232.28571428571428</c:v>
                </c:pt>
                <c:pt idx="102" formatCode="0">
                  <c:v>216.85714285714286</c:v>
                </c:pt>
                <c:pt idx="103" formatCode="0">
                  <c:v>219.28571428571428</c:v>
                </c:pt>
                <c:pt idx="104" formatCode="0">
                  <c:v>213.57142857142858</c:v>
                </c:pt>
                <c:pt idx="105" formatCode="0">
                  <c:v>213.28571428571428</c:v>
                </c:pt>
                <c:pt idx="106" formatCode="0">
                  <c:v>210.71428571428572</c:v>
                </c:pt>
                <c:pt idx="107" formatCode="0">
                  <c:v>205</c:v>
                </c:pt>
                <c:pt idx="108" formatCode="0">
                  <c:v>197.71428571428572</c:v>
                </c:pt>
                <c:pt idx="109" formatCode="0">
                  <c:v>194.42857142857142</c:v>
                </c:pt>
                <c:pt idx="110" formatCode="0">
                  <c:v>185.28571428571428</c:v>
                </c:pt>
                <c:pt idx="111" formatCode="0">
                  <c:v>182.28571428571428</c:v>
                </c:pt>
                <c:pt idx="112" formatCode="0">
                  <c:v>175.28571428571428</c:v>
                </c:pt>
                <c:pt idx="113" formatCode="0">
                  <c:v>163.57142857142858</c:v>
                </c:pt>
                <c:pt idx="114" formatCode="0">
                  <c:v>160.42857142857142</c:v>
                </c:pt>
                <c:pt idx="115" formatCode="0">
                  <c:v>158.71428571428572</c:v>
                </c:pt>
                <c:pt idx="116" formatCode="0">
                  <c:v>157.42857142857142</c:v>
                </c:pt>
                <c:pt idx="117" formatCode="0">
                  <c:v>156.14285714285714</c:v>
                </c:pt>
                <c:pt idx="118" formatCode="0">
                  <c:v>150.85714285714286</c:v>
                </c:pt>
                <c:pt idx="119" formatCode="0">
                  <c:v>152.28571428571428</c:v>
                </c:pt>
                <c:pt idx="120" formatCode="0">
                  <c:v>154</c:v>
                </c:pt>
                <c:pt idx="121" formatCode="0">
                  <c:v>151.71428571428572</c:v>
                </c:pt>
                <c:pt idx="122" formatCode="0">
                  <c:v>151.71428571428572</c:v>
                </c:pt>
                <c:pt idx="123" formatCode="0">
                  <c:v>146</c:v>
                </c:pt>
                <c:pt idx="124" formatCode="0">
                  <c:v>143.14285714285714</c:v>
                </c:pt>
                <c:pt idx="125" formatCode="0">
                  <c:v>140.14285714285714</c:v>
                </c:pt>
                <c:pt idx="126" formatCode="0">
                  <c:v>134.28571428571428</c:v>
                </c:pt>
                <c:pt idx="127" formatCode="0">
                  <c:v>127</c:v>
                </c:pt>
                <c:pt idx="128" formatCode="0">
                  <c:v>124.14285714285714</c:v>
                </c:pt>
                <c:pt idx="129" formatCode="0">
                  <c:v>116.14285714285714</c:v>
                </c:pt>
                <c:pt idx="130" formatCode="0">
                  <c:v>111.42857142857143</c:v>
                </c:pt>
                <c:pt idx="131" formatCode="0">
                  <c:v>105</c:v>
                </c:pt>
                <c:pt idx="132" formatCode="0">
                  <c:v>105</c:v>
                </c:pt>
                <c:pt idx="133" formatCode="0">
                  <c:v>103.57142857142857</c:v>
                </c:pt>
                <c:pt idx="134" formatCode="0">
                  <c:v>105.42857142857143</c:v>
                </c:pt>
                <c:pt idx="135" formatCode="0">
                  <c:v>102</c:v>
                </c:pt>
                <c:pt idx="136" formatCode="0">
                  <c:v>102.57142857142857</c:v>
                </c:pt>
                <c:pt idx="137" formatCode="0">
                  <c:v>101.42857142857143</c:v>
                </c:pt>
                <c:pt idx="138" formatCode="0">
                  <c:v>101.42857142857143</c:v>
                </c:pt>
                <c:pt idx="139" formatCode="0">
                  <c:v>96.142857142857139</c:v>
                </c:pt>
                <c:pt idx="140" formatCode="0">
                  <c:v>93.571428571428569</c:v>
                </c:pt>
                <c:pt idx="141" formatCode="0">
                  <c:v>91.428571428571431</c:v>
                </c:pt>
                <c:pt idx="142" formatCode="0">
                  <c:v>90.285714285714292</c:v>
                </c:pt>
                <c:pt idx="143" formatCode="0">
                  <c:v>85.714285714285708</c:v>
                </c:pt>
                <c:pt idx="144" formatCode="0">
                  <c:v>83.285714285714292</c:v>
                </c:pt>
                <c:pt idx="145" formatCode="0">
                  <c:v>83.428571428571431</c:v>
                </c:pt>
                <c:pt idx="146" formatCode="0">
                  <c:v>86.428571428571431</c:v>
                </c:pt>
                <c:pt idx="147" formatCode="0">
                  <c:v>83.428571428571431</c:v>
                </c:pt>
                <c:pt idx="148" formatCode="0">
                  <c:v>75.857142857142861</c:v>
                </c:pt>
                <c:pt idx="149" formatCode="0">
                  <c:v>70.714285714285708</c:v>
                </c:pt>
                <c:pt idx="150" formatCode="0">
                  <c:v>67.285714285714292</c:v>
                </c:pt>
                <c:pt idx="151" formatCode="0">
                  <c:v>63</c:v>
                </c:pt>
                <c:pt idx="152" formatCode="0">
                  <c:v>58.142857142857146</c:v>
                </c:pt>
                <c:pt idx="153" formatCode="0">
                  <c:v>53.428571428571431</c:v>
                </c:pt>
                <c:pt idx="154" formatCode="0">
                  <c:v>51.714285714285715</c:v>
                </c:pt>
                <c:pt idx="155" formatCode="0">
                  <c:v>52.285714285714285</c:v>
                </c:pt>
                <c:pt idx="156" formatCode="0">
                  <c:v>52.285714285714285</c:v>
                </c:pt>
                <c:pt idx="157" formatCode="0">
                  <c:v>50.428571428571431</c:v>
                </c:pt>
                <c:pt idx="158" formatCode="0">
                  <c:v>49.857142857142854</c:v>
                </c:pt>
                <c:pt idx="159" formatCode="0">
                  <c:v>48</c:v>
                </c:pt>
                <c:pt idx="160" formatCode="0">
                  <c:v>46.857142857142854</c:v>
                </c:pt>
                <c:pt idx="161" formatCode="0">
                  <c:v>45.285714285714285</c:v>
                </c:pt>
                <c:pt idx="162" formatCode="0">
                  <c:v>43.285714285714285</c:v>
                </c:pt>
                <c:pt idx="163" formatCode="0">
                  <c:v>41.142857142857146</c:v>
                </c:pt>
                <c:pt idx="164" formatCode="0">
                  <c:v>39.285714285714285</c:v>
                </c:pt>
                <c:pt idx="165" formatCode="0">
                  <c:v>37.714285714285715</c:v>
                </c:pt>
                <c:pt idx="166" formatCode="0">
                  <c:v>35.571428571428569</c:v>
                </c:pt>
                <c:pt idx="167" formatCode="0">
                  <c:v>34.142857142857146</c:v>
                </c:pt>
                <c:pt idx="168" formatCode="0">
                  <c:v>35.428571428571431</c:v>
                </c:pt>
                <c:pt idx="169" formatCode="0">
                  <c:v>34.428571428571431</c:v>
                </c:pt>
                <c:pt idx="170" formatCode="0">
                  <c:v>32.285714285714285</c:v>
                </c:pt>
                <c:pt idx="171" formatCode="0">
                  <c:v>31.428571428571427</c:v>
                </c:pt>
                <c:pt idx="172" formatCode="0">
                  <c:v>30.714285714285715</c:v>
                </c:pt>
                <c:pt idx="173" formatCode="0">
                  <c:v>31.714285714285715</c:v>
                </c:pt>
                <c:pt idx="174" formatCode="0">
                  <c:v>32.428571428571431</c:v>
                </c:pt>
                <c:pt idx="175" formatCode="0">
                  <c:v>31.285714285714285</c:v>
                </c:pt>
                <c:pt idx="176" formatCode="0">
                  <c:v>30.857142857142858</c:v>
                </c:pt>
                <c:pt idx="177" formatCode="0">
                  <c:v>30.428571428571427</c:v>
                </c:pt>
                <c:pt idx="178" formatCode="0">
                  <c:v>29.714285714285715</c:v>
                </c:pt>
                <c:pt idx="179" formatCode="0">
                  <c:v>28.571428571428573</c:v>
                </c:pt>
                <c:pt idx="180" formatCode="0">
                  <c:v>27.285714285714285</c:v>
                </c:pt>
                <c:pt idx="181" formatCode="0">
                  <c:v>26.285714285714285</c:v>
                </c:pt>
                <c:pt idx="182" formatCode="0">
                  <c:v>24.571428571428573</c:v>
                </c:pt>
                <c:pt idx="183" formatCode="0">
                  <c:v>22.285714285714285</c:v>
                </c:pt>
                <c:pt idx="184" formatCode="0">
                  <c:v>21.428571428571427</c:v>
                </c:pt>
                <c:pt idx="185" formatCode="0">
                  <c:v>21.714285714285715</c:v>
                </c:pt>
                <c:pt idx="186" formatCode="0">
                  <c:v>21.285714285714285</c:v>
                </c:pt>
                <c:pt idx="187" formatCode="0">
                  <c:v>20.714285714285715</c:v>
                </c:pt>
                <c:pt idx="188" formatCode="0">
                  <c:v>20.857142857142858</c:v>
                </c:pt>
                <c:pt idx="189" formatCode="0">
                  <c:v>21.142857142857142</c:v>
                </c:pt>
                <c:pt idx="190" formatCode="0">
                  <c:v>20.714285714285715</c:v>
                </c:pt>
                <c:pt idx="191" formatCode="0">
                  <c:v>21.428571428571427</c:v>
                </c:pt>
                <c:pt idx="192" formatCode="0">
                  <c:v>21.142857142857142</c:v>
                </c:pt>
                <c:pt idx="193" formatCode="0">
                  <c:v>21.285714285714285</c:v>
                </c:pt>
                <c:pt idx="194" formatCode="0">
                  <c:v>22</c:v>
                </c:pt>
                <c:pt idx="195" formatCode="0">
                  <c:v>22.285714285714285</c:v>
                </c:pt>
                <c:pt idx="196" formatCode="0">
                  <c:v>22.714285714285715</c:v>
                </c:pt>
                <c:pt idx="197" formatCode="0">
                  <c:v>23.571428571428573</c:v>
                </c:pt>
                <c:pt idx="198" formatCode="0">
                  <c:v>23.428571428571427</c:v>
                </c:pt>
                <c:pt idx="199" formatCode="0">
                  <c:v>25.714285714285715</c:v>
                </c:pt>
                <c:pt idx="200" formatCode="0">
                  <c:v>25.714285714285715</c:v>
                </c:pt>
                <c:pt idx="201" formatCode="0">
                  <c:v>24.857142857142858</c:v>
                </c:pt>
                <c:pt idx="202" formatCode="0">
                  <c:v>23.285714285714285</c:v>
                </c:pt>
                <c:pt idx="203" formatCode="0">
                  <c:v>24.857142857142858</c:v>
                </c:pt>
                <c:pt idx="204" formatCode="0">
                  <c:v>24</c:v>
                </c:pt>
                <c:pt idx="205" formatCode="0">
                  <c:v>24.857142857142858</c:v>
                </c:pt>
                <c:pt idx="206" formatCode="0">
                  <c:v>23.142857142857142</c:v>
                </c:pt>
                <c:pt idx="207" formatCode="0">
                  <c:v>23.428571428571427</c:v>
                </c:pt>
                <c:pt idx="208" formatCode="0">
                  <c:v>24</c:v>
                </c:pt>
                <c:pt idx="209" formatCode="0">
                  <c:v>26.285714285714285</c:v>
                </c:pt>
                <c:pt idx="210" formatCode="0">
                  <c:v>22.857142857142858</c:v>
                </c:pt>
                <c:pt idx="211" formatCode="0">
                  <c:v>23.285714285714285</c:v>
                </c:pt>
                <c:pt idx="212" formatCode="0">
                  <c:v>21.714285714285715</c:v>
                </c:pt>
                <c:pt idx="213" formatCode="0">
                  <c:v>22.857142857142858</c:v>
                </c:pt>
                <c:pt idx="214" formatCode="0">
                  <c:v>24</c:v>
                </c:pt>
                <c:pt idx="215" formatCode="0">
                  <c:v>24.714285714285715</c:v>
                </c:pt>
                <c:pt idx="216" formatCode="0">
                  <c:v>26.142857142857142</c:v>
                </c:pt>
                <c:pt idx="217" formatCode="0">
                  <c:v>30.142857142857142</c:v>
                </c:pt>
                <c:pt idx="218" formatCode="0">
                  <c:v>33.428571428571431</c:v>
                </c:pt>
                <c:pt idx="219" formatCode="0">
                  <c:v>37.428571428571431</c:v>
                </c:pt>
                <c:pt idx="220" formatCode="0">
                  <c:v>40.571428571428569</c:v>
                </c:pt>
                <c:pt idx="221" formatCode="0">
                  <c:v>44.857142857142854</c:v>
                </c:pt>
                <c:pt idx="222" formatCode="0">
                  <c:v>50.428571428571431</c:v>
                </c:pt>
                <c:pt idx="223" formatCode="0">
                  <c:v>52</c:v>
                </c:pt>
                <c:pt idx="224" formatCode="0">
                  <c:v>55.285714285714285</c:v>
                </c:pt>
                <c:pt idx="225" formatCode="0">
                  <c:v>59.571428571428569</c:v>
                </c:pt>
                <c:pt idx="226" formatCode="0">
                  <c:v>64.571428571428569</c:v>
                </c:pt>
                <c:pt idx="227" formatCode="0">
                  <c:v>67</c:v>
                </c:pt>
                <c:pt idx="228" formatCode="0">
                  <c:v>71.285714285714292</c:v>
                </c:pt>
                <c:pt idx="229" formatCode="0">
                  <c:v>76.714285714285708</c:v>
                </c:pt>
                <c:pt idx="230" formatCode="0">
                  <c:v>82.142857142857139</c:v>
                </c:pt>
                <c:pt idx="231" formatCode="0">
                  <c:v>88.571428571428569</c:v>
                </c:pt>
                <c:pt idx="232" formatCode="0">
                  <c:v>94.142857142857139</c:v>
                </c:pt>
                <c:pt idx="233" formatCode="0">
                  <c:v>99.571428571428569</c:v>
                </c:pt>
                <c:pt idx="234" formatCode="0">
                  <c:v>108.85714285714286</c:v>
                </c:pt>
                <c:pt idx="235" formatCode="0">
                  <c:v>114.28571428571429</c:v>
                </c:pt>
                <c:pt idx="236" formatCode="0">
                  <c:v>116.71428571428571</c:v>
                </c:pt>
                <c:pt idx="237" formatCode="0">
                  <c:v>119.28571428571429</c:v>
                </c:pt>
                <c:pt idx="238" formatCode="0">
                  <c:v>120.42857142857143</c:v>
                </c:pt>
                <c:pt idx="239" formatCode="0">
                  <c:v>123.85714285714286</c:v>
                </c:pt>
                <c:pt idx="240" formatCode="0">
                  <c:v>124.85714285714286</c:v>
                </c:pt>
                <c:pt idx="241" formatCode="0">
                  <c:v>123.42857142857143</c:v>
                </c:pt>
                <c:pt idx="242" formatCode="0">
                  <c:v>127.28571428571429</c:v>
                </c:pt>
                <c:pt idx="243" formatCode="0">
                  <c:v>131.42857142857142</c:v>
                </c:pt>
                <c:pt idx="244" formatCode="0">
                  <c:v>140.71428571428572</c:v>
                </c:pt>
                <c:pt idx="245" formatCode="0">
                  <c:v>151</c:v>
                </c:pt>
                <c:pt idx="246" formatCode="0">
                  <c:v>155.85714285714286</c:v>
                </c:pt>
                <c:pt idx="247" formatCode="0">
                  <c:v>165.14285714285714</c:v>
                </c:pt>
                <c:pt idx="248" formatCode="0">
                  <c:v>175.57142857142858</c:v>
                </c:pt>
                <c:pt idx="249" formatCode="0">
                  <c:v>180.57142857142858</c:v>
                </c:pt>
                <c:pt idx="250" formatCode="0">
                  <c:v>186.57142857142858</c:v>
                </c:pt>
                <c:pt idx="251" formatCode="0">
                  <c:v>187.42857142857142</c:v>
                </c:pt>
                <c:pt idx="252" formatCode="0">
                  <c:v>193.85714285714286</c:v>
                </c:pt>
                <c:pt idx="253" formatCode="0">
                  <c:v>200.14285714285714</c:v>
                </c:pt>
                <c:pt idx="254" formatCode="0">
                  <c:v>214.28571428571428</c:v>
                </c:pt>
                <c:pt idx="255" formatCode="0">
                  <c:v>218.85714285714286</c:v>
                </c:pt>
                <c:pt idx="256" formatCode="0">
                  <c:v>229.42857142857142</c:v>
                </c:pt>
                <c:pt idx="257" formatCode="0">
                  <c:v>234.71428571428572</c:v>
                </c:pt>
                <c:pt idx="258" formatCode="0">
                  <c:v>245.14285714285714</c:v>
                </c:pt>
                <c:pt idx="259" formatCode="0">
                  <c:v>254.14285714285714</c:v>
                </c:pt>
                <c:pt idx="260" formatCode="0">
                  <c:v>265.28571428571428</c:v>
                </c:pt>
                <c:pt idx="261" formatCode="0">
                  <c:v>265.42857142857144</c:v>
                </c:pt>
                <c:pt idx="262" formatCode="0">
                  <c:v>280</c:v>
                </c:pt>
                <c:pt idx="263" formatCode="0">
                  <c:v>287.14285714285717</c:v>
                </c:pt>
                <c:pt idx="264" formatCode="0">
                  <c:v>299.28571428571428</c:v>
                </c:pt>
                <c:pt idx="265" formatCode="0">
                  <c:v>307.14285714285717</c:v>
                </c:pt>
                <c:pt idx="266" formatCode="0">
                  <c:v>319.71428571428572</c:v>
                </c:pt>
                <c:pt idx="267" formatCode="0">
                  <c:v>343.28571428571428</c:v>
                </c:pt>
                <c:pt idx="268" formatCode="0">
                  <c:v>360.14285714285717</c:v>
                </c:pt>
                <c:pt idx="269" formatCode="0">
                  <c:v>371.42857142857144</c:v>
                </c:pt>
                <c:pt idx="270" formatCode="0">
                  <c:v>387.14285714285717</c:v>
                </c:pt>
                <c:pt idx="271" formatCode="0">
                  <c:v>392.85714285714283</c:v>
                </c:pt>
                <c:pt idx="272" formatCode="0">
                  <c:v>403</c:v>
                </c:pt>
                <c:pt idx="273" formatCode="0">
                  <c:v>403.85714285714283</c:v>
                </c:pt>
                <c:pt idx="274" formatCode="0">
                  <c:v>401.57142857142856</c:v>
                </c:pt>
                <c:pt idx="275" formatCode="0">
                  <c:v>395.28571428571428</c:v>
                </c:pt>
                <c:pt idx="276" formatCode="0">
                  <c:v>401</c:v>
                </c:pt>
                <c:pt idx="277" formatCode="0">
                  <c:v>397.42857142857144</c:v>
                </c:pt>
                <c:pt idx="278" formatCode="0">
                  <c:v>401.42857142857144</c:v>
                </c:pt>
                <c:pt idx="279" formatCode="0">
                  <c:v>411.71428571428572</c:v>
                </c:pt>
                <c:pt idx="280" formatCode="0">
                  <c:v>421.42857142857144</c:v>
                </c:pt>
                <c:pt idx="281" formatCode="0">
                  <c:v>427.42857142857144</c:v>
                </c:pt>
                <c:pt idx="282" formatCode="0">
                  <c:v>445</c:v>
                </c:pt>
                <c:pt idx="283" formatCode="0">
                  <c:v>456.42857142857144</c:v>
                </c:pt>
                <c:pt idx="284" formatCode="0">
                  <c:v>475.28571428571428</c:v>
                </c:pt>
                <c:pt idx="285" formatCode="0">
                  <c:v>486.85714285714283</c:v>
                </c:pt>
                <c:pt idx="286" formatCode="0">
                  <c:v>488.71428571428572</c:v>
                </c:pt>
                <c:pt idx="287" formatCode="0">
                  <c:v>491.14285714285717</c:v>
                </c:pt>
                <c:pt idx="288" formatCode="0">
                  <c:v>490.14285714285717</c:v>
                </c:pt>
                <c:pt idx="289" formatCode="0">
                  <c:v>489</c:v>
                </c:pt>
                <c:pt idx="290" formatCode="0">
                  <c:v>487.71428571428572</c:v>
                </c:pt>
                <c:pt idx="291" formatCode="0">
                  <c:v>480.14285714285717</c:v>
                </c:pt>
                <c:pt idx="292" formatCode="0">
                  <c:v>472.42857142857144</c:v>
                </c:pt>
                <c:pt idx="293" formatCode="0">
                  <c:v>464.42857142857144</c:v>
                </c:pt>
                <c:pt idx="294" formatCode="0">
                  <c:v>460</c:v>
                </c:pt>
                <c:pt idx="295" formatCode="0">
                  <c:v>460.28571428571428</c:v>
                </c:pt>
                <c:pt idx="296" formatCode="0">
                  <c:v>450.71428571428572</c:v>
                </c:pt>
                <c:pt idx="297" formatCode="0">
                  <c:v>440.28571428571428</c:v>
                </c:pt>
                <c:pt idx="298" formatCode="0">
                  <c:v>425.42857142857144</c:v>
                </c:pt>
                <c:pt idx="299" formatCode="0">
                  <c:v>415.57142857142856</c:v>
                </c:pt>
                <c:pt idx="300" formatCode="0">
                  <c:v>401.57142857142856</c:v>
                </c:pt>
                <c:pt idx="301" formatCode="0">
                  <c:v>392.28571428571428</c:v>
                </c:pt>
                <c:pt idx="302" formatCode="0">
                  <c:v>376.57142857142856</c:v>
                </c:pt>
                <c:pt idx="303" formatCode="0">
                  <c:v>376</c:v>
                </c:pt>
                <c:pt idx="304" formatCode="0">
                  <c:v>366</c:v>
                </c:pt>
                <c:pt idx="305" formatCode="0">
                  <c:v>372.28571428571428</c:v>
                </c:pt>
                <c:pt idx="306" formatCode="0">
                  <c:v>378.14285714285717</c:v>
                </c:pt>
                <c:pt idx="307" formatCode="0">
                  <c:v>386</c:v>
                </c:pt>
                <c:pt idx="308" formatCode="0">
                  <c:v>387.85714285714283</c:v>
                </c:pt>
                <c:pt idx="309" formatCode="0">
                  <c:v>397.57142857142856</c:v>
                </c:pt>
                <c:pt idx="310" formatCode="0">
                  <c:v>407.14285714285717</c:v>
                </c:pt>
                <c:pt idx="311" formatCode="0">
                  <c:v>421.14285714285717</c:v>
                </c:pt>
                <c:pt idx="312" formatCode="0">
                  <c:v>427.71428571428572</c:v>
                </c:pt>
                <c:pt idx="313" formatCode="0">
                  <c:v>440.28571428571428</c:v>
                </c:pt>
                <c:pt idx="314" formatCode="0">
                  <c:v>454</c:v>
                </c:pt>
                <c:pt idx="315" formatCode="0">
                  <c:v>469.57142857142856</c:v>
                </c:pt>
                <c:pt idx="316" formatCode="0">
                  <c:v>482.14285714285717</c:v>
                </c:pt>
                <c:pt idx="317" formatCode="0">
                  <c:v>487.28571428571428</c:v>
                </c:pt>
                <c:pt idx="318" formatCode="0">
                  <c:v>497.14285714285717</c:v>
                </c:pt>
                <c:pt idx="319" formatCode="0">
                  <c:v>518</c:v>
                </c:pt>
                <c:pt idx="320" formatCode="0">
                  <c:v>531.42857142857144</c:v>
                </c:pt>
                <c:pt idx="321" formatCode="0">
                  <c:v>556.71428571428567</c:v>
                </c:pt>
                <c:pt idx="322" formatCode="0">
                  <c:v>587.85714285714289</c:v>
                </c:pt>
                <c:pt idx="323" formatCode="0">
                  <c:v>620</c:v>
                </c:pt>
                <c:pt idx="324" formatCode="0">
                  <c:v>658.42857142857144</c:v>
                </c:pt>
                <c:pt idx="325" formatCode="0">
                  <c:v>682.42857142857144</c:v>
                </c:pt>
                <c:pt idx="326" formatCode="0">
                  <c:v>689.71428571428567</c:v>
                </c:pt>
                <c:pt idx="327" formatCode="0">
                  <c:v>716.42857142857144</c:v>
                </c:pt>
                <c:pt idx="328" formatCode="0">
                  <c:v>748.71428571428567</c:v>
                </c:pt>
                <c:pt idx="329" formatCode="0">
                  <c:v>792.71428571428567</c:v>
                </c:pt>
                <c:pt idx="330" formatCode="0">
                  <c:v>836.14285714285711</c:v>
                </c:pt>
                <c:pt idx="331" formatCode="0">
                  <c:v>880.85714285714289</c:v>
                </c:pt>
                <c:pt idx="332" formatCode="0">
                  <c:v>938.71428571428567</c:v>
                </c:pt>
                <c:pt idx="333" formatCode="0">
                  <c:v>982.71428571428567</c:v>
                </c:pt>
                <c:pt idx="334" formatCode="0">
                  <c:v>1032.8571428571429</c:v>
                </c:pt>
                <c:pt idx="335" formatCode="0">
                  <c:v>1076.1428571428571</c:v>
                </c:pt>
                <c:pt idx="336" formatCode="0">
                  <c:v>1116.8571428571429</c:v>
                </c:pt>
                <c:pt idx="337" formatCode="0">
                  <c:v>1159</c:v>
                </c:pt>
                <c:pt idx="338" formatCode="0">
                  <c:v>1202</c:v>
                </c:pt>
                <c:pt idx="339" formatCode="0">
                  <c:v>1257.2857142857142</c:v>
                </c:pt>
                <c:pt idx="340" formatCode="0">
                  <c:v>1321.1428571428571</c:v>
                </c:pt>
                <c:pt idx="341" formatCode="0">
                  <c:v>1346.1428571428571</c:v>
                </c:pt>
                <c:pt idx="342" formatCode="0">
                  <c:v>1373.8571428571429</c:v>
                </c:pt>
                <c:pt idx="343" formatCode="0">
                  <c:v>1363</c:v>
                </c:pt>
                <c:pt idx="344" formatCode="0">
                  <c:v>1381.7142857142858</c:v>
                </c:pt>
                <c:pt idx="345" formatCode="0">
                  <c:v>1403.1428571428571</c:v>
                </c:pt>
                <c:pt idx="346" formatCode="0">
                  <c:v>1390.5714285714287</c:v>
                </c:pt>
                <c:pt idx="347" formatCode="0">
                  <c:v>1388.8571428571429</c:v>
                </c:pt>
                <c:pt idx="348" formatCode="0">
                  <c:v>1381.2857142857142</c:v>
                </c:pt>
                <c:pt idx="349" formatCode="0">
                  <c:v>1377.7142857142858</c:v>
                </c:pt>
                <c:pt idx="350" formatCode="0">
                  <c:v>1378.1428571428571</c:v>
                </c:pt>
                <c:pt idx="351" formatCode="0">
                  <c:v>1361.2857142857142</c:v>
                </c:pt>
                <c:pt idx="352" formatCode="0">
                  <c:v>1349</c:v>
                </c:pt>
                <c:pt idx="353" formatCode="0">
                  <c:v>1348.1428571428571</c:v>
                </c:pt>
                <c:pt idx="354" formatCode="0">
                  <c:v>1328.5714285714287</c:v>
                </c:pt>
                <c:pt idx="355" formatCode="0">
                  <c:v>1329.7142857142858</c:v>
                </c:pt>
                <c:pt idx="356" formatCode="0">
                  <c:v>1284.7142857142858</c:v>
                </c:pt>
                <c:pt idx="357" formatCode="0">
                  <c:v>1264.5714285714287</c:v>
                </c:pt>
                <c:pt idx="358" formatCode="0">
                  <c:v>1221.1428571428571</c:v>
                </c:pt>
                <c:pt idx="359" formatCode="0">
                  <c:v>1164.8571428571429</c:v>
                </c:pt>
                <c:pt idx="360" formatCode="0">
                  <c:v>1115.8571428571429</c:v>
                </c:pt>
                <c:pt idx="361" formatCode="0">
                  <c:v>1085</c:v>
                </c:pt>
                <c:pt idx="362" formatCode="0">
                  <c:v>1040.5714285714287</c:v>
                </c:pt>
                <c:pt idx="363" formatCode="0">
                  <c:v>1010.1428571428571</c:v>
                </c:pt>
                <c:pt idx="364" formatCode="0">
                  <c:v>971</c:v>
                </c:pt>
                <c:pt idx="365" formatCode="0">
                  <c:v>952.28571428571433</c:v>
                </c:pt>
                <c:pt idx="366" formatCode="0">
                  <c:v>910.85714285714289</c:v>
                </c:pt>
                <c:pt idx="367" formatCode="0">
                  <c:v>866.71428571428567</c:v>
                </c:pt>
                <c:pt idx="368" formatCode="0">
                  <c:v>820.57142857142856</c:v>
                </c:pt>
                <c:pt idx="369" formatCode="0">
                  <c:v>788.28571428571433</c:v>
                </c:pt>
                <c:pt idx="370" formatCode="0">
                  <c:v>766</c:v>
                </c:pt>
                <c:pt idx="371" formatCode="0">
                  <c:v>745</c:v>
                </c:pt>
                <c:pt idx="372" formatCode="0">
                  <c:v>711.42857142857144</c:v>
                </c:pt>
                <c:pt idx="373" formatCode="0">
                  <c:v>685.71428571428567</c:v>
                </c:pt>
                <c:pt idx="374" formatCode="0">
                  <c:v>659</c:v>
                </c:pt>
                <c:pt idx="375" formatCode="0">
                  <c:v>638.28571428571433</c:v>
                </c:pt>
                <c:pt idx="376" formatCode="0">
                  <c:v>613.85714285714289</c:v>
                </c:pt>
                <c:pt idx="377" formatCode="0">
                  <c:v>594.14285714285711</c:v>
                </c:pt>
                <c:pt idx="378" formatCode="0">
                  <c:v>577.71428571428567</c:v>
                </c:pt>
                <c:pt idx="379" formatCode="0">
                  <c:v>552.57142857142856</c:v>
                </c:pt>
                <c:pt idx="380" formatCode="0">
                  <c:v>544.28571428571433</c:v>
                </c:pt>
                <c:pt idx="381" formatCode="0">
                  <c:v>534</c:v>
                </c:pt>
                <c:pt idx="382" formatCode="0">
                  <c:v>516.42857142857144</c:v>
                </c:pt>
                <c:pt idx="383" formatCode="0">
                  <c:v>503.85714285714283</c:v>
                </c:pt>
                <c:pt idx="384" formatCode="0">
                  <c:v>487.42857142857144</c:v>
                </c:pt>
                <c:pt idx="385" formatCode="0">
                  <c:v>468.85714285714283</c:v>
                </c:pt>
                <c:pt idx="386" formatCode="0">
                  <c:v>457.57142857142856</c:v>
                </c:pt>
                <c:pt idx="387" formatCode="0">
                  <c:v>444.57142857142856</c:v>
                </c:pt>
                <c:pt idx="388" formatCode="0">
                  <c:v>428.28571428571428</c:v>
                </c:pt>
                <c:pt idx="389" formatCode="0">
                  <c:v>417</c:v>
                </c:pt>
                <c:pt idx="390" formatCode="0">
                  <c:v>398.14285714285717</c:v>
                </c:pt>
                <c:pt idx="391" formatCode="0">
                  <c:v>381.71428571428572</c:v>
                </c:pt>
                <c:pt idx="392" formatCode="0">
                  <c:v>362.42857142857144</c:v>
                </c:pt>
                <c:pt idx="393" formatCode="0">
                  <c:v>346.28571428571428</c:v>
                </c:pt>
                <c:pt idx="394" formatCode="0">
                  <c:v>323.28571428571428</c:v>
                </c:pt>
                <c:pt idx="395" formatCode="0">
                  <c:v>305.42857142857144</c:v>
                </c:pt>
                <c:pt idx="396" formatCode="0">
                  <c:v>288.42857142857144</c:v>
                </c:pt>
                <c:pt idx="397" formatCode="0">
                  <c:v>277.42857142857144</c:v>
                </c:pt>
                <c:pt idx="398" formatCode="0">
                  <c:v>269.42857142857144</c:v>
                </c:pt>
                <c:pt idx="399" formatCode="0">
                  <c:v>259.14285714285717</c:v>
                </c:pt>
                <c:pt idx="400" formatCode="0">
                  <c:v>248.42857142857142</c:v>
                </c:pt>
                <c:pt idx="401" formatCode="0">
                  <c:v>234.85714285714286</c:v>
                </c:pt>
                <c:pt idx="402" formatCode="0">
                  <c:v>228.71428571428572</c:v>
                </c:pt>
                <c:pt idx="403" formatCode="0">
                  <c:v>221.28571428571428</c:v>
                </c:pt>
                <c:pt idx="404" formatCode="0">
                  <c:v>216.57142857142858</c:v>
                </c:pt>
                <c:pt idx="405" formatCode="0">
                  <c:v>211.71428571428572</c:v>
                </c:pt>
                <c:pt idx="406" formatCode="0">
                  <c:v>203.42857142857142</c:v>
                </c:pt>
                <c:pt idx="407" formatCode="0">
                  <c:v>195.71428571428572</c:v>
                </c:pt>
                <c:pt idx="408" formatCode="0">
                  <c:v>191.71428571428572</c:v>
                </c:pt>
                <c:pt idx="409" formatCode="0">
                  <c:v>182.28571428571428</c:v>
                </c:pt>
                <c:pt idx="410" formatCode="0">
                  <c:v>175.14285714285714</c:v>
                </c:pt>
                <c:pt idx="411" formatCode="0">
                  <c:v>167.28571428571428</c:v>
                </c:pt>
                <c:pt idx="412" formatCode="0">
                  <c:v>158.28571428571428</c:v>
                </c:pt>
                <c:pt idx="413" formatCode="0">
                  <c:v>154</c:v>
                </c:pt>
                <c:pt idx="414" formatCode="0">
                  <c:v>145.28571428571428</c:v>
                </c:pt>
                <c:pt idx="415" formatCode="0">
                  <c:v>141.42857142857142</c:v>
                </c:pt>
                <c:pt idx="416" formatCode="0">
                  <c:v>137.57142857142858</c:v>
                </c:pt>
                <c:pt idx="417" formatCode="0">
                  <c:v>133.14285714285714</c:v>
                </c:pt>
                <c:pt idx="418" formatCode="0">
                  <c:v>129</c:v>
                </c:pt>
                <c:pt idx="419" formatCode="0">
                  <c:v>125.14285714285714</c:v>
                </c:pt>
                <c:pt idx="420" formatCode="0">
                  <c:v>120.28571428571429</c:v>
                </c:pt>
                <c:pt idx="421" formatCode="0">
                  <c:v>116</c:v>
                </c:pt>
                <c:pt idx="422" formatCode="0">
                  <c:v>111.57142857142857</c:v>
                </c:pt>
                <c:pt idx="423" formatCode="0">
                  <c:v>108.28571428571429</c:v>
                </c:pt>
                <c:pt idx="424" formatCode="0">
                  <c:v>101.57142857142857</c:v>
                </c:pt>
                <c:pt idx="425" formatCode="0">
                  <c:v>97.571428571428569</c:v>
                </c:pt>
                <c:pt idx="426" formatCode="0">
                  <c:v>95.428571428571431</c:v>
                </c:pt>
                <c:pt idx="427" formatCode="0">
                  <c:v>92.428571428571431</c:v>
                </c:pt>
                <c:pt idx="428" formatCode="0">
                  <c:v>90.285714285714292</c:v>
                </c:pt>
                <c:pt idx="429" formatCode="0">
                  <c:v>90.142857142857139</c:v>
                </c:pt>
                <c:pt idx="430" formatCode="0">
                  <c:v>87.428571428571431</c:v>
                </c:pt>
                <c:pt idx="431" formatCode="0">
                  <c:v>88.571428571428569</c:v>
                </c:pt>
                <c:pt idx="432" formatCode="0">
                  <c:v>88.142857142857139</c:v>
                </c:pt>
                <c:pt idx="433" formatCode="0">
                  <c:v>86.285714285714292</c:v>
                </c:pt>
                <c:pt idx="434" formatCode="0">
                  <c:v>88.142857142857139</c:v>
                </c:pt>
                <c:pt idx="435" formatCode="0">
                  <c:v>87.571428571428569</c:v>
                </c:pt>
                <c:pt idx="436" formatCode="0">
                  <c:v>83.857142857142861</c:v>
                </c:pt>
                <c:pt idx="437" formatCode="0">
                  <c:v>82</c:v>
                </c:pt>
                <c:pt idx="438" formatCode="0">
                  <c:v>77.428571428571431</c:v>
                </c:pt>
                <c:pt idx="439" formatCode="0">
                  <c:v>75.142857142857139</c:v>
                </c:pt>
                <c:pt idx="440" formatCode="0">
                  <c:v>74.142857142857139</c:v>
                </c:pt>
                <c:pt idx="441" formatCode="0">
                  <c:v>68.714285714285708</c:v>
                </c:pt>
                <c:pt idx="442" formatCode="0">
                  <c:v>65.571428571428569</c:v>
                </c:pt>
                <c:pt idx="443" formatCode="0">
                  <c:v>60.714285714285715</c:v>
                </c:pt>
                <c:pt idx="444" formatCode="0">
                  <c:v>58.142857142857146</c:v>
                </c:pt>
                <c:pt idx="445" formatCode="0">
                  <c:v>55.285714285714285</c:v>
                </c:pt>
                <c:pt idx="446" formatCode="0">
                  <c:v>54.857142857142854</c:v>
                </c:pt>
                <c:pt idx="447" formatCode="0">
                  <c:v>52.142857142857146</c:v>
                </c:pt>
                <c:pt idx="448" formatCode="0">
                  <c:v>51.142857142857146</c:v>
                </c:pt>
                <c:pt idx="449" formatCode="0">
                  <c:v>49</c:v>
                </c:pt>
                <c:pt idx="450" formatCode="0">
                  <c:v>50.714285714285715</c:v>
                </c:pt>
                <c:pt idx="451" formatCode="0">
                  <c:v>48.714285714285715</c:v>
                </c:pt>
                <c:pt idx="452" formatCode="0">
                  <c:v>49.714285714285715</c:v>
                </c:pt>
                <c:pt idx="453" formatCode="0">
                  <c:v>46.857142857142854</c:v>
                </c:pt>
                <c:pt idx="454" formatCode="0">
                  <c:v>45.714285714285715</c:v>
                </c:pt>
                <c:pt idx="455" formatCode="0">
                  <c:v>45.857142857142854</c:v>
                </c:pt>
                <c:pt idx="456" formatCode="0">
                  <c:v>46.571428571428569</c:v>
                </c:pt>
                <c:pt idx="457" formatCode="0">
                  <c:v>43.857142857142854</c:v>
                </c:pt>
                <c:pt idx="458" formatCode="0">
                  <c:v>45.428571428571431</c:v>
                </c:pt>
                <c:pt idx="459" formatCode="0">
                  <c:v>46.428571428571431</c:v>
                </c:pt>
                <c:pt idx="460" formatCode="0">
                  <c:v>46.285714285714285</c:v>
                </c:pt>
                <c:pt idx="461" formatCode="0">
                  <c:v>46.714285714285715</c:v>
                </c:pt>
                <c:pt idx="462" formatCode="0">
                  <c:v>45.428571428571431</c:v>
                </c:pt>
                <c:pt idx="463" formatCode="0">
                  <c:v>43.714285714285715</c:v>
                </c:pt>
                <c:pt idx="464" formatCode="0">
                  <c:v>44.142857142857146</c:v>
                </c:pt>
                <c:pt idx="465" formatCode="0">
                  <c:v>43</c:v>
                </c:pt>
                <c:pt idx="466" formatCode="0">
                  <c:v>42</c:v>
                </c:pt>
                <c:pt idx="467" formatCode="0">
                  <c:v>42.142857142857146</c:v>
                </c:pt>
                <c:pt idx="468" formatCode="0">
                  <c:v>42.571428571428569</c:v>
                </c:pt>
                <c:pt idx="469" formatCode="0">
                  <c:v>42</c:v>
                </c:pt>
                <c:pt idx="470" formatCode="0">
                  <c:v>43</c:v>
                </c:pt>
                <c:pt idx="471" formatCode="0">
                  <c:v>45.857142857142854</c:v>
                </c:pt>
                <c:pt idx="472" formatCode="0">
                  <c:v>47</c:v>
                </c:pt>
                <c:pt idx="473" formatCode="0">
                  <c:v>49.285714285714285</c:v>
                </c:pt>
                <c:pt idx="474" formatCode="0">
                  <c:v>50.857142857142854</c:v>
                </c:pt>
                <c:pt idx="475" formatCode="0">
                  <c:v>51.285714285714285</c:v>
                </c:pt>
                <c:pt idx="476" formatCode="0">
                  <c:v>52.285714285714285</c:v>
                </c:pt>
                <c:pt idx="477" formatCode="0">
                  <c:v>54.857142857142854</c:v>
                </c:pt>
                <c:pt idx="478" formatCode="0">
                  <c:v>54.428571428571431</c:v>
                </c:pt>
                <c:pt idx="479" formatCode="0">
                  <c:v>55.142857142857146</c:v>
                </c:pt>
                <c:pt idx="480" formatCode="0">
                  <c:v>54</c:v>
                </c:pt>
                <c:pt idx="481" formatCode="0">
                  <c:v>56.285714285714285</c:v>
                </c:pt>
                <c:pt idx="482" formatCode="0">
                  <c:v>55.714285714285715</c:v>
                </c:pt>
                <c:pt idx="483" formatCode="0">
                  <c:v>56.142857142857146</c:v>
                </c:pt>
                <c:pt idx="484" formatCode="0">
                  <c:v>54.428571428571431</c:v>
                </c:pt>
                <c:pt idx="485" formatCode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F-42F9-A381-AB7B4DE0C399}"/>
            </c:ext>
          </c:extLst>
        </c:ser>
        <c:ser>
          <c:idx val="3"/>
          <c:order val="3"/>
          <c:tx>
            <c:strRef>
              <c:f>'Crude Admissions 7DMA'!$G$1</c:f>
              <c:strCache>
                <c:ptCount val="1"/>
                <c:pt idx="0">
                  <c:v>admissions65_84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'Crude Admissions 7DMA'!$A$2:$A$493</c:f>
              <c:numCache>
                <c:formatCode>m/d/yyyy</c:formatCode>
                <c:ptCount val="492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  <c:pt idx="473">
                  <c:v>44333</c:v>
                </c:pt>
                <c:pt idx="474">
                  <c:v>44334</c:v>
                </c:pt>
                <c:pt idx="475">
                  <c:v>44335</c:v>
                </c:pt>
                <c:pt idx="476">
                  <c:v>44336</c:v>
                </c:pt>
                <c:pt idx="477">
                  <c:v>44337</c:v>
                </c:pt>
                <c:pt idx="478">
                  <c:v>44338</c:v>
                </c:pt>
                <c:pt idx="479">
                  <c:v>44339</c:v>
                </c:pt>
                <c:pt idx="480">
                  <c:v>44340</c:v>
                </c:pt>
                <c:pt idx="481">
                  <c:v>44341</c:v>
                </c:pt>
                <c:pt idx="482">
                  <c:v>44342</c:v>
                </c:pt>
                <c:pt idx="483">
                  <c:v>44343</c:v>
                </c:pt>
                <c:pt idx="484">
                  <c:v>44344</c:v>
                </c:pt>
                <c:pt idx="485">
                  <c:v>44345</c:v>
                </c:pt>
                <c:pt idx="486">
                  <c:v>44346</c:v>
                </c:pt>
                <c:pt idx="487">
                  <c:v>44347</c:v>
                </c:pt>
                <c:pt idx="488">
                  <c:v>44348</c:v>
                </c:pt>
                <c:pt idx="489">
                  <c:v>44349</c:v>
                </c:pt>
                <c:pt idx="490">
                  <c:v>44350</c:v>
                </c:pt>
                <c:pt idx="491">
                  <c:v>44351</c:v>
                </c:pt>
              </c:numCache>
            </c:numRef>
          </c:cat>
          <c:val>
            <c:numRef>
              <c:f>'Crude Admissions 7DMA'!$G$2:$G$493</c:f>
              <c:numCache>
                <c:formatCode>General</c:formatCode>
                <c:ptCount val="492"/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29.857142857142858</c:v>
                </c:pt>
                <c:pt idx="47" formatCode="0">
                  <c:v>63.571428571428569</c:v>
                </c:pt>
                <c:pt idx="48" formatCode="0">
                  <c:v>99.285714285714292</c:v>
                </c:pt>
                <c:pt idx="49" formatCode="0">
                  <c:v>146.28571428571428</c:v>
                </c:pt>
                <c:pt idx="50" formatCode="0">
                  <c:v>210.14285714285714</c:v>
                </c:pt>
                <c:pt idx="51" formatCode="0">
                  <c:v>291.57142857142856</c:v>
                </c:pt>
                <c:pt idx="52" formatCode="0">
                  <c:v>390.14285714285717</c:v>
                </c:pt>
                <c:pt idx="53" formatCode="0">
                  <c:v>449.71428571428572</c:v>
                </c:pt>
                <c:pt idx="54" formatCode="0">
                  <c:v>524.42857142857144</c:v>
                </c:pt>
                <c:pt idx="55" formatCode="0">
                  <c:v>590.85714285714289</c:v>
                </c:pt>
                <c:pt idx="56" formatCode="0">
                  <c:v>656.14285714285711</c:v>
                </c:pt>
                <c:pt idx="57" formatCode="0">
                  <c:v>759</c:v>
                </c:pt>
                <c:pt idx="58" formatCode="0">
                  <c:v>815.28571428571433</c:v>
                </c:pt>
                <c:pt idx="59" formatCode="0">
                  <c:v>898</c:v>
                </c:pt>
                <c:pt idx="60" formatCode="0">
                  <c:v>978.42857142857144</c:v>
                </c:pt>
                <c:pt idx="61" formatCode="0">
                  <c:v>1038.4285714285713</c:v>
                </c:pt>
                <c:pt idx="62" formatCode="0">
                  <c:v>1103.4285714285713</c:v>
                </c:pt>
                <c:pt idx="63" formatCode="0">
                  <c:v>1147.4285714285713</c:v>
                </c:pt>
                <c:pt idx="64" formatCode="0">
                  <c:v>1143.8571428571429</c:v>
                </c:pt>
                <c:pt idx="65" formatCode="0">
                  <c:v>1173.4285714285713</c:v>
                </c:pt>
                <c:pt idx="66" formatCode="0">
                  <c:v>1152.5714285714287</c:v>
                </c:pt>
                <c:pt idx="67" formatCode="0">
                  <c:v>1127.4285714285713</c:v>
                </c:pt>
                <c:pt idx="68" formatCode="0">
                  <c:v>1087</c:v>
                </c:pt>
                <c:pt idx="69" formatCode="0">
                  <c:v>1035.7142857142858</c:v>
                </c:pt>
                <c:pt idx="70" formatCode="0">
                  <c:v>986.57142857142856</c:v>
                </c:pt>
                <c:pt idx="71" formatCode="0">
                  <c:v>943</c:v>
                </c:pt>
                <c:pt idx="72" formatCode="0">
                  <c:v>887.14285714285711</c:v>
                </c:pt>
                <c:pt idx="73" formatCode="0">
                  <c:v>817.71428571428567</c:v>
                </c:pt>
                <c:pt idx="74" formatCode="0">
                  <c:v>773.85714285714289</c:v>
                </c:pt>
                <c:pt idx="75" formatCode="0">
                  <c:v>746</c:v>
                </c:pt>
                <c:pt idx="76" formatCode="0">
                  <c:v>720</c:v>
                </c:pt>
                <c:pt idx="77" formatCode="0">
                  <c:v>706.71428571428567</c:v>
                </c:pt>
                <c:pt idx="78" formatCode="0">
                  <c:v>677</c:v>
                </c:pt>
                <c:pt idx="79" formatCode="0">
                  <c:v>657.14285714285711</c:v>
                </c:pt>
                <c:pt idx="80" formatCode="0">
                  <c:v>649</c:v>
                </c:pt>
                <c:pt idx="81" formatCode="0">
                  <c:v>622.42857142857144</c:v>
                </c:pt>
                <c:pt idx="82" formatCode="0">
                  <c:v>600.42857142857144</c:v>
                </c:pt>
                <c:pt idx="83" formatCode="0">
                  <c:v>575.28571428571433</c:v>
                </c:pt>
                <c:pt idx="84" formatCode="0">
                  <c:v>553.71428571428567</c:v>
                </c:pt>
                <c:pt idx="85" formatCode="0">
                  <c:v>543</c:v>
                </c:pt>
                <c:pt idx="86" formatCode="0">
                  <c:v>531</c:v>
                </c:pt>
                <c:pt idx="87" formatCode="0">
                  <c:v>528.57142857142856</c:v>
                </c:pt>
                <c:pt idx="88" formatCode="0">
                  <c:v>525.42857142857144</c:v>
                </c:pt>
                <c:pt idx="89" formatCode="0">
                  <c:v>514.57142857142856</c:v>
                </c:pt>
                <c:pt idx="90" formatCode="0">
                  <c:v>509.71428571428572</c:v>
                </c:pt>
                <c:pt idx="91" formatCode="0">
                  <c:v>498.85714285714283</c:v>
                </c:pt>
                <c:pt idx="92" formatCode="0">
                  <c:v>483</c:v>
                </c:pt>
                <c:pt idx="93" formatCode="0">
                  <c:v>460.42857142857144</c:v>
                </c:pt>
                <c:pt idx="94" formatCode="0">
                  <c:v>440.57142857142856</c:v>
                </c:pt>
                <c:pt idx="95" formatCode="0">
                  <c:v>424.85714285714283</c:v>
                </c:pt>
                <c:pt idx="96" formatCode="0">
                  <c:v>396.42857142857144</c:v>
                </c:pt>
                <c:pt idx="97" formatCode="0">
                  <c:v>384.71428571428572</c:v>
                </c:pt>
                <c:pt idx="98" formatCode="0">
                  <c:v>369.71428571428572</c:v>
                </c:pt>
                <c:pt idx="99" formatCode="0">
                  <c:v>360.85714285714283</c:v>
                </c:pt>
                <c:pt idx="100" formatCode="0">
                  <c:v>356.57142857142856</c:v>
                </c:pt>
                <c:pt idx="101" formatCode="0">
                  <c:v>345.28571428571428</c:v>
                </c:pt>
                <c:pt idx="102" formatCode="0">
                  <c:v>337.42857142857144</c:v>
                </c:pt>
                <c:pt idx="103" formatCode="0">
                  <c:v>341</c:v>
                </c:pt>
                <c:pt idx="104" formatCode="0">
                  <c:v>335.57142857142856</c:v>
                </c:pt>
                <c:pt idx="105" formatCode="0">
                  <c:v>331.42857142857144</c:v>
                </c:pt>
                <c:pt idx="106" formatCode="0">
                  <c:v>319.71428571428572</c:v>
                </c:pt>
                <c:pt idx="107" formatCode="0">
                  <c:v>316.14285714285717</c:v>
                </c:pt>
                <c:pt idx="108" formatCode="0">
                  <c:v>313.71428571428572</c:v>
                </c:pt>
                <c:pt idx="109" formatCode="0">
                  <c:v>309.14285714285717</c:v>
                </c:pt>
                <c:pt idx="110" formatCode="0">
                  <c:v>310</c:v>
                </c:pt>
                <c:pt idx="111" formatCode="0">
                  <c:v>299.71428571428572</c:v>
                </c:pt>
                <c:pt idx="112" formatCode="0">
                  <c:v>287.28571428571428</c:v>
                </c:pt>
                <c:pt idx="113" formatCode="0">
                  <c:v>276.28571428571428</c:v>
                </c:pt>
                <c:pt idx="114" formatCode="0">
                  <c:v>264.85714285714283</c:v>
                </c:pt>
                <c:pt idx="115" formatCode="0">
                  <c:v>254.85714285714286</c:v>
                </c:pt>
                <c:pt idx="116" formatCode="0">
                  <c:v>248.14285714285714</c:v>
                </c:pt>
                <c:pt idx="117" formatCode="0">
                  <c:v>236.42857142857142</c:v>
                </c:pt>
                <c:pt idx="118" formatCode="0">
                  <c:v>235.14285714285714</c:v>
                </c:pt>
                <c:pt idx="119" formatCode="0">
                  <c:v>234</c:v>
                </c:pt>
                <c:pt idx="120" formatCode="0">
                  <c:v>235.85714285714286</c:v>
                </c:pt>
                <c:pt idx="121" formatCode="0">
                  <c:v>232.57142857142858</c:v>
                </c:pt>
                <c:pt idx="122" formatCode="0">
                  <c:v>223.14285714285714</c:v>
                </c:pt>
                <c:pt idx="123" formatCode="0">
                  <c:v>215.85714285714286</c:v>
                </c:pt>
                <c:pt idx="124" formatCode="0">
                  <c:v>205.85714285714286</c:v>
                </c:pt>
                <c:pt idx="125" formatCode="0">
                  <c:v>192.42857142857142</c:v>
                </c:pt>
                <c:pt idx="126" formatCode="0">
                  <c:v>182.71428571428572</c:v>
                </c:pt>
                <c:pt idx="127" formatCode="0">
                  <c:v>169.85714285714286</c:v>
                </c:pt>
                <c:pt idx="128" formatCode="0">
                  <c:v>159.42857142857142</c:v>
                </c:pt>
                <c:pt idx="129" formatCode="0">
                  <c:v>158</c:v>
                </c:pt>
                <c:pt idx="130" formatCode="0">
                  <c:v>149.57142857142858</c:v>
                </c:pt>
                <c:pt idx="131" formatCode="0">
                  <c:v>145.57142857142858</c:v>
                </c:pt>
                <c:pt idx="132" formatCode="0">
                  <c:v>144.42857142857142</c:v>
                </c:pt>
                <c:pt idx="133" formatCode="0">
                  <c:v>144.28571428571428</c:v>
                </c:pt>
                <c:pt idx="134" formatCode="0">
                  <c:v>146.85714285714286</c:v>
                </c:pt>
                <c:pt idx="135" formatCode="0">
                  <c:v>146.85714285714286</c:v>
                </c:pt>
                <c:pt idx="136" formatCode="0">
                  <c:v>141.85714285714286</c:v>
                </c:pt>
                <c:pt idx="137" formatCode="0">
                  <c:v>141</c:v>
                </c:pt>
                <c:pt idx="138" formatCode="0">
                  <c:v>138.71428571428572</c:v>
                </c:pt>
                <c:pt idx="139" formatCode="0">
                  <c:v>134.57142857142858</c:v>
                </c:pt>
                <c:pt idx="140" formatCode="0">
                  <c:v>129.42857142857142</c:v>
                </c:pt>
                <c:pt idx="141" formatCode="0">
                  <c:v>127.28571428571429</c:v>
                </c:pt>
                <c:pt idx="142" formatCode="0">
                  <c:v>122.14285714285714</c:v>
                </c:pt>
                <c:pt idx="143" formatCode="0">
                  <c:v>117.85714285714286</c:v>
                </c:pt>
                <c:pt idx="144" formatCode="0">
                  <c:v>114</c:v>
                </c:pt>
                <c:pt idx="145" formatCode="0">
                  <c:v>113.28571428571429</c:v>
                </c:pt>
                <c:pt idx="146" formatCode="0">
                  <c:v>113.28571428571429</c:v>
                </c:pt>
                <c:pt idx="147" formatCode="0">
                  <c:v>108.57142857142857</c:v>
                </c:pt>
                <c:pt idx="148" formatCode="0">
                  <c:v>97.714285714285708</c:v>
                </c:pt>
                <c:pt idx="149" formatCode="0">
                  <c:v>90.285714285714292</c:v>
                </c:pt>
                <c:pt idx="150" formatCode="0">
                  <c:v>85</c:v>
                </c:pt>
                <c:pt idx="151" formatCode="0">
                  <c:v>76.571428571428569</c:v>
                </c:pt>
                <c:pt idx="152" formatCode="0">
                  <c:v>70.285714285714292</c:v>
                </c:pt>
                <c:pt idx="153" formatCode="0">
                  <c:v>65.428571428571431</c:v>
                </c:pt>
                <c:pt idx="154" formatCode="0">
                  <c:v>64.571428571428569</c:v>
                </c:pt>
                <c:pt idx="155" formatCode="0">
                  <c:v>61.142857142857146</c:v>
                </c:pt>
                <c:pt idx="156" formatCode="0">
                  <c:v>57.142857142857146</c:v>
                </c:pt>
                <c:pt idx="157" formatCode="0">
                  <c:v>54</c:v>
                </c:pt>
                <c:pt idx="158" formatCode="0">
                  <c:v>54.571428571428569</c:v>
                </c:pt>
                <c:pt idx="159" formatCode="0">
                  <c:v>51.571428571428569</c:v>
                </c:pt>
                <c:pt idx="160" formatCode="0">
                  <c:v>50</c:v>
                </c:pt>
                <c:pt idx="161" formatCode="0">
                  <c:v>46</c:v>
                </c:pt>
                <c:pt idx="162" formatCode="0">
                  <c:v>47.142857142857146</c:v>
                </c:pt>
                <c:pt idx="163" formatCode="0">
                  <c:v>46.571428571428569</c:v>
                </c:pt>
                <c:pt idx="164" formatCode="0">
                  <c:v>44.714285714285715</c:v>
                </c:pt>
                <c:pt idx="165" formatCode="0">
                  <c:v>44.571428571428569</c:v>
                </c:pt>
                <c:pt idx="166" formatCode="0">
                  <c:v>44.428571428571431</c:v>
                </c:pt>
                <c:pt idx="167" formatCode="0">
                  <c:v>40.857142857142854</c:v>
                </c:pt>
                <c:pt idx="168" formatCode="0">
                  <c:v>39.428571428571431</c:v>
                </c:pt>
                <c:pt idx="169" formatCode="0">
                  <c:v>35.428571428571431</c:v>
                </c:pt>
                <c:pt idx="170" formatCode="0">
                  <c:v>32.857142857142854</c:v>
                </c:pt>
                <c:pt idx="171" formatCode="0">
                  <c:v>31.285714285714285</c:v>
                </c:pt>
                <c:pt idx="172" formatCode="0">
                  <c:v>30.714285714285715</c:v>
                </c:pt>
                <c:pt idx="173" formatCode="0">
                  <c:v>31</c:v>
                </c:pt>
                <c:pt idx="174" formatCode="0">
                  <c:v>32</c:v>
                </c:pt>
                <c:pt idx="175" formatCode="0">
                  <c:v>31.857142857142858</c:v>
                </c:pt>
                <c:pt idx="176" formatCode="0">
                  <c:v>32.428571428571431</c:v>
                </c:pt>
                <c:pt idx="177" formatCode="0">
                  <c:v>32.571428571428569</c:v>
                </c:pt>
                <c:pt idx="178" formatCode="0">
                  <c:v>31.714285714285715</c:v>
                </c:pt>
                <c:pt idx="179" formatCode="0">
                  <c:v>29.428571428571427</c:v>
                </c:pt>
                <c:pt idx="180" formatCode="0">
                  <c:v>26.428571428571427</c:v>
                </c:pt>
                <c:pt idx="181" formatCode="0">
                  <c:v>26.142857142857142</c:v>
                </c:pt>
                <c:pt idx="182" formatCode="0">
                  <c:v>27.857142857142858</c:v>
                </c:pt>
                <c:pt idx="183" formatCode="0">
                  <c:v>28.142857142857142</c:v>
                </c:pt>
                <c:pt idx="184" formatCode="0">
                  <c:v>27.142857142857142</c:v>
                </c:pt>
                <c:pt idx="185" formatCode="0">
                  <c:v>26</c:v>
                </c:pt>
                <c:pt idx="186" formatCode="0">
                  <c:v>23.857142857142858</c:v>
                </c:pt>
                <c:pt idx="187" formatCode="0">
                  <c:v>25.571428571428573</c:v>
                </c:pt>
                <c:pt idx="188" formatCode="0">
                  <c:v>25.714285714285715</c:v>
                </c:pt>
                <c:pt idx="189" formatCode="0">
                  <c:v>24.285714285714285</c:v>
                </c:pt>
                <c:pt idx="190" formatCode="0">
                  <c:v>23</c:v>
                </c:pt>
                <c:pt idx="191" formatCode="0">
                  <c:v>22.285714285714285</c:v>
                </c:pt>
                <c:pt idx="192" formatCode="0">
                  <c:v>22</c:v>
                </c:pt>
                <c:pt idx="193" formatCode="0">
                  <c:v>22.857142857142858</c:v>
                </c:pt>
                <c:pt idx="194" formatCode="0">
                  <c:v>21.857142857142858</c:v>
                </c:pt>
                <c:pt idx="195" formatCode="0">
                  <c:v>19.571428571428573</c:v>
                </c:pt>
                <c:pt idx="196" formatCode="0">
                  <c:v>18.285714285714285</c:v>
                </c:pt>
                <c:pt idx="197" formatCode="0">
                  <c:v>16.857142857142858</c:v>
                </c:pt>
                <c:pt idx="198" formatCode="0">
                  <c:v>17.285714285714285</c:v>
                </c:pt>
                <c:pt idx="199" formatCode="0">
                  <c:v>16.142857142857142</c:v>
                </c:pt>
                <c:pt idx="200" formatCode="0">
                  <c:v>14.428571428571429</c:v>
                </c:pt>
                <c:pt idx="201" formatCode="0">
                  <c:v>14.428571428571429</c:v>
                </c:pt>
                <c:pt idx="202" formatCode="0">
                  <c:v>14.571428571428571</c:v>
                </c:pt>
                <c:pt idx="203" formatCode="0">
                  <c:v>14.285714285714286</c:v>
                </c:pt>
                <c:pt idx="204" formatCode="0">
                  <c:v>14.428571428571429</c:v>
                </c:pt>
                <c:pt idx="205" formatCode="0">
                  <c:v>14.571428571428571</c:v>
                </c:pt>
                <c:pt idx="206" formatCode="0">
                  <c:v>14.857142857142858</c:v>
                </c:pt>
                <c:pt idx="207" formatCode="0">
                  <c:v>16.857142857142858</c:v>
                </c:pt>
                <c:pt idx="208" formatCode="0">
                  <c:v>15.142857142857142</c:v>
                </c:pt>
                <c:pt idx="209" formatCode="0">
                  <c:v>15.857142857142858</c:v>
                </c:pt>
                <c:pt idx="210" formatCode="0">
                  <c:v>16.571428571428573</c:v>
                </c:pt>
                <c:pt idx="211" formatCode="0">
                  <c:v>17.285714285714285</c:v>
                </c:pt>
                <c:pt idx="212" formatCode="0">
                  <c:v>17.857142857142858</c:v>
                </c:pt>
                <c:pt idx="213" formatCode="0">
                  <c:v>20.142857142857142</c:v>
                </c:pt>
                <c:pt idx="214" formatCode="0">
                  <c:v>19.714285714285715</c:v>
                </c:pt>
                <c:pt idx="215" formatCode="0">
                  <c:v>22</c:v>
                </c:pt>
                <c:pt idx="216" formatCode="0">
                  <c:v>25.428571428571427</c:v>
                </c:pt>
                <c:pt idx="217" formatCode="0">
                  <c:v>28.285714285714285</c:v>
                </c:pt>
                <c:pt idx="218" formatCode="0">
                  <c:v>29.571428571428573</c:v>
                </c:pt>
                <c:pt idx="219" formatCode="0">
                  <c:v>30.857142857142858</c:v>
                </c:pt>
                <c:pt idx="220" formatCode="0">
                  <c:v>34.142857142857146</c:v>
                </c:pt>
                <c:pt idx="221" formatCode="0">
                  <c:v>38.428571428571431</c:v>
                </c:pt>
                <c:pt idx="222" formatCode="0">
                  <c:v>41.142857142857146</c:v>
                </c:pt>
                <c:pt idx="223" formatCode="0">
                  <c:v>44.857142857142854</c:v>
                </c:pt>
                <c:pt idx="224" formatCode="0">
                  <c:v>50.428571428571431</c:v>
                </c:pt>
                <c:pt idx="225" formatCode="0">
                  <c:v>56</c:v>
                </c:pt>
                <c:pt idx="226" formatCode="0">
                  <c:v>62.714285714285715</c:v>
                </c:pt>
                <c:pt idx="227" formatCode="0">
                  <c:v>65.571428571428569</c:v>
                </c:pt>
                <c:pt idx="228" formatCode="0">
                  <c:v>68.142857142857139</c:v>
                </c:pt>
                <c:pt idx="229" formatCode="0">
                  <c:v>72</c:v>
                </c:pt>
                <c:pt idx="230" formatCode="0">
                  <c:v>75.571428571428569</c:v>
                </c:pt>
                <c:pt idx="231" formatCode="0">
                  <c:v>78.285714285714292</c:v>
                </c:pt>
                <c:pt idx="232" formatCode="0">
                  <c:v>86</c:v>
                </c:pt>
                <c:pt idx="233" formatCode="0">
                  <c:v>89.571428571428569</c:v>
                </c:pt>
                <c:pt idx="234" formatCode="0">
                  <c:v>97.142857142857139</c:v>
                </c:pt>
                <c:pt idx="235" formatCode="0">
                  <c:v>103</c:v>
                </c:pt>
                <c:pt idx="236" formatCode="0">
                  <c:v>108.42857142857143</c:v>
                </c:pt>
                <c:pt idx="237" formatCode="0">
                  <c:v>110.71428571428571</c:v>
                </c:pt>
                <c:pt idx="238" formatCode="0">
                  <c:v>111.28571428571429</c:v>
                </c:pt>
                <c:pt idx="239" formatCode="0">
                  <c:v>111</c:v>
                </c:pt>
                <c:pt idx="240" formatCode="0">
                  <c:v>113.85714285714286</c:v>
                </c:pt>
                <c:pt idx="241" formatCode="0">
                  <c:v>114.71428571428571</c:v>
                </c:pt>
                <c:pt idx="242" formatCode="0">
                  <c:v>122.14285714285714</c:v>
                </c:pt>
                <c:pt idx="243" formatCode="0">
                  <c:v>129.57142857142858</c:v>
                </c:pt>
                <c:pt idx="244" formatCode="0">
                  <c:v>138.57142857142858</c:v>
                </c:pt>
                <c:pt idx="245" formatCode="0">
                  <c:v>157.28571428571428</c:v>
                </c:pt>
                <c:pt idx="246" formatCode="0">
                  <c:v>171.14285714285714</c:v>
                </c:pt>
                <c:pt idx="247" formatCode="0">
                  <c:v>184.71428571428572</c:v>
                </c:pt>
                <c:pt idx="248" formatCode="0">
                  <c:v>194</c:v>
                </c:pt>
                <c:pt idx="249" formatCode="0">
                  <c:v>200</c:v>
                </c:pt>
                <c:pt idx="250" formatCode="0">
                  <c:v>212</c:v>
                </c:pt>
                <c:pt idx="251" formatCode="0">
                  <c:v>221.57142857142858</c:v>
                </c:pt>
                <c:pt idx="252" formatCode="0">
                  <c:v>225.85714285714286</c:v>
                </c:pt>
                <c:pt idx="253" formatCode="0">
                  <c:v>235.14285714285714</c:v>
                </c:pt>
                <c:pt idx="254" formatCode="0">
                  <c:v>249.28571428571428</c:v>
                </c:pt>
                <c:pt idx="255" formatCode="0">
                  <c:v>266.42857142857144</c:v>
                </c:pt>
                <c:pt idx="256" formatCode="0">
                  <c:v>286.57142857142856</c:v>
                </c:pt>
                <c:pt idx="257" formatCode="0">
                  <c:v>288.71428571428572</c:v>
                </c:pt>
                <c:pt idx="258" formatCode="0">
                  <c:v>301.57142857142856</c:v>
                </c:pt>
                <c:pt idx="259" formatCode="0">
                  <c:v>317.14285714285717</c:v>
                </c:pt>
                <c:pt idx="260" formatCode="0">
                  <c:v>329.14285714285717</c:v>
                </c:pt>
                <c:pt idx="261" formatCode="0">
                  <c:v>342.28571428571428</c:v>
                </c:pt>
                <c:pt idx="262" formatCode="0">
                  <c:v>361</c:v>
                </c:pt>
                <c:pt idx="263" formatCode="0">
                  <c:v>371.71428571428572</c:v>
                </c:pt>
                <c:pt idx="264" formatCode="0">
                  <c:v>397.71428571428572</c:v>
                </c:pt>
                <c:pt idx="265" formatCode="0">
                  <c:v>419.57142857142856</c:v>
                </c:pt>
                <c:pt idx="266" formatCode="0">
                  <c:v>441</c:v>
                </c:pt>
                <c:pt idx="267" formatCode="0">
                  <c:v>466.71428571428572</c:v>
                </c:pt>
                <c:pt idx="268" formatCode="0">
                  <c:v>477.85714285714283</c:v>
                </c:pt>
                <c:pt idx="269" formatCode="0">
                  <c:v>492.71428571428572</c:v>
                </c:pt>
                <c:pt idx="270" formatCode="0">
                  <c:v>519.85714285714289</c:v>
                </c:pt>
                <c:pt idx="271" formatCode="0">
                  <c:v>527.14285714285711</c:v>
                </c:pt>
                <c:pt idx="272" formatCode="0">
                  <c:v>540.57142857142856</c:v>
                </c:pt>
                <c:pt idx="273" formatCode="0">
                  <c:v>549.42857142857144</c:v>
                </c:pt>
                <c:pt idx="274" formatCode="0">
                  <c:v>552.71428571428567</c:v>
                </c:pt>
                <c:pt idx="275" formatCode="0">
                  <c:v>564.28571428571433</c:v>
                </c:pt>
                <c:pt idx="276" formatCode="0">
                  <c:v>572</c:v>
                </c:pt>
                <c:pt idx="277" formatCode="0">
                  <c:v>569.42857142857144</c:v>
                </c:pt>
                <c:pt idx="278" formatCode="0">
                  <c:v>574.14285714285711</c:v>
                </c:pt>
                <c:pt idx="279" formatCode="0">
                  <c:v>574.57142857142856</c:v>
                </c:pt>
                <c:pt idx="280" formatCode="0">
                  <c:v>589.71428571428567</c:v>
                </c:pt>
                <c:pt idx="281" formatCode="0">
                  <c:v>606.85714285714289</c:v>
                </c:pt>
                <c:pt idx="282" formatCode="0">
                  <c:v>626.57142857142856</c:v>
                </c:pt>
                <c:pt idx="283" formatCode="0">
                  <c:v>645.42857142857144</c:v>
                </c:pt>
                <c:pt idx="284" formatCode="0">
                  <c:v>665.28571428571433</c:v>
                </c:pt>
                <c:pt idx="285" formatCode="0">
                  <c:v>685.42857142857144</c:v>
                </c:pt>
                <c:pt idx="286" formatCode="0">
                  <c:v>694.14285714285711</c:v>
                </c:pt>
                <c:pt idx="287" formatCode="0">
                  <c:v>693.57142857142856</c:v>
                </c:pt>
                <c:pt idx="288" formatCode="0">
                  <c:v>699.28571428571433</c:v>
                </c:pt>
                <c:pt idx="289" formatCode="0">
                  <c:v>695.42857142857144</c:v>
                </c:pt>
                <c:pt idx="290" formatCode="0">
                  <c:v>690</c:v>
                </c:pt>
                <c:pt idx="291" formatCode="0">
                  <c:v>677.57142857142856</c:v>
                </c:pt>
                <c:pt idx="292" formatCode="0">
                  <c:v>666.57142857142856</c:v>
                </c:pt>
                <c:pt idx="293" formatCode="0">
                  <c:v>654.14285714285711</c:v>
                </c:pt>
                <c:pt idx="294" formatCode="0">
                  <c:v>636.28571428571433</c:v>
                </c:pt>
                <c:pt idx="295" formatCode="0">
                  <c:v>616.57142857142856</c:v>
                </c:pt>
                <c:pt idx="296" formatCode="0">
                  <c:v>599</c:v>
                </c:pt>
                <c:pt idx="297" formatCode="0">
                  <c:v>588.14285714285711</c:v>
                </c:pt>
                <c:pt idx="298" formatCode="0">
                  <c:v>568.28571428571433</c:v>
                </c:pt>
                <c:pt idx="299" formatCode="0">
                  <c:v>549.14285714285711</c:v>
                </c:pt>
                <c:pt idx="300" formatCode="0">
                  <c:v>536.42857142857144</c:v>
                </c:pt>
                <c:pt idx="301" formatCode="0">
                  <c:v>530.42857142857144</c:v>
                </c:pt>
                <c:pt idx="302" formatCode="0">
                  <c:v>521</c:v>
                </c:pt>
                <c:pt idx="303" formatCode="0">
                  <c:v>515.57142857142856</c:v>
                </c:pt>
                <c:pt idx="304" formatCode="0">
                  <c:v>503.57142857142856</c:v>
                </c:pt>
                <c:pt idx="305" formatCode="0">
                  <c:v>513.57142857142856</c:v>
                </c:pt>
                <c:pt idx="306" formatCode="0">
                  <c:v>519.28571428571433</c:v>
                </c:pt>
                <c:pt idx="307" formatCode="0">
                  <c:v>527.28571428571433</c:v>
                </c:pt>
                <c:pt idx="308" formatCode="0">
                  <c:v>535.71428571428567</c:v>
                </c:pt>
                <c:pt idx="309" formatCode="0">
                  <c:v>548.28571428571433</c:v>
                </c:pt>
                <c:pt idx="310" formatCode="0">
                  <c:v>566.14285714285711</c:v>
                </c:pt>
                <c:pt idx="311" formatCode="0">
                  <c:v>578.42857142857144</c:v>
                </c:pt>
                <c:pt idx="312" formatCode="0">
                  <c:v>585.85714285714289</c:v>
                </c:pt>
                <c:pt idx="313" formatCode="0">
                  <c:v>599.71428571428567</c:v>
                </c:pt>
                <c:pt idx="314" formatCode="0">
                  <c:v>622.28571428571433</c:v>
                </c:pt>
                <c:pt idx="315" formatCode="0">
                  <c:v>633.85714285714289</c:v>
                </c:pt>
                <c:pt idx="316" formatCode="0">
                  <c:v>650</c:v>
                </c:pt>
                <c:pt idx="317" formatCode="0">
                  <c:v>665.14285714285711</c:v>
                </c:pt>
                <c:pt idx="318" formatCode="0">
                  <c:v>688.14285714285711</c:v>
                </c:pt>
                <c:pt idx="319" formatCode="0">
                  <c:v>709.57142857142856</c:v>
                </c:pt>
                <c:pt idx="320" formatCode="0">
                  <c:v>724.85714285714289</c:v>
                </c:pt>
                <c:pt idx="321" formatCode="0">
                  <c:v>736.42857142857144</c:v>
                </c:pt>
                <c:pt idx="322" formatCode="0">
                  <c:v>753.85714285714289</c:v>
                </c:pt>
                <c:pt idx="323" formatCode="0">
                  <c:v>772.28571428571433</c:v>
                </c:pt>
                <c:pt idx="324" formatCode="0">
                  <c:v>794.71428571428567</c:v>
                </c:pt>
                <c:pt idx="325" formatCode="0">
                  <c:v>797</c:v>
                </c:pt>
                <c:pt idx="326" formatCode="0">
                  <c:v>789.85714285714289</c:v>
                </c:pt>
                <c:pt idx="327" formatCode="0">
                  <c:v>801</c:v>
                </c:pt>
                <c:pt idx="328" formatCode="0">
                  <c:v>824.42857142857144</c:v>
                </c:pt>
                <c:pt idx="329" formatCode="0">
                  <c:v>855.42857142857144</c:v>
                </c:pt>
                <c:pt idx="330" formatCode="0">
                  <c:v>892</c:v>
                </c:pt>
                <c:pt idx="331" formatCode="0">
                  <c:v>925.85714285714289</c:v>
                </c:pt>
                <c:pt idx="332" formatCode="0">
                  <c:v>965.57142857142856</c:v>
                </c:pt>
                <c:pt idx="333" formatCode="0">
                  <c:v>1009.8571428571429</c:v>
                </c:pt>
                <c:pt idx="334" formatCode="0">
                  <c:v>1080</c:v>
                </c:pt>
                <c:pt idx="335" formatCode="0">
                  <c:v>1137.4285714285713</c:v>
                </c:pt>
                <c:pt idx="336" formatCode="0">
                  <c:v>1186.2857142857142</c:v>
                </c:pt>
                <c:pt idx="337" formatCode="0">
                  <c:v>1234.4285714285713</c:v>
                </c:pt>
                <c:pt idx="338" formatCode="0">
                  <c:v>1285.4285714285713</c:v>
                </c:pt>
                <c:pt idx="339" formatCode="0">
                  <c:v>1364.7142857142858</c:v>
                </c:pt>
                <c:pt idx="340" formatCode="0">
                  <c:v>1440.7142857142858</c:v>
                </c:pt>
                <c:pt idx="341" formatCode="0">
                  <c:v>1471.8571428571429</c:v>
                </c:pt>
                <c:pt idx="342" formatCode="0">
                  <c:v>1507.1428571428571</c:v>
                </c:pt>
                <c:pt idx="343" formatCode="0">
                  <c:v>1533.2857142857142</c:v>
                </c:pt>
                <c:pt idx="344" formatCode="0">
                  <c:v>1553.4285714285713</c:v>
                </c:pt>
                <c:pt idx="345" formatCode="0">
                  <c:v>1578.1428571428571</c:v>
                </c:pt>
                <c:pt idx="346" formatCode="0">
                  <c:v>1576.7142857142858</c:v>
                </c:pt>
                <c:pt idx="347" formatCode="0">
                  <c:v>1563.2857142857142</c:v>
                </c:pt>
                <c:pt idx="348" formatCode="0">
                  <c:v>1545.4285714285713</c:v>
                </c:pt>
                <c:pt idx="349" formatCode="0">
                  <c:v>1523.8571428571429</c:v>
                </c:pt>
                <c:pt idx="350" formatCode="0">
                  <c:v>1508.2857142857142</c:v>
                </c:pt>
                <c:pt idx="351" formatCode="0">
                  <c:v>1501.7142857142858</c:v>
                </c:pt>
                <c:pt idx="352" formatCode="0">
                  <c:v>1477</c:v>
                </c:pt>
                <c:pt idx="353" formatCode="0">
                  <c:v>1451.2857142857142</c:v>
                </c:pt>
                <c:pt idx="354" formatCode="0">
                  <c:v>1427.1428571428571</c:v>
                </c:pt>
                <c:pt idx="355" formatCode="0">
                  <c:v>1398.5714285714287</c:v>
                </c:pt>
                <c:pt idx="356" formatCode="0">
                  <c:v>1357</c:v>
                </c:pt>
                <c:pt idx="357" formatCode="0">
                  <c:v>1316.2857142857142</c:v>
                </c:pt>
                <c:pt idx="358" formatCode="0">
                  <c:v>1248.2857142857142</c:v>
                </c:pt>
                <c:pt idx="359" formatCode="0">
                  <c:v>1192.7142857142858</c:v>
                </c:pt>
                <c:pt idx="360" formatCode="0">
                  <c:v>1139.4285714285713</c:v>
                </c:pt>
                <c:pt idx="361" formatCode="0">
                  <c:v>1108.1428571428571</c:v>
                </c:pt>
                <c:pt idx="362" formatCode="0">
                  <c:v>1077.1428571428571</c:v>
                </c:pt>
                <c:pt idx="363" formatCode="0">
                  <c:v>1042.4285714285713</c:v>
                </c:pt>
                <c:pt idx="364" formatCode="0">
                  <c:v>1011.7142857142857</c:v>
                </c:pt>
                <c:pt idx="365" formatCode="0">
                  <c:v>990.85714285714289</c:v>
                </c:pt>
                <c:pt idx="366" formatCode="0">
                  <c:v>966.85714285714289</c:v>
                </c:pt>
                <c:pt idx="367" formatCode="0">
                  <c:v>937</c:v>
                </c:pt>
                <c:pt idx="368" formatCode="0">
                  <c:v>891.28571428571433</c:v>
                </c:pt>
                <c:pt idx="369" formatCode="0">
                  <c:v>855</c:v>
                </c:pt>
                <c:pt idx="370" formatCode="0">
                  <c:v>822</c:v>
                </c:pt>
                <c:pt idx="371" formatCode="0">
                  <c:v>781.14285714285711</c:v>
                </c:pt>
                <c:pt idx="372" formatCode="0">
                  <c:v>747.28571428571433</c:v>
                </c:pt>
                <c:pt idx="373" formatCode="0">
                  <c:v>700.14285714285711</c:v>
                </c:pt>
                <c:pt idx="374" formatCode="0">
                  <c:v>666.71428571428567</c:v>
                </c:pt>
                <c:pt idx="375" formatCode="0">
                  <c:v>632.14285714285711</c:v>
                </c:pt>
                <c:pt idx="376" formatCode="0">
                  <c:v>614.42857142857144</c:v>
                </c:pt>
                <c:pt idx="377" formatCode="0">
                  <c:v>586.57142857142856</c:v>
                </c:pt>
                <c:pt idx="378" formatCode="0">
                  <c:v>571.42857142857144</c:v>
                </c:pt>
                <c:pt idx="379" formatCode="0">
                  <c:v>549</c:v>
                </c:pt>
                <c:pt idx="380" formatCode="0">
                  <c:v>534</c:v>
                </c:pt>
                <c:pt idx="381" formatCode="0">
                  <c:v>512</c:v>
                </c:pt>
                <c:pt idx="382" formatCode="0">
                  <c:v>502.85714285714283</c:v>
                </c:pt>
                <c:pt idx="383" formatCode="0">
                  <c:v>481.28571428571428</c:v>
                </c:pt>
                <c:pt idx="384" formatCode="0">
                  <c:v>461.71428571428572</c:v>
                </c:pt>
                <c:pt idx="385" formatCode="0">
                  <c:v>441</c:v>
                </c:pt>
                <c:pt idx="386" formatCode="0">
                  <c:v>417.71428571428572</c:v>
                </c:pt>
                <c:pt idx="387" formatCode="0">
                  <c:v>394.85714285714283</c:v>
                </c:pt>
                <c:pt idx="388" formatCode="0">
                  <c:v>372.28571428571428</c:v>
                </c:pt>
                <c:pt idx="389" formatCode="0">
                  <c:v>346.71428571428572</c:v>
                </c:pt>
                <c:pt idx="390" formatCode="0">
                  <c:v>324.14285714285717</c:v>
                </c:pt>
                <c:pt idx="391" formatCode="0">
                  <c:v>311.14285714285717</c:v>
                </c:pt>
                <c:pt idx="392" formatCode="0">
                  <c:v>292.28571428571428</c:v>
                </c:pt>
                <c:pt idx="393" formatCode="0">
                  <c:v>276.71428571428572</c:v>
                </c:pt>
                <c:pt idx="394" formatCode="0">
                  <c:v>263.57142857142856</c:v>
                </c:pt>
                <c:pt idx="395" formatCode="0">
                  <c:v>248.57142857142858</c:v>
                </c:pt>
                <c:pt idx="396" formatCode="0">
                  <c:v>237.57142857142858</c:v>
                </c:pt>
                <c:pt idx="397" formatCode="0">
                  <c:v>223.28571428571428</c:v>
                </c:pt>
                <c:pt idx="398" formatCode="0">
                  <c:v>216.42857142857142</c:v>
                </c:pt>
                <c:pt idx="399" formatCode="0">
                  <c:v>203.57142857142858</c:v>
                </c:pt>
                <c:pt idx="400" formatCode="0">
                  <c:v>191.85714285714286</c:v>
                </c:pt>
                <c:pt idx="401" formatCode="0">
                  <c:v>179.85714285714286</c:v>
                </c:pt>
                <c:pt idx="402" formatCode="0">
                  <c:v>172.28571428571428</c:v>
                </c:pt>
                <c:pt idx="403" formatCode="0">
                  <c:v>164</c:v>
                </c:pt>
                <c:pt idx="404" formatCode="0">
                  <c:v>156.71428571428572</c:v>
                </c:pt>
                <c:pt idx="405" formatCode="0">
                  <c:v>149.42857142857142</c:v>
                </c:pt>
                <c:pt idx="406" formatCode="0">
                  <c:v>144</c:v>
                </c:pt>
                <c:pt idx="407" formatCode="0">
                  <c:v>141.42857142857142</c:v>
                </c:pt>
                <c:pt idx="408" formatCode="0">
                  <c:v>133</c:v>
                </c:pt>
                <c:pt idx="409" formatCode="0">
                  <c:v>129.57142857142858</c:v>
                </c:pt>
                <c:pt idx="410" formatCode="0">
                  <c:v>125.85714285714286</c:v>
                </c:pt>
                <c:pt idx="411" formatCode="0">
                  <c:v>122.85714285714286</c:v>
                </c:pt>
                <c:pt idx="412" formatCode="0">
                  <c:v>117.57142857142857</c:v>
                </c:pt>
                <c:pt idx="413" formatCode="0">
                  <c:v>114</c:v>
                </c:pt>
                <c:pt idx="414" formatCode="0">
                  <c:v>106.42857142857143</c:v>
                </c:pt>
                <c:pt idx="415" formatCode="0">
                  <c:v>100.14285714285714</c:v>
                </c:pt>
                <c:pt idx="416" formatCode="0">
                  <c:v>94</c:v>
                </c:pt>
                <c:pt idx="417" formatCode="0">
                  <c:v>90</c:v>
                </c:pt>
                <c:pt idx="418" formatCode="0">
                  <c:v>90.428571428571431</c:v>
                </c:pt>
                <c:pt idx="419" formatCode="0">
                  <c:v>88</c:v>
                </c:pt>
                <c:pt idx="420" formatCode="0">
                  <c:v>86.571428571428569</c:v>
                </c:pt>
                <c:pt idx="421" formatCode="0">
                  <c:v>81.714285714285708</c:v>
                </c:pt>
                <c:pt idx="422" formatCode="0">
                  <c:v>80.714285714285708</c:v>
                </c:pt>
                <c:pt idx="423" formatCode="0">
                  <c:v>77.285714285714292</c:v>
                </c:pt>
                <c:pt idx="424" formatCode="0">
                  <c:v>72.857142857142861</c:v>
                </c:pt>
                <c:pt idx="425" formatCode="0">
                  <c:v>68.142857142857139</c:v>
                </c:pt>
                <c:pt idx="426" formatCode="0">
                  <c:v>66</c:v>
                </c:pt>
                <c:pt idx="427" formatCode="0">
                  <c:v>61.571428571428569</c:v>
                </c:pt>
                <c:pt idx="428" formatCode="0">
                  <c:v>60.428571428571431</c:v>
                </c:pt>
                <c:pt idx="429" formatCode="0">
                  <c:v>57.714285714285715</c:v>
                </c:pt>
                <c:pt idx="430" formatCode="0">
                  <c:v>56.428571428571431</c:v>
                </c:pt>
                <c:pt idx="431" formatCode="0">
                  <c:v>53.571428571428569</c:v>
                </c:pt>
                <c:pt idx="432" formatCode="0">
                  <c:v>54.714285714285715</c:v>
                </c:pt>
                <c:pt idx="433" formatCode="0">
                  <c:v>53.428571428571431</c:v>
                </c:pt>
                <c:pt idx="434" formatCode="0">
                  <c:v>53.571428571428569</c:v>
                </c:pt>
                <c:pt idx="435" formatCode="0">
                  <c:v>54.142857142857146</c:v>
                </c:pt>
                <c:pt idx="436" formatCode="0">
                  <c:v>54</c:v>
                </c:pt>
                <c:pt idx="437" formatCode="0">
                  <c:v>51.714285714285715</c:v>
                </c:pt>
                <c:pt idx="438" formatCode="0">
                  <c:v>51.714285714285715</c:v>
                </c:pt>
                <c:pt idx="439" formatCode="0">
                  <c:v>47.428571428571431</c:v>
                </c:pt>
                <c:pt idx="440" formatCode="0">
                  <c:v>46.285714285714285</c:v>
                </c:pt>
                <c:pt idx="441" formatCode="0">
                  <c:v>45</c:v>
                </c:pt>
                <c:pt idx="442" formatCode="0">
                  <c:v>43.857142857142854</c:v>
                </c:pt>
                <c:pt idx="443" formatCode="0">
                  <c:v>42.285714285714285</c:v>
                </c:pt>
                <c:pt idx="444" formatCode="0">
                  <c:v>42.571428571428569</c:v>
                </c:pt>
                <c:pt idx="445" formatCode="0">
                  <c:v>40.428571428571431</c:v>
                </c:pt>
                <c:pt idx="446" formatCode="0">
                  <c:v>41.714285714285715</c:v>
                </c:pt>
                <c:pt idx="447" formatCode="0">
                  <c:v>40.285714285714285</c:v>
                </c:pt>
                <c:pt idx="448" formatCode="0">
                  <c:v>40</c:v>
                </c:pt>
                <c:pt idx="449" formatCode="0">
                  <c:v>38.142857142857146</c:v>
                </c:pt>
                <c:pt idx="450" formatCode="0">
                  <c:v>38.714285714285715</c:v>
                </c:pt>
                <c:pt idx="451" formatCode="0">
                  <c:v>36.714285714285715</c:v>
                </c:pt>
                <c:pt idx="452" formatCode="0">
                  <c:v>35.142857142857146</c:v>
                </c:pt>
                <c:pt idx="453" formatCode="0">
                  <c:v>32.285714285714285</c:v>
                </c:pt>
                <c:pt idx="454" formatCode="0">
                  <c:v>30.142857142857142</c:v>
                </c:pt>
                <c:pt idx="455" formatCode="0">
                  <c:v>28.428571428571427</c:v>
                </c:pt>
                <c:pt idx="456" formatCode="0">
                  <c:v>26.428571428571427</c:v>
                </c:pt>
                <c:pt idx="457" formatCode="0">
                  <c:v>23.428571428571427</c:v>
                </c:pt>
                <c:pt idx="458" formatCode="0">
                  <c:v>21.857142857142858</c:v>
                </c:pt>
                <c:pt idx="459" formatCode="0">
                  <c:v>21.857142857142858</c:v>
                </c:pt>
                <c:pt idx="460" formatCode="0">
                  <c:v>21.857142857142858</c:v>
                </c:pt>
                <c:pt idx="461" formatCode="0">
                  <c:v>22.571428571428573</c:v>
                </c:pt>
                <c:pt idx="462" formatCode="0">
                  <c:v>22.857142857142858</c:v>
                </c:pt>
                <c:pt idx="463" formatCode="0">
                  <c:v>21.714285714285715</c:v>
                </c:pt>
                <c:pt idx="464" formatCode="0">
                  <c:v>21.571428571428573</c:v>
                </c:pt>
                <c:pt idx="465" formatCode="0">
                  <c:v>22.571428571428573</c:v>
                </c:pt>
                <c:pt idx="466" formatCode="0">
                  <c:v>21.428571428571427</c:v>
                </c:pt>
                <c:pt idx="467" formatCode="0">
                  <c:v>21</c:v>
                </c:pt>
                <c:pt idx="468" formatCode="0">
                  <c:v>20.714285714285715</c:v>
                </c:pt>
                <c:pt idx="469" formatCode="0">
                  <c:v>19.142857142857142</c:v>
                </c:pt>
                <c:pt idx="470" formatCode="0">
                  <c:v>17.571428571428573</c:v>
                </c:pt>
                <c:pt idx="471" formatCode="0">
                  <c:v>17.428571428571427</c:v>
                </c:pt>
                <c:pt idx="472" formatCode="0">
                  <c:v>17</c:v>
                </c:pt>
                <c:pt idx="473" formatCode="0">
                  <c:v>17.714285714285715</c:v>
                </c:pt>
                <c:pt idx="474" formatCode="0">
                  <c:v>17.285714285714285</c:v>
                </c:pt>
                <c:pt idx="475" formatCode="0">
                  <c:v>16.142857142857142</c:v>
                </c:pt>
                <c:pt idx="476" formatCode="0">
                  <c:v>17</c:v>
                </c:pt>
                <c:pt idx="477" formatCode="0">
                  <c:v>18.714285714285715</c:v>
                </c:pt>
                <c:pt idx="478" formatCode="0">
                  <c:v>18.714285714285715</c:v>
                </c:pt>
                <c:pt idx="479" formatCode="0">
                  <c:v>18.142857142857142</c:v>
                </c:pt>
                <c:pt idx="480" formatCode="0">
                  <c:v>18.428571428571427</c:v>
                </c:pt>
                <c:pt idx="481" formatCode="0">
                  <c:v>18.142857142857142</c:v>
                </c:pt>
                <c:pt idx="482" formatCode="0">
                  <c:v>18.571428571428573</c:v>
                </c:pt>
                <c:pt idx="483" formatCode="0">
                  <c:v>18.714285714285715</c:v>
                </c:pt>
                <c:pt idx="484" formatCode="0">
                  <c:v>20</c:v>
                </c:pt>
                <c:pt idx="485" formatCode="0">
                  <c:v>20.428571428571427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F-42F9-A381-AB7B4DE0C399}"/>
            </c:ext>
          </c:extLst>
        </c:ser>
        <c:ser>
          <c:idx val="4"/>
          <c:order val="4"/>
          <c:tx>
            <c:strRef>
              <c:f>'Crude Admissions 7DMA'!$H$1</c:f>
              <c:strCache>
                <c:ptCount val="1"/>
                <c:pt idx="0">
                  <c:v>admissions85+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'Crude Admissions 7DMA'!$A$2:$A$493</c:f>
              <c:numCache>
                <c:formatCode>m/d/yyyy</c:formatCode>
                <c:ptCount val="492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  <c:pt idx="473">
                  <c:v>44333</c:v>
                </c:pt>
                <c:pt idx="474">
                  <c:v>44334</c:v>
                </c:pt>
                <c:pt idx="475">
                  <c:v>44335</c:v>
                </c:pt>
                <c:pt idx="476">
                  <c:v>44336</c:v>
                </c:pt>
                <c:pt idx="477">
                  <c:v>44337</c:v>
                </c:pt>
                <c:pt idx="478">
                  <c:v>44338</c:v>
                </c:pt>
                <c:pt idx="479">
                  <c:v>44339</c:v>
                </c:pt>
                <c:pt idx="480">
                  <c:v>44340</c:v>
                </c:pt>
                <c:pt idx="481">
                  <c:v>44341</c:v>
                </c:pt>
                <c:pt idx="482">
                  <c:v>44342</c:v>
                </c:pt>
                <c:pt idx="483">
                  <c:v>44343</c:v>
                </c:pt>
                <c:pt idx="484">
                  <c:v>44344</c:v>
                </c:pt>
                <c:pt idx="485">
                  <c:v>44345</c:v>
                </c:pt>
                <c:pt idx="486">
                  <c:v>44346</c:v>
                </c:pt>
                <c:pt idx="487">
                  <c:v>44347</c:v>
                </c:pt>
                <c:pt idx="488">
                  <c:v>44348</c:v>
                </c:pt>
                <c:pt idx="489">
                  <c:v>44349</c:v>
                </c:pt>
                <c:pt idx="490">
                  <c:v>44350</c:v>
                </c:pt>
                <c:pt idx="491">
                  <c:v>44351</c:v>
                </c:pt>
              </c:numCache>
            </c:numRef>
          </c:cat>
          <c:val>
            <c:numRef>
              <c:f>'Crude Admissions 7DMA'!$H$2:$H$493</c:f>
              <c:numCache>
                <c:formatCode>General</c:formatCode>
                <c:ptCount val="492"/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13.857142857142858</c:v>
                </c:pt>
                <c:pt idx="47" formatCode="0">
                  <c:v>30.428571428571427</c:v>
                </c:pt>
                <c:pt idx="48" formatCode="0">
                  <c:v>48.571428571428569</c:v>
                </c:pt>
                <c:pt idx="49" formatCode="0">
                  <c:v>67</c:v>
                </c:pt>
                <c:pt idx="50" formatCode="0">
                  <c:v>92.857142857142861</c:v>
                </c:pt>
                <c:pt idx="51" formatCode="0">
                  <c:v>131.57142857142858</c:v>
                </c:pt>
                <c:pt idx="52" formatCode="0">
                  <c:v>175.28571428571428</c:v>
                </c:pt>
                <c:pt idx="53" formatCode="0">
                  <c:v>204</c:v>
                </c:pt>
                <c:pt idx="54" formatCode="0">
                  <c:v>231.42857142857142</c:v>
                </c:pt>
                <c:pt idx="55" formatCode="0">
                  <c:v>258.85714285714283</c:v>
                </c:pt>
                <c:pt idx="56" formatCode="0">
                  <c:v>291.57142857142856</c:v>
                </c:pt>
                <c:pt idx="57" formatCode="0">
                  <c:v>335</c:v>
                </c:pt>
                <c:pt idx="58" formatCode="0">
                  <c:v>354.57142857142856</c:v>
                </c:pt>
                <c:pt idx="59" formatCode="0">
                  <c:v>382</c:v>
                </c:pt>
                <c:pt idx="60" formatCode="0">
                  <c:v>410.85714285714283</c:v>
                </c:pt>
                <c:pt idx="61" formatCode="0">
                  <c:v>425.28571428571428</c:v>
                </c:pt>
                <c:pt idx="62" formatCode="0">
                  <c:v>447.14285714285717</c:v>
                </c:pt>
                <c:pt idx="63" formatCode="0">
                  <c:v>468.85714285714283</c:v>
                </c:pt>
                <c:pt idx="64" formatCode="0">
                  <c:v>481.14285714285717</c:v>
                </c:pt>
                <c:pt idx="65" formatCode="0">
                  <c:v>500.14285714285717</c:v>
                </c:pt>
                <c:pt idx="66" formatCode="0">
                  <c:v>502.28571428571428</c:v>
                </c:pt>
                <c:pt idx="67" formatCode="0">
                  <c:v>507.14285714285717</c:v>
                </c:pt>
                <c:pt idx="68" formatCode="0">
                  <c:v>517.42857142857144</c:v>
                </c:pt>
                <c:pt idx="69" formatCode="0">
                  <c:v>510.85714285714283</c:v>
                </c:pt>
                <c:pt idx="70" formatCode="0">
                  <c:v>498.42857142857144</c:v>
                </c:pt>
                <c:pt idx="71" formatCode="0">
                  <c:v>477.42857142857144</c:v>
                </c:pt>
                <c:pt idx="72" formatCode="0">
                  <c:v>456.28571428571428</c:v>
                </c:pt>
                <c:pt idx="73" formatCode="0">
                  <c:v>434.42857142857144</c:v>
                </c:pt>
                <c:pt idx="74" formatCode="0">
                  <c:v>421</c:v>
                </c:pt>
                <c:pt idx="75" formatCode="0">
                  <c:v>409.57142857142856</c:v>
                </c:pt>
                <c:pt idx="76" formatCode="0">
                  <c:v>395.85714285714283</c:v>
                </c:pt>
                <c:pt idx="77" formatCode="0">
                  <c:v>382.28571428571428</c:v>
                </c:pt>
                <c:pt idx="78" formatCode="0">
                  <c:v>378</c:v>
                </c:pt>
                <c:pt idx="79" formatCode="0">
                  <c:v>376.14285714285717</c:v>
                </c:pt>
                <c:pt idx="80" formatCode="0">
                  <c:v>374</c:v>
                </c:pt>
                <c:pt idx="81" formatCode="0">
                  <c:v>358.57142857142856</c:v>
                </c:pt>
                <c:pt idx="82" formatCode="0">
                  <c:v>350</c:v>
                </c:pt>
                <c:pt idx="83" formatCode="0">
                  <c:v>348.71428571428572</c:v>
                </c:pt>
                <c:pt idx="84" formatCode="0">
                  <c:v>348</c:v>
                </c:pt>
                <c:pt idx="85" formatCode="0">
                  <c:v>336.57142857142856</c:v>
                </c:pt>
                <c:pt idx="86" formatCode="0">
                  <c:v>329.42857142857144</c:v>
                </c:pt>
                <c:pt idx="87" formatCode="0">
                  <c:v>329.42857142857144</c:v>
                </c:pt>
                <c:pt idx="88" formatCode="0">
                  <c:v>326.85714285714283</c:v>
                </c:pt>
                <c:pt idx="89" formatCode="0">
                  <c:v>315</c:v>
                </c:pt>
                <c:pt idx="90" formatCode="0">
                  <c:v>305</c:v>
                </c:pt>
                <c:pt idx="91" formatCode="0">
                  <c:v>301.14285714285717</c:v>
                </c:pt>
                <c:pt idx="92" formatCode="0">
                  <c:v>294.57142857142856</c:v>
                </c:pt>
                <c:pt idx="93" formatCode="0">
                  <c:v>281.71428571428572</c:v>
                </c:pt>
                <c:pt idx="94" formatCode="0">
                  <c:v>270.42857142857144</c:v>
                </c:pt>
                <c:pt idx="95" formatCode="0">
                  <c:v>264.14285714285717</c:v>
                </c:pt>
                <c:pt idx="96" formatCode="0">
                  <c:v>262</c:v>
                </c:pt>
                <c:pt idx="97" formatCode="0">
                  <c:v>261.85714285714283</c:v>
                </c:pt>
                <c:pt idx="98" formatCode="0">
                  <c:v>253.71428571428572</c:v>
                </c:pt>
                <c:pt idx="99" formatCode="0">
                  <c:v>248</c:v>
                </c:pt>
                <c:pt idx="100" formatCode="0">
                  <c:v>247.42857142857142</c:v>
                </c:pt>
                <c:pt idx="101" formatCode="0">
                  <c:v>240.42857142857142</c:v>
                </c:pt>
                <c:pt idx="102" formatCode="0">
                  <c:v>231.85714285714286</c:v>
                </c:pt>
                <c:pt idx="103" formatCode="0">
                  <c:v>227.28571428571428</c:v>
                </c:pt>
                <c:pt idx="104" formatCode="0">
                  <c:v>220.14285714285714</c:v>
                </c:pt>
                <c:pt idx="105" formatCode="0">
                  <c:v>213.28571428571428</c:v>
                </c:pt>
                <c:pt idx="106" formatCode="0">
                  <c:v>207.71428571428572</c:v>
                </c:pt>
                <c:pt idx="107" formatCode="0">
                  <c:v>204</c:v>
                </c:pt>
                <c:pt idx="108" formatCode="0">
                  <c:v>202.85714285714286</c:v>
                </c:pt>
                <c:pt idx="109" formatCode="0">
                  <c:v>203.28571428571428</c:v>
                </c:pt>
                <c:pt idx="110" formatCode="0">
                  <c:v>197.14285714285714</c:v>
                </c:pt>
                <c:pt idx="111" formatCode="0">
                  <c:v>186.42857142857142</c:v>
                </c:pt>
                <c:pt idx="112" formatCode="0">
                  <c:v>180.57142857142858</c:v>
                </c:pt>
                <c:pt idx="113" formatCode="0">
                  <c:v>170.85714285714286</c:v>
                </c:pt>
                <c:pt idx="114" formatCode="0">
                  <c:v>160.85714285714286</c:v>
                </c:pt>
                <c:pt idx="115" formatCode="0">
                  <c:v>152.42857142857142</c:v>
                </c:pt>
                <c:pt idx="116" formatCode="0">
                  <c:v>140.57142857142858</c:v>
                </c:pt>
                <c:pt idx="117" formatCode="0">
                  <c:v>133.85714285714286</c:v>
                </c:pt>
                <c:pt idx="118" formatCode="0">
                  <c:v>135.14285714285714</c:v>
                </c:pt>
                <c:pt idx="119" formatCode="0">
                  <c:v>128.14285714285714</c:v>
                </c:pt>
                <c:pt idx="120" formatCode="0">
                  <c:v>128</c:v>
                </c:pt>
                <c:pt idx="121" formatCode="0">
                  <c:v>130</c:v>
                </c:pt>
                <c:pt idx="122" formatCode="0">
                  <c:v>124.85714285714286</c:v>
                </c:pt>
                <c:pt idx="123" formatCode="0">
                  <c:v>121</c:v>
                </c:pt>
                <c:pt idx="124" formatCode="0">
                  <c:v>116.14285714285714</c:v>
                </c:pt>
                <c:pt idx="125" formatCode="0">
                  <c:v>109.71428571428571</c:v>
                </c:pt>
                <c:pt idx="126" formatCode="0">
                  <c:v>107.42857142857143</c:v>
                </c:pt>
                <c:pt idx="127" formatCode="0">
                  <c:v>102.57142857142857</c:v>
                </c:pt>
                <c:pt idx="128" formatCode="0">
                  <c:v>93.857142857142861</c:v>
                </c:pt>
                <c:pt idx="129" formatCode="0">
                  <c:v>92.285714285714292</c:v>
                </c:pt>
                <c:pt idx="130" formatCode="0">
                  <c:v>88.428571428571431</c:v>
                </c:pt>
                <c:pt idx="131" formatCode="0">
                  <c:v>87.571428571428569</c:v>
                </c:pt>
                <c:pt idx="132" formatCode="0">
                  <c:v>82.714285714285708</c:v>
                </c:pt>
                <c:pt idx="133" formatCode="0">
                  <c:v>82.285714285714292</c:v>
                </c:pt>
                <c:pt idx="134" formatCode="0">
                  <c:v>80.571428571428569</c:v>
                </c:pt>
                <c:pt idx="135" formatCode="0">
                  <c:v>78.285714285714292</c:v>
                </c:pt>
                <c:pt idx="136" formatCode="0">
                  <c:v>72.285714285714292</c:v>
                </c:pt>
                <c:pt idx="137" formatCode="0">
                  <c:v>71.285714285714292</c:v>
                </c:pt>
                <c:pt idx="138" formatCode="0">
                  <c:v>67.428571428571431</c:v>
                </c:pt>
                <c:pt idx="139" formatCode="0">
                  <c:v>65.571428571428569</c:v>
                </c:pt>
                <c:pt idx="140" formatCode="0">
                  <c:v>60</c:v>
                </c:pt>
                <c:pt idx="141" formatCode="0">
                  <c:v>56.428571428571431</c:v>
                </c:pt>
                <c:pt idx="142" formatCode="0">
                  <c:v>50.857142857142854</c:v>
                </c:pt>
                <c:pt idx="143" formatCode="0">
                  <c:v>49.857142857142854</c:v>
                </c:pt>
                <c:pt idx="144" formatCode="0">
                  <c:v>47.857142857142854</c:v>
                </c:pt>
                <c:pt idx="145" formatCode="0">
                  <c:v>48.142857142857146</c:v>
                </c:pt>
                <c:pt idx="146" formatCode="0">
                  <c:v>48.285714285714285</c:v>
                </c:pt>
                <c:pt idx="147" formatCode="0">
                  <c:v>47.571428571428569</c:v>
                </c:pt>
                <c:pt idx="148" formatCode="0">
                  <c:v>46.142857142857146</c:v>
                </c:pt>
                <c:pt idx="149" formatCode="0">
                  <c:v>46.714285714285715</c:v>
                </c:pt>
                <c:pt idx="150" formatCode="0">
                  <c:v>44.428571428571431</c:v>
                </c:pt>
                <c:pt idx="151" formatCode="0">
                  <c:v>42.142857142857146</c:v>
                </c:pt>
                <c:pt idx="152" formatCode="0">
                  <c:v>39</c:v>
                </c:pt>
                <c:pt idx="153" formatCode="0">
                  <c:v>36.142857142857146</c:v>
                </c:pt>
                <c:pt idx="154" formatCode="0">
                  <c:v>35.571428571428569</c:v>
                </c:pt>
                <c:pt idx="155" formatCode="0">
                  <c:v>35.857142857142854</c:v>
                </c:pt>
                <c:pt idx="156" formatCode="0">
                  <c:v>34.714285714285715</c:v>
                </c:pt>
                <c:pt idx="157" formatCode="0">
                  <c:v>33.571428571428569</c:v>
                </c:pt>
                <c:pt idx="158" formatCode="0">
                  <c:v>31.857142857142858</c:v>
                </c:pt>
                <c:pt idx="159" formatCode="0">
                  <c:v>30.571428571428573</c:v>
                </c:pt>
                <c:pt idx="160" formatCode="0">
                  <c:v>30.142857142857142</c:v>
                </c:pt>
                <c:pt idx="161" formatCode="0">
                  <c:v>26.571428571428573</c:v>
                </c:pt>
                <c:pt idx="162" formatCode="0">
                  <c:v>24.857142857142858</c:v>
                </c:pt>
                <c:pt idx="163" formatCode="0">
                  <c:v>23.714285714285715</c:v>
                </c:pt>
                <c:pt idx="164" formatCode="0">
                  <c:v>23.571428571428573</c:v>
                </c:pt>
                <c:pt idx="165" formatCode="0">
                  <c:v>22</c:v>
                </c:pt>
                <c:pt idx="166" formatCode="0">
                  <c:v>21.142857142857142</c:v>
                </c:pt>
                <c:pt idx="167" formatCode="0">
                  <c:v>19.142857142857142</c:v>
                </c:pt>
                <c:pt idx="168" formatCode="0">
                  <c:v>19.857142857142858</c:v>
                </c:pt>
                <c:pt idx="169" formatCode="0">
                  <c:v>18.142857142857142</c:v>
                </c:pt>
                <c:pt idx="170" formatCode="0">
                  <c:v>17</c:v>
                </c:pt>
                <c:pt idx="171" formatCode="0">
                  <c:v>15.142857142857142</c:v>
                </c:pt>
                <c:pt idx="172" formatCode="0">
                  <c:v>16.285714285714285</c:v>
                </c:pt>
                <c:pt idx="173" formatCode="0">
                  <c:v>16.571428571428573</c:v>
                </c:pt>
                <c:pt idx="174" formatCode="0">
                  <c:v>17.571428571428573</c:v>
                </c:pt>
                <c:pt idx="175" formatCode="0">
                  <c:v>17.857142857142858</c:v>
                </c:pt>
                <c:pt idx="176" formatCode="0">
                  <c:v>17.285714285714285</c:v>
                </c:pt>
                <c:pt idx="177" formatCode="0">
                  <c:v>16</c:v>
                </c:pt>
                <c:pt idx="178" formatCode="0">
                  <c:v>14.714285714285714</c:v>
                </c:pt>
                <c:pt idx="179" formatCode="0">
                  <c:v>13.428571428571429</c:v>
                </c:pt>
                <c:pt idx="180" formatCode="0">
                  <c:v>12.428571428571429</c:v>
                </c:pt>
                <c:pt idx="181" formatCode="0">
                  <c:v>11.714285714285714</c:v>
                </c:pt>
                <c:pt idx="182" formatCode="0">
                  <c:v>10.714285714285714</c:v>
                </c:pt>
                <c:pt idx="183" formatCode="0">
                  <c:v>11.285714285714286</c:v>
                </c:pt>
                <c:pt idx="184" formatCode="0">
                  <c:v>11.285714285714286</c:v>
                </c:pt>
                <c:pt idx="185" formatCode="0">
                  <c:v>11.857142857142858</c:v>
                </c:pt>
                <c:pt idx="186" formatCode="0">
                  <c:v>10.714285714285714</c:v>
                </c:pt>
                <c:pt idx="187" formatCode="0">
                  <c:v>10.142857142857142</c:v>
                </c:pt>
                <c:pt idx="188" formatCode="0">
                  <c:v>10.571428571428571</c:v>
                </c:pt>
                <c:pt idx="189" formatCode="0">
                  <c:v>11.285714285714286</c:v>
                </c:pt>
                <c:pt idx="190" formatCode="0">
                  <c:v>10.142857142857142</c:v>
                </c:pt>
                <c:pt idx="191" formatCode="0">
                  <c:v>10.285714285714286</c:v>
                </c:pt>
                <c:pt idx="192" formatCode="0">
                  <c:v>9.5714285714285712</c:v>
                </c:pt>
                <c:pt idx="193" formatCode="0">
                  <c:v>9.8571428571428577</c:v>
                </c:pt>
                <c:pt idx="194" formatCode="0">
                  <c:v>9.2857142857142865</c:v>
                </c:pt>
                <c:pt idx="195" formatCode="0">
                  <c:v>8.7142857142857135</c:v>
                </c:pt>
                <c:pt idx="196" formatCode="0">
                  <c:v>7.4285714285714288</c:v>
                </c:pt>
                <c:pt idx="197" formatCode="0">
                  <c:v>7.2857142857142856</c:v>
                </c:pt>
                <c:pt idx="198" formatCode="0">
                  <c:v>6.8571428571428568</c:v>
                </c:pt>
                <c:pt idx="199" formatCode="0">
                  <c:v>6.8571428571428568</c:v>
                </c:pt>
                <c:pt idx="200" formatCode="0">
                  <c:v>6.4285714285714288</c:v>
                </c:pt>
                <c:pt idx="201" formatCode="0">
                  <c:v>6.7142857142857144</c:v>
                </c:pt>
                <c:pt idx="202" formatCode="0">
                  <c:v>6.4285714285714288</c:v>
                </c:pt>
                <c:pt idx="203" formatCode="0">
                  <c:v>5.8571428571428568</c:v>
                </c:pt>
                <c:pt idx="204" formatCode="0">
                  <c:v>5.8571428571428568</c:v>
                </c:pt>
                <c:pt idx="205" formatCode="0">
                  <c:v>5.5714285714285712</c:v>
                </c:pt>
                <c:pt idx="206" formatCode="0">
                  <c:v>5.8571428571428568</c:v>
                </c:pt>
                <c:pt idx="207" formatCode="0">
                  <c:v>7</c:v>
                </c:pt>
                <c:pt idx="208" formatCode="0">
                  <c:v>7</c:v>
                </c:pt>
                <c:pt idx="209" formatCode="0">
                  <c:v>7.5714285714285712</c:v>
                </c:pt>
                <c:pt idx="210" formatCode="0">
                  <c:v>8.8571428571428577</c:v>
                </c:pt>
                <c:pt idx="211" formatCode="0">
                  <c:v>9</c:v>
                </c:pt>
                <c:pt idx="212" formatCode="0">
                  <c:v>9.7142857142857135</c:v>
                </c:pt>
                <c:pt idx="213" formatCode="0">
                  <c:v>10.571428571428571</c:v>
                </c:pt>
                <c:pt idx="214" formatCode="0">
                  <c:v>9.4285714285714288</c:v>
                </c:pt>
                <c:pt idx="215" formatCode="0">
                  <c:v>9.7142857142857135</c:v>
                </c:pt>
                <c:pt idx="216" formatCode="0">
                  <c:v>11.142857142857142</c:v>
                </c:pt>
                <c:pt idx="217" formatCode="0">
                  <c:v>11.285714285714286</c:v>
                </c:pt>
                <c:pt idx="218" formatCode="0">
                  <c:v>11.428571428571429</c:v>
                </c:pt>
                <c:pt idx="219" formatCode="0">
                  <c:v>11.571428571428571</c:v>
                </c:pt>
                <c:pt idx="220" formatCode="0">
                  <c:v>12.857142857142858</c:v>
                </c:pt>
                <c:pt idx="221" formatCode="0">
                  <c:v>15</c:v>
                </c:pt>
                <c:pt idx="222" formatCode="0">
                  <c:v>16.571428571428573</c:v>
                </c:pt>
                <c:pt idx="223" formatCode="0">
                  <c:v>18</c:v>
                </c:pt>
                <c:pt idx="224" formatCode="0">
                  <c:v>19</c:v>
                </c:pt>
                <c:pt idx="225" formatCode="0">
                  <c:v>21.142857142857142</c:v>
                </c:pt>
                <c:pt idx="226" formatCode="0">
                  <c:v>22.714285714285715</c:v>
                </c:pt>
                <c:pt idx="227" formatCode="0">
                  <c:v>23.857142857142858</c:v>
                </c:pt>
                <c:pt idx="228" formatCode="0">
                  <c:v>24.714285714285715</c:v>
                </c:pt>
                <c:pt idx="229" formatCode="0">
                  <c:v>25.571428571428573</c:v>
                </c:pt>
                <c:pt idx="230" formatCode="0">
                  <c:v>25.571428571428573</c:v>
                </c:pt>
                <c:pt idx="231" formatCode="0">
                  <c:v>27.571428571428573</c:v>
                </c:pt>
                <c:pt idx="232" formatCode="0">
                  <c:v>29.285714285714285</c:v>
                </c:pt>
                <c:pt idx="233" formatCode="0">
                  <c:v>30.714285714285715</c:v>
                </c:pt>
                <c:pt idx="234" formatCode="0">
                  <c:v>31.857142857142858</c:v>
                </c:pt>
                <c:pt idx="235" formatCode="0">
                  <c:v>33.285714285714285</c:v>
                </c:pt>
                <c:pt idx="236" formatCode="0">
                  <c:v>35</c:v>
                </c:pt>
                <c:pt idx="237" formatCode="0">
                  <c:v>35.428571428571431</c:v>
                </c:pt>
                <c:pt idx="238" formatCode="0">
                  <c:v>35</c:v>
                </c:pt>
                <c:pt idx="239" formatCode="0">
                  <c:v>36.142857142857146</c:v>
                </c:pt>
                <c:pt idx="240" formatCode="0">
                  <c:v>38.857142857142854</c:v>
                </c:pt>
                <c:pt idx="241" formatCode="0">
                  <c:v>41.571428571428569</c:v>
                </c:pt>
                <c:pt idx="242" formatCode="0">
                  <c:v>42.285714285714285</c:v>
                </c:pt>
                <c:pt idx="243" formatCode="0">
                  <c:v>44.285714285714285</c:v>
                </c:pt>
                <c:pt idx="244" formatCode="0">
                  <c:v>46.571428571428569</c:v>
                </c:pt>
                <c:pt idx="245" formatCode="0">
                  <c:v>50.571428571428569</c:v>
                </c:pt>
                <c:pt idx="246" formatCode="0">
                  <c:v>55</c:v>
                </c:pt>
                <c:pt idx="247" formatCode="0">
                  <c:v>62.285714285714285</c:v>
                </c:pt>
                <c:pt idx="248" formatCode="0">
                  <c:v>65.142857142857139</c:v>
                </c:pt>
                <c:pt idx="249" formatCode="0">
                  <c:v>73.714285714285708</c:v>
                </c:pt>
                <c:pt idx="250" formatCode="0">
                  <c:v>79.714285714285708</c:v>
                </c:pt>
                <c:pt idx="251" formatCode="0">
                  <c:v>87</c:v>
                </c:pt>
                <c:pt idx="252" formatCode="0">
                  <c:v>95.285714285714292</c:v>
                </c:pt>
                <c:pt idx="253" formatCode="0">
                  <c:v>104.71428571428571</c:v>
                </c:pt>
                <c:pt idx="254" formatCode="0">
                  <c:v>107.85714285714286</c:v>
                </c:pt>
                <c:pt idx="255" formatCode="0">
                  <c:v>113.71428571428571</c:v>
                </c:pt>
                <c:pt idx="256" formatCode="0">
                  <c:v>123.14285714285714</c:v>
                </c:pt>
                <c:pt idx="257" formatCode="0">
                  <c:v>125.71428571428571</c:v>
                </c:pt>
                <c:pt idx="258" formatCode="0">
                  <c:v>134.42857142857142</c:v>
                </c:pt>
                <c:pt idx="259" formatCode="0">
                  <c:v>141.57142857142858</c:v>
                </c:pt>
                <c:pt idx="260" formatCode="0">
                  <c:v>144.42857142857142</c:v>
                </c:pt>
                <c:pt idx="261" formatCode="0">
                  <c:v>155.71428571428572</c:v>
                </c:pt>
                <c:pt idx="262" formatCode="0">
                  <c:v>163.85714285714286</c:v>
                </c:pt>
                <c:pt idx="263" formatCode="0">
                  <c:v>173.28571428571428</c:v>
                </c:pt>
                <c:pt idx="264" formatCode="0">
                  <c:v>187.57142857142858</c:v>
                </c:pt>
                <c:pt idx="265" formatCode="0">
                  <c:v>192.14285714285714</c:v>
                </c:pt>
                <c:pt idx="266" formatCode="0">
                  <c:v>202.85714285714286</c:v>
                </c:pt>
                <c:pt idx="267" formatCode="0">
                  <c:v>213.42857142857142</c:v>
                </c:pt>
                <c:pt idx="268" formatCode="0">
                  <c:v>218.57142857142858</c:v>
                </c:pt>
                <c:pt idx="269" formatCode="0">
                  <c:v>228.57142857142858</c:v>
                </c:pt>
                <c:pt idx="270" formatCode="0">
                  <c:v>232.14285714285714</c:v>
                </c:pt>
                <c:pt idx="271" formatCode="0">
                  <c:v>231.85714285714286</c:v>
                </c:pt>
                <c:pt idx="272" formatCode="0">
                  <c:v>240.85714285714286</c:v>
                </c:pt>
                <c:pt idx="273" formatCode="0">
                  <c:v>244.57142857142858</c:v>
                </c:pt>
                <c:pt idx="274" formatCode="0">
                  <c:v>251.85714285714286</c:v>
                </c:pt>
                <c:pt idx="275" formatCode="0">
                  <c:v>255</c:v>
                </c:pt>
                <c:pt idx="276" formatCode="0">
                  <c:v>261.42857142857144</c:v>
                </c:pt>
                <c:pt idx="277" formatCode="0">
                  <c:v>269.28571428571428</c:v>
                </c:pt>
                <c:pt idx="278" formatCode="0">
                  <c:v>273.71428571428572</c:v>
                </c:pt>
                <c:pt idx="279" formatCode="0">
                  <c:v>275.85714285714283</c:v>
                </c:pt>
                <c:pt idx="280" formatCode="0">
                  <c:v>283.28571428571428</c:v>
                </c:pt>
                <c:pt idx="281" formatCode="0">
                  <c:v>290.85714285714283</c:v>
                </c:pt>
                <c:pt idx="282" formatCode="0">
                  <c:v>304.28571428571428</c:v>
                </c:pt>
                <c:pt idx="283" formatCode="0">
                  <c:v>318.71428571428572</c:v>
                </c:pt>
                <c:pt idx="284" formatCode="0">
                  <c:v>323.28571428571428</c:v>
                </c:pt>
                <c:pt idx="285" formatCode="0">
                  <c:v>324.85714285714283</c:v>
                </c:pt>
                <c:pt idx="286" formatCode="0">
                  <c:v>324.85714285714283</c:v>
                </c:pt>
                <c:pt idx="287" formatCode="0">
                  <c:v>322.14285714285717</c:v>
                </c:pt>
                <c:pt idx="288" formatCode="0">
                  <c:v>321.57142857142856</c:v>
                </c:pt>
                <c:pt idx="289" formatCode="0">
                  <c:v>314.71428571428572</c:v>
                </c:pt>
                <c:pt idx="290" formatCode="0">
                  <c:v>305.57142857142856</c:v>
                </c:pt>
                <c:pt idx="291" formatCode="0">
                  <c:v>303.85714285714283</c:v>
                </c:pt>
                <c:pt idx="292" formatCode="0">
                  <c:v>309.85714285714283</c:v>
                </c:pt>
                <c:pt idx="293" formatCode="0">
                  <c:v>311</c:v>
                </c:pt>
                <c:pt idx="294" formatCode="0">
                  <c:v>313.28571428571428</c:v>
                </c:pt>
                <c:pt idx="295" formatCode="0">
                  <c:v>306.85714285714283</c:v>
                </c:pt>
                <c:pt idx="296" formatCode="0">
                  <c:v>303</c:v>
                </c:pt>
                <c:pt idx="297" formatCode="0">
                  <c:v>301.85714285714283</c:v>
                </c:pt>
                <c:pt idx="298" formatCode="0">
                  <c:v>295.85714285714283</c:v>
                </c:pt>
                <c:pt idx="299" formatCode="0">
                  <c:v>287.14285714285717</c:v>
                </c:pt>
                <c:pt idx="300" formatCode="0">
                  <c:v>288.42857142857144</c:v>
                </c:pt>
                <c:pt idx="301" formatCode="0">
                  <c:v>287</c:v>
                </c:pt>
                <c:pt idx="302" formatCode="0">
                  <c:v>289.14285714285717</c:v>
                </c:pt>
                <c:pt idx="303" formatCode="0">
                  <c:v>292</c:v>
                </c:pt>
                <c:pt idx="304" formatCode="0">
                  <c:v>290.14285714285717</c:v>
                </c:pt>
                <c:pt idx="305" formatCode="0">
                  <c:v>293.71428571428572</c:v>
                </c:pt>
                <c:pt idx="306" formatCode="0">
                  <c:v>304.71428571428572</c:v>
                </c:pt>
                <c:pt idx="307" formatCode="0">
                  <c:v>304.14285714285717</c:v>
                </c:pt>
                <c:pt idx="308" formatCode="0">
                  <c:v>308.28571428571428</c:v>
                </c:pt>
                <c:pt idx="309" formatCode="0">
                  <c:v>320.42857142857144</c:v>
                </c:pt>
                <c:pt idx="310" formatCode="0">
                  <c:v>331.85714285714283</c:v>
                </c:pt>
                <c:pt idx="311" formatCode="0">
                  <c:v>347.57142857142856</c:v>
                </c:pt>
                <c:pt idx="312" formatCode="0">
                  <c:v>359.85714285714283</c:v>
                </c:pt>
                <c:pt idx="313" formatCode="0">
                  <c:v>368.42857142857144</c:v>
                </c:pt>
                <c:pt idx="314" formatCode="0">
                  <c:v>389.42857142857144</c:v>
                </c:pt>
                <c:pt idx="315" formatCode="0">
                  <c:v>399</c:v>
                </c:pt>
                <c:pt idx="316" formatCode="0">
                  <c:v>408.57142857142856</c:v>
                </c:pt>
                <c:pt idx="317" formatCode="0">
                  <c:v>416</c:v>
                </c:pt>
                <c:pt idx="318" formatCode="0">
                  <c:v>417.71428571428572</c:v>
                </c:pt>
                <c:pt idx="319" formatCode="0">
                  <c:v>424</c:v>
                </c:pt>
                <c:pt idx="320" formatCode="0">
                  <c:v>424.28571428571428</c:v>
                </c:pt>
                <c:pt idx="321" formatCode="0">
                  <c:v>420</c:v>
                </c:pt>
                <c:pt idx="322" formatCode="0">
                  <c:v>427.28571428571428</c:v>
                </c:pt>
                <c:pt idx="323" formatCode="0">
                  <c:v>429.71428571428572</c:v>
                </c:pt>
                <c:pt idx="324" formatCode="0">
                  <c:v>434.85714285714283</c:v>
                </c:pt>
                <c:pt idx="325" formatCode="0">
                  <c:v>432.85714285714283</c:v>
                </c:pt>
                <c:pt idx="326" formatCode="0">
                  <c:v>420.85714285714283</c:v>
                </c:pt>
                <c:pt idx="327" formatCode="0">
                  <c:v>422.14285714285717</c:v>
                </c:pt>
                <c:pt idx="328" formatCode="0">
                  <c:v>433.14285714285717</c:v>
                </c:pt>
                <c:pt idx="329" formatCode="0">
                  <c:v>440.28571428571428</c:v>
                </c:pt>
                <c:pt idx="330" formatCode="0">
                  <c:v>452.28571428571428</c:v>
                </c:pt>
                <c:pt idx="331" formatCode="0">
                  <c:v>467.85714285714283</c:v>
                </c:pt>
                <c:pt idx="332" formatCode="0">
                  <c:v>493.85714285714283</c:v>
                </c:pt>
                <c:pt idx="333" formatCode="0">
                  <c:v>510.71428571428572</c:v>
                </c:pt>
                <c:pt idx="334" formatCode="0">
                  <c:v>541.71428571428567</c:v>
                </c:pt>
                <c:pt idx="335" formatCode="0">
                  <c:v>562.71428571428567</c:v>
                </c:pt>
                <c:pt idx="336" formatCode="0">
                  <c:v>585.85714285714289</c:v>
                </c:pt>
                <c:pt idx="337" formatCode="0">
                  <c:v>611.42857142857144</c:v>
                </c:pt>
                <c:pt idx="338" formatCode="0">
                  <c:v>634.85714285714289</c:v>
                </c:pt>
                <c:pt idx="339" formatCode="0">
                  <c:v>659.85714285714289</c:v>
                </c:pt>
                <c:pt idx="340" formatCode="0">
                  <c:v>706.71428571428567</c:v>
                </c:pt>
                <c:pt idx="341" formatCode="0">
                  <c:v>726.57142857142856</c:v>
                </c:pt>
                <c:pt idx="342" formatCode="0">
                  <c:v>747</c:v>
                </c:pt>
                <c:pt idx="343" formatCode="0">
                  <c:v>764.57142857142856</c:v>
                </c:pt>
                <c:pt idx="344" formatCode="0">
                  <c:v>771.85714285714289</c:v>
                </c:pt>
                <c:pt idx="345" formatCode="0">
                  <c:v>789.28571428571433</c:v>
                </c:pt>
                <c:pt idx="346" formatCode="0">
                  <c:v>785.28571428571433</c:v>
                </c:pt>
                <c:pt idx="347" formatCode="0">
                  <c:v>777.57142857142856</c:v>
                </c:pt>
                <c:pt idx="348" formatCode="0">
                  <c:v>767.71428571428567</c:v>
                </c:pt>
                <c:pt idx="349" formatCode="0">
                  <c:v>768</c:v>
                </c:pt>
                <c:pt idx="350" formatCode="0">
                  <c:v>763</c:v>
                </c:pt>
                <c:pt idx="351" formatCode="0">
                  <c:v>760.28571428571433</c:v>
                </c:pt>
                <c:pt idx="352" formatCode="0">
                  <c:v>744.42857142857144</c:v>
                </c:pt>
                <c:pt idx="353" formatCode="0">
                  <c:v>746.85714285714289</c:v>
                </c:pt>
                <c:pt idx="354" formatCode="0">
                  <c:v>727.42857142857144</c:v>
                </c:pt>
                <c:pt idx="355" formatCode="0">
                  <c:v>714.14285714285711</c:v>
                </c:pt>
                <c:pt idx="356" formatCode="0">
                  <c:v>690.42857142857144</c:v>
                </c:pt>
                <c:pt idx="357" formatCode="0">
                  <c:v>664</c:v>
                </c:pt>
                <c:pt idx="358" formatCode="0">
                  <c:v>623</c:v>
                </c:pt>
                <c:pt idx="359" formatCode="0">
                  <c:v>597.28571428571433</c:v>
                </c:pt>
                <c:pt idx="360" formatCode="0">
                  <c:v>569.57142857142856</c:v>
                </c:pt>
                <c:pt idx="361" formatCode="0">
                  <c:v>558.42857142857144</c:v>
                </c:pt>
                <c:pt idx="362" formatCode="0">
                  <c:v>543.57142857142856</c:v>
                </c:pt>
                <c:pt idx="363" formatCode="0">
                  <c:v>525.57142857142856</c:v>
                </c:pt>
                <c:pt idx="364" formatCode="0">
                  <c:v>505.28571428571428</c:v>
                </c:pt>
                <c:pt idx="365" formatCode="0">
                  <c:v>501.42857142857144</c:v>
                </c:pt>
                <c:pt idx="366" formatCode="0">
                  <c:v>485</c:v>
                </c:pt>
                <c:pt idx="367" formatCode="0">
                  <c:v>466.71428571428572</c:v>
                </c:pt>
                <c:pt idx="368" formatCode="0">
                  <c:v>443.28571428571428</c:v>
                </c:pt>
                <c:pt idx="369" formatCode="0">
                  <c:v>424.85714285714283</c:v>
                </c:pt>
                <c:pt idx="370" formatCode="0">
                  <c:v>409.14285714285717</c:v>
                </c:pt>
                <c:pt idx="371" formatCode="0">
                  <c:v>398.28571428571428</c:v>
                </c:pt>
                <c:pt idx="372" formatCode="0">
                  <c:v>379.42857142857144</c:v>
                </c:pt>
                <c:pt idx="373" formatCode="0">
                  <c:v>356.42857142857144</c:v>
                </c:pt>
                <c:pt idx="374" formatCode="0">
                  <c:v>336.71428571428572</c:v>
                </c:pt>
                <c:pt idx="375" formatCode="0">
                  <c:v>325.57142857142856</c:v>
                </c:pt>
                <c:pt idx="376" formatCode="0">
                  <c:v>307.14285714285717</c:v>
                </c:pt>
                <c:pt idx="377" formatCode="0">
                  <c:v>291.42857142857144</c:v>
                </c:pt>
                <c:pt idx="378" formatCode="0">
                  <c:v>279.28571428571428</c:v>
                </c:pt>
                <c:pt idx="379" formatCode="0">
                  <c:v>270.14285714285717</c:v>
                </c:pt>
                <c:pt idx="380" formatCode="0">
                  <c:v>262</c:v>
                </c:pt>
                <c:pt idx="381" formatCode="0">
                  <c:v>252.71428571428572</c:v>
                </c:pt>
                <c:pt idx="382" formatCode="0">
                  <c:v>239.71428571428572</c:v>
                </c:pt>
                <c:pt idx="383" formatCode="0">
                  <c:v>236.85714285714286</c:v>
                </c:pt>
                <c:pt idx="384" formatCode="0">
                  <c:v>224</c:v>
                </c:pt>
                <c:pt idx="385" formatCode="0">
                  <c:v>213</c:v>
                </c:pt>
                <c:pt idx="386" formatCode="0">
                  <c:v>196.57142857142858</c:v>
                </c:pt>
                <c:pt idx="387" formatCode="0">
                  <c:v>183.71428571428572</c:v>
                </c:pt>
                <c:pt idx="388" formatCode="0">
                  <c:v>171.57142857142858</c:v>
                </c:pt>
                <c:pt idx="389" formatCode="0">
                  <c:v>162.14285714285714</c:v>
                </c:pt>
                <c:pt idx="390" formatCode="0">
                  <c:v>154.28571428571428</c:v>
                </c:pt>
                <c:pt idx="391" formatCode="0">
                  <c:v>146.71428571428572</c:v>
                </c:pt>
                <c:pt idx="392" formatCode="0">
                  <c:v>136</c:v>
                </c:pt>
                <c:pt idx="393" formatCode="0">
                  <c:v>131.71428571428572</c:v>
                </c:pt>
                <c:pt idx="394" formatCode="0">
                  <c:v>127.14285714285714</c:v>
                </c:pt>
                <c:pt idx="395" formatCode="0">
                  <c:v>121.42857142857143</c:v>
                </c:pt>
                <c:pt idx="396" formatCode="0">
                  <c:v>116.71428571428571</c:v>
                </c:pt>
                <c:pt idx="397" formatCode="0">
                  <c:v>109.71428571428571</c:v>
                </c:pt>
                <c:pt idx="398" formatCode="0">
                  <c:v>109.85714285714286</c:v>
                </c:pt>
                <c:pt idx="399" formatCode="0">
                  <c:v>105.85714285714286</c:v>
                </c:pt>
                <c:pt idx="400" formatCode="0">
                  <c:v>99</c:v>
                </c:pt>
                <c:pt idx="401" formatCode="0">
                  <c:v>96</c:v>
                </c:pt>
                <c:pt idx="402" formatCode="0">
                  <c:v>94</c:v>
                </c:pt>
                <c:pt idx="403" formatCode="0">
                  <c:v>89.142857142857139</c:v>
                </c:pt>
                <c:pt idx="404" formatCode="0">
                  <c:v>87.285714285714292</c:v>
                </c:pt>
                <c:pt idx="405" formatCode="0">
                  <c:v>79.714285714285708</c:v>
                </c:pt>
                <c:pt idx="406" formatCode="0">
                  <c:v>77</c:v>
                </c:pt>
                <c:pt idx="407" formatCode="0">
                  <c:v>77</c:v>
                </c:pt>
                <c:pt idx="408" formatCode="0">
                  <c:v>73.857142857142861</c:v>
                </c:pt>
                <c:pt idx="409" formatCode="0">
                  <c:v>66.285714285714292</c:v>
                </c:pt>
                <c:pt idx="410" formatCode="0">
                  <c:v>63.428571428571431</c:v>
                </c:pt>
                <c:pt idx="411" formatCode="0">
                  <c:v>59.428571428571431</c:v>
                </c:pt>
                <c:pt idx="412" formatCode="0">
                  <c:v>58.428571428571431</c:v>
                </c:pt>
                <c:pt idx="413" formatCode="0">
                  <c:v>56.285714285714285</c:v>
                </c:pt>
                <c:pt idx="414" formatCode="0">
                  <c:v>53.428571428571431</c:v>
                </c:pt>
                <c:pt idx="415" formatCode="0">
                  <c:v>52.428571428571431</c:v>
                </c:pt>
                <c:pt idx="416" formatCode="0">
                  <c:v>52.571428571428569</c:v>
                </c:pt>
                <c:pt idx="417" formatCode="0">
                  <c:v>51.714285714285715</c:v>
                </c:pt>
                <c:pt idx="418" formatCode="0">
                  <c:v>49.428571428571431</c:v>
                </c:pt>
                <c:pt idx="419" formatCode="0">
                  <c:v>46.714285714285715</c:v>
                </c:pt>
                <c:pt idx="420" formatCode="0">
                  <c:v>45</c:v>
                </c:pt>
                <c:pt idx="421" formatCode="0">
                  <c:v>42.285714285714285</c:v>
                </c:pt>
                <c:pt idx="422" formatCode="0">
                  <c:v>37.142857142857146</c:v>
                </c:pt>
                <c:pt idx="423" formatCode="0">
                  <c:v>36.142857142857146</c:v>
                </c:pt>
                <c:pt idx="424" formatCode="0">
                  <c:v>32.428571428571431</c:v>
                </c:pt>
                <c:pt idx="425" formatCode="0">
                  <c:v>32.428571428571431</c:v>
                </c:pt>
                <c:pt idx="426" formatCode="0">
                  <c:v>31.285714285714285</c:v>
                </c:pt>
                <c:pt idx="427" formatCode="0">
                  <c:v>29.571428571428573</c:v>
                </c:pt>
                <c:pt idx="428" formatCode="0">
                  <c:v>29.428571428571427</c:v>
                </c:pt>
                <c:pt idx="429" formatCode="0">
                  <c:v>28.714285714285715</c:v>
                </c:pt>
                <c:pt idx="430" formatCode="0">
                  <c:v>28.142857142857142</c:v>
                </c:pt>
                <c:pt idx="431" formatCode="0">
                  <c:v>27.714285714285715</c:v>
                </c:pt>
                <c:pt idx="432" formatCode="0">
                  <c:v>25.571428571428573</c:v>
                </c:pt>
                <c:pt idx="433" formatCode="0">
                  <c:v>25</c:v>
                </c:pt>
                <c:pt idx="434" formatCode="0">
                  <c:v>25.571428571428573</c:v>
                </c:pt>
                <c:pt idx="435" formatCode="0">
                  <c:v>24.285714285714285</c:v>
                </c:pt>
                <c:pt idx="436" formatCode="0">
                  <c:v>24.142857142857142</c:v>
                </c:pt>
                <c:pt idx="437" formatCode="0">
                  <c:v>23.285714285714285</c:v>
                </c:pt>
                <c:pt idx="438" formatCode="0">
                  <c:v>22.714285714285715</c:v>
                </c:pt>
                <c:pt idx="439" formatCode="0">
                  <c:v>22.714285714285715</c:v>
                </c:pt>
                <c:pt idx="440" formatCode="0">
                  <c:v>22.714285714285715</c:v>
                </c:pt>
                <c:pt idx="441" formatCode="0">
                  <c:v>21.142857142857142</c:v>
                </c:pt>
                <c:pt idx="442" formatCode="0">
                  <c:v>20.857142857142858</c:v>
                </c:pt>
                <c:pt idx="443" formatCode="0">
                  <c:v>19.285714285714285</c:v>
                </c:pt>
                <c:pt idx="444" formatCode="0">
                  <c:v>18.142857142857142</c:v>
                </c:pt>
                <c:pt idx="445" formatCode="0">
                  <c:v>18.142857142857142</c:v>
                </c:pt>
                <c:pt idx="446" formatCode="0">
                  <c:v>17.714285714285715</c:v>
                </c:pt>
                <c:pt idx="447" formatCode="0">
                  <c:v>16.571428571428573</c:v>
                </c:pt>
                <c:pt idx="448" formatCode="0">
                  <c:v>17</c:v>
                </c:pt>
                <c:pt idx="449" formatCode="0">
                  <c:v>16.714285714285715</c:v>
                </c:pt>
                <c:pt idx="450" formatCode="0">
                  <c:v>17.571428571428573</c:v>
                </c:pt>
                <c:pt idx="451" formatCode="0">
                  <c:v>16.142857142857142</c:v>
                </c:pt>
                <c:pt idx="452" formatCode="0">
                  <c:v>15.142857142857142</c:v>
                </c:pt>
                <c:pt idx="453" formatCode="0">
                  <c:v>14.857142857142858</c:v>
                </c:pt>
                <c:pt idx="454" formatCode="0">
                  <c:v>14</c:v>
                </c:pt>
                <c:pt idx="455" formatCode="0">
                  <c:v>13.142857142857142</c:v>
                </c:pt>
                <c:pt idx="456" formatCode="0">
                  <c:v>12.285714285714286</c:v>
                </c:pt>
                <c:pt idx="457" formatCode="0">
                  <c:v>10.714285714285714</c:v>
                </c:pt>
                <c:pt idx="458" formatCode="0">
                  <c:v>11.285714285714286</c:v>
                </c:pt>
                <c:pt idx="459" formatCode="0">
                  <c:v>11.285714285714286</c:v>
                </c:pt>
                <c:pt idx="460" formatCode="0">
                  <c:v>11.285714285714286</c:v>
                </c:pt>
                <c:pt idx="461" formatCode="0">
                  <c:v>11.857142857142858</c:v>
                </c:pt>
                <c:pt idx="462" formatCode="0">
                  <c:v>11.142857142857142</c:v>
                </c:pt>
                <c:pt idx="463" formatCode="0">
                  <c:v>10.857142857142858</c:v>
                </c:pt>
                <c:pt idx="464" formatCode="0">
                  <c:v>11</c:v>
                </c:pt>
                <c:pt idx="465" formatCode="0">
                  <c:v>11.142857142857142</c:v>
                </c:pt>
                <c:pt idx="466" formatCode="0">
                  <c:v>11.571428571428571</c:v>
                </c:pt>
                <c:pt idx="467" formatCode="0">
                  <c:v>10.857142857142858</c:v>
                </c:pt>
                <c:pt idx="468" formatCode="0">
                  <c:v>9.4285714285714288</c:v>
                </c:pt>
                <c:pt idx="469" formatCode="0">
                  <c:v>8.8571428571428577</c:v>
                </c:pt>
                <c:pt idx="470" formatCode="0">
                  <c:v>9.5714285714285712</c:v>
                </c:pt>
                <c:pt idx="471" formatCode="0">
                  <c:v>9.4285714285714288</c:v>
                </c:pt>
                <c:pt idx="472" formatCode="0">
                  <c:v>8.4285714285714288</c:v>
                </c:pt>
                <c:pt idx="473" formatCode="0">
                  <c:v>8.4285714285714288</c:v>
                </c:pt>
                <c:pt idx="474" formatCode="0">
                  <c:v>8.5714285714285712</c:v>
                </c:pt>
                <c:pt idx="475" formatCode="0">
                  <c:v>9.1428571428571423</c:v>
                </c:pt>
                <c:pt idx="476" formatCode="0">
                  <c:v>9.1428571428571423</c:v>
                </c:pt>
                <c:pt idx="477" formatCode="0">
                  <c:v>8.8571428571428577</c:v>
                </c:pt>
                <c:pt idx="478" formatCode="0">
                  <c:v>8.8571428571428577</c:v>
                </c:pt>
                <c:pt idx="479" formatCode="0">
                  <c:v>8.7142857142857135</c:v>
                </c:pt>
                <c:pt idx="480" formatCode="0">
                  <c:v>7.8571428571428568</c:v>
                </c:pt>
                <c:pt idx="481" formatCode="0">
                  <c:v>7.2857142857142856</c:v>
                </c:pt>
                <c:pt idx="482" formatCode="0">
                  <c:v>7</c:v>
                </c:pt>
                <c:pt idx="483" formatCode="0">
                  <c:v>6.5714285714285712</c:v>
                </c:pt>
                <c:pt idx="484" formatCode="0">
                  <c:v>6.5714285714285712</c:v>
                </c:pt>
                <c:pt idx="485" formatCode="0">
                  <c:v>6.5714285714285712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F-42F9-A381-AB7B4DE0C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23616"/>
        <c:axId val="618516728"/>
      </c:lineChart>
      <c:dateAx>
        <c:axId val="6185236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16728"/>
        <c:crosses val="autoZero"/>
        <c:auto val="1"/>
        <c:lblOffset val="100"/>
        <c:baseTimeUnit val="days"/>
      </c:dateAx>
      <c:valAx>
        <c:axId val="618516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361945</xdr:colOff>
      <xdr:row>24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CCB2D-16E9-422E-B393-A92F6223A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24</xdr:col>
      <xdr:colOff>581025</xdr:colOff>
      <xdr:row>24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4398B6-5586-4184-9036-65CDF11EB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26</xdr:row>
      <xdr:rowOff>0</xdr:rowOff>
    </xdr:from>
    <xdr:to>
      <xdr:col>12</xdr:col>
      <xdr:colOff>342901</xdr:colOff>
      <xdr:row>50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A6C12E-3CBF-48E7-9997-B9D62DB2C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4EC3-35FA-4B17-A344-33C2484BF284}">
  <sheetPr codeName="Sheet2"/>
  <dimension ref="A1:HE35"/>
  <sheetViews>
    <sheetView zoomScaleNormal="10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C28" sqref="C28:C35"/>
    </sheetView>
  </sheetViews>
  <sheetFormatPr defaultColWidth="9.140625" defaultRowHeight="15" x14ac:dyDescent="0.25"/>
  <cols>
    <col min="1" max="1" width="2" style="13" customWidth="1"/>
    <col min="2" max="2" width="11.42578125" style="21" customWidth="1"/>
    <col min="3" max="3" width="51.140625" style="21" customWidth="1"/>
    <col min="4" max="32" width="12.5703125" style="21" customWidth="1"/>
    <col min="33" max="34" width="12.42578125" style="21" bestFit="1" customWidth="1"/>
    <col min="35" max="35" width="12.42578125" style="10" bestFit="1" customWidth="1"/>
    <col min="36" max="86" width="12.42578125" style="21" bestFit="1" customWidth="1"/>
    <col min="87" max="92" width="12" style="21" bestFit="1" customWidth="1"/>
    <col min="93" max="99" width="11.85546875" style="21" customWidth="1"/>
    <col min="100" max="110" width="13.140625" style="21" customWidth="1"/>
    <col min="111" max="115" width="11.85546875" style="21" customWidth="1"/>
    <col min="116" max="204" width="12.28515625" style="21" bestFit="1" customWidth="1"/>
    <col min="205" max="213" width="12.7109375" style="21" bestFit="1" customWidth="1"/>
    <col min="214" max="16384" width="9.140625" style="21"/>
  </cols>
  <sheetData>
    <row r="1" spans="1:213" s="11" customFormat="1" ht="14.1" customHeight="1" x14ac:dyDescent="0.25">
      <c r="A1" s="10"/>
      <c r="B1" s="10"/>
      <c r="C1" s="10"/>
      <c r="D1" s="10"/>
    </row>
    <row r="2" spans="1:213" s="13" customFormat="1" ht="18.75" customHeight="1" x14ac:dyDescent="0.2">
      <c r="A2" s="1"/>
      <c r="B2" s="2" t="s">
        <v>0</v>
      </c>
      <c r="C2" s="3" t="s">
        <v>1</v>
      </c>
      <c r="D2" s="3"/>
      <c r="E2" s="12"/>
    </row>
    <row r="3" spans="1:213" s="13" customFormat="1" ht="12.75" customHeight="1" x14ac:dyDescent="0.2">
      <c r="A3" s="1"/>
      <c r="B3" s="2" t="s">
        <v>2</v>
      </c>
      <c r="C3" s="38" t="s">
        <v>12</v>
      </c>
      <c r="D3" s="38"/>
      <c r="E3" s="14"/>
    </row>
    <row r="4" spans="1:213" s="13" customFormat="1" ht="15.75" x14ac:dyDescent="0.25">
      <c r="A4" s="1"/>
      <c r="B4" s="5" t="s">
        <v>3</v>
      </c>
      <c r="C4" s="6" t="s">
        <v>27</v>
      </c>
      <c r="D4" s="15"/>
      <c r="E4" s="16"/>
    </row>
    <row r="5" spans="1:213" s="13" customFormat="1" ht="19.5" customHeight="1" x14ac:dyDescent="0.2">
      <c r="A5" s="1"/>
      <c r="B5" s="5" t="s">
        <v>4</v>
      </c>
      <c r="C5" s="1" t="s">
        <v>5</v>
      </c>
      <c r="D5" s="4"/>
      <c r="E5" s="16"/>
    </row>
    <row r="6" spans="1:213" s="13" customFormat="1" ht="12.75" x14ac:dyDescent="0.2">
      <c r="A6" s="1"/>
      <c r="B6" s="5" t="s">
        <v>6</v>
      </c>
      <c r="C6" s="1" t="s">
        <v>23</v>
      </c>
      <c r="D6" s="4"/>
      <c r="E6" s="16"/>
    </row>
    <row r="7" spans="1:213" s="13" customFormat="1" ht="12.75" x14ac:dyDescent="0.2">
      <c r="A7" s="1"/>
      <c r="B7" s="5" t="s">
        <v>7</v>
      </c>
      <c r="C7" s="7" t="s">
        <v>28</v>
      </c>
      <c r="D7" s="8"/>
      <c r="E7" s="16"/>
    </row>
    <row r="8" spans="1:213" s="13" customFormat="1" ht="12.75" x14ac:dyDescent="0.2">
      <c r="A8" s="1"/>
      <c r="B8" s="5" t="s">
        <v>8</v>
      </c>
      <c r="C8" s="1" t="s">
        <v>9</v>
      </c>
      <c r="D8" s="4"/>
      <c r="E8" s="17"/>
    </row>
    <row r="9" spans="1:213" s="13" customFormat="1" x14ac:dyDescent="0.25">
      <c r="A9" s="1"/>
      <c r="B9" s="5" t="s">
        <v>10</v>
      </c>
      <c r="C9" s="9" t="s">
        <v>11</v>
      </c>
      <c r="D9" s="18"/>
      <c r="E9" s="16"/>
    </row>
    <row r="10" spans="1:213" s="13" customFormat="1" ht="12.75" x14ac:dyDescent="0.2">
      <c r="A10" s="16"/>
      <c r="B10" s="19"/>
      <c r="C10" s="16"/>
      <c r="D10" s="16"/>
      <c r="E10" s="16"/>
    </row>
    <row r="11" spans="1:213" ht="15.75" x14ac:dyDescent="0.25">
      <c r="A11" s="16"/>
      <c r="B11" s="20" t="s">
        <v>13</v>
      </c>
      <c r="C11" s="20"/>
      <c r="D11" s="20"/>
      <c r="E11" s="20"/>
      <c r="AI11" s="21"/>
    </row>
    <row r="12" spans="1:213" x14ac:dyDescent="0.25">
      <c r="A12" s="16"/>
      <c r="B12" s="16"/>
      <c r="C12" s="16"/>
      <c r="D12" s="16"/>
      <c r="E12" s="16"/>
      <c r="AI12" s="21"/>
    </row>
    <row r="13" spans="1:213" s="24" customFormat="1" ht="12.75" x14ac:dyDescent="0.2">
      <c r="A13" s="16"/>
      <c r="B13" s="16"/>
      <c r="C13" s="22" t="s">
        <v>14</v>
      </c>
      <c r="D13" s="23">
        <v>44116</v>
      </c>
      <c r="E13" s="23">
        <v>44117</v>
      </c>
      <c r="F13" s="23">
        <v>44118</v>
      </c>
      <c r="G13" s="23">
        <v>44119</v>
      </c>
      <c r="H13" s="23">
        <v>44120</v>
      </c>
      <c r="I13" s="23">
        <v>44121</v>
      </c>
      <c r="J13" s="23">
        <v>44122</v>
      </c>
      <c r="K13" s="23">
        <v>44123</v>
      </c>
      <c r="L13" s="23">
        <v>44124</v>
      </c>
      <c r="M13" s="23">
        <v>44125</v>
      </c>
      <c r="N13" s="23">
        <v>44126</v>
      </c>
      <c r="O13" s="23">
        <v>44127</v>
      </c>
      <c r="P13" s="23">
        <v>44128</v>
      </c>
      <c r="Q13" s="23">
        <v>44129</v>
      </c>
      <c r="R13" s="23">
        <v>44130</v>
      </c>
      <c r="S13" s="23">
        <v>44131</v>
      </c>
      <c r="T13" s="23">
        <v>44132</v>
      </c>
      <c r="U13" s="23">
        <v>44133</v>
      </c>
      <c r="V13" s="23">
        <v>44134</v>
      </c>
      <c r="W13" s="23">
        <v>44135</v>
      </c>
      <c r="X13" s="23">
        <v>44136</v>
      </c>
      <c r="Y13" s="23">
        <v>44137</v>
      </c>
      <c r="Z13" s="23">
        <v>44138</v>
      </c>
      <c r="AA13" s="23">
        <v>44139</v>
      </c>
      <c r="AB13" s="23">
        <v>44140</v>
      </c>
      <c r="AC13" s="23">
        <v>44141</v>
      </c>
      <c r="AD13" s="23">
        <v>44142</v>
      </c>
      <c r="AE13" s="23">
        <v>44143</v>
      </c>
      <c r="AF13" s="23">
        <v>44144</v>
      </c>
      <c r="AG13" s="23">
        <v>44145</v>
      </c>
      <c r="AH13" s="23">
        <v>44146</v>
      </c>
      <c r="AI13" s="23">
        <v>44147</v>
      </c>
      <c r="AJ13" s="23">
        <v>44148</v>
      </c>
      <c r="AK13" s="23">
        <v>44149</v>
      </c>
      <c r="AL13" s="23">
        <v>44150</v>
      </c>
      <c r="AM13" s="23">
        <v>44151</v>
      </c>
      <c r="AN13" s="23">
        <v>44152</v>
      </c>
      <c r="AO13" s="23">
        <v>44153</v>
      </c>
      <c r="AP13" s="23">
        <v>44154</v>
      </c>
      <c r="AQ13" s="23">
        <v>44155</v>
      </c>
      <c r="AR13" s="23">
        <v>44156</v>
      </c>
      <c r="AS13" s="23">
        <v>44157</v>
      </c>
      <c r="AT13" s="23">
        <v>44158</v>
      </c>
      <c r="AU13" s="23">
        <v>44159</v>
      </c>
      <c r="AV13" s="23">
        <v>44160</v>
      </c>
      <c r="AW13" s="23">
        <v>44161</v>
      </c>
      <c r="AX13" s="23">
        <v>44162</v>
      </c>
      <c r="AY13" s="23">
        <v>44163</v>
      </c>
      <c r="AZ13" s="23">
        <v>44164</v>
      </c>
      <c r="BA13" s="23">
        <v>44165</v>
      </c>
      <c r="BB13" s="23">
        <v>44166</v>
      </c>
      <c r="BC13" s="23">
        <v>44167</v>
      </c>
      <c r="BD13" s="23">
        <v>44168</v>
      </c>
      <c r="BE13" s="23">
        <v>44169</v>
      </c>
      <c r="BF13" s="23">
        <v>44170</v>
      </c>
      <c r="BG13" s="23">
        <v>44171</v>
      </c>
      <c r="BH13" s="23">
        <v>44172</v>
      </c>
      <c r="BI13" s="23">
        <v>44173</v>
      </c>
      <c r="BJ13" s="23">
        <v>44174</v>
      </c>
      <c r="BK13" s="23">
        <v>44175</v>
      </c>
      <c r="BL13" s="23">
        <v>44176</v>
      </c>
      <c r="BM13" s="23">
        <v>44177</v>
      </c>
      <c r="BN13" s="23">
        <v>44178</v>
      </c>
      <c r="BO13" s="23">
        <v>44179</v>
      </c>
      <c r="BP13" s="23">
        <v>44180</v>
      </c>
      <c r="BQ13" s="23">
        <v>44181</v>
      </c>
      <c r="BR13" s="23">
        <v>44182</v>
      </c>
      <c r="BS13" s="23">
        <v>44183</v>
      </c>
      <c r="BT13" s="23">
        <v>44184</v>
      </c>
      <c r="BU13" s="23">
        <v>44185</v>
      </c>
      <c r="BV13" s="23">
        <v>44186</v>
      </c>
      <c r="BW13" s="23">
        <v>44187</v>
      </c>
      <c r="BX13" s="23">
        <v>44188</v>
      </c>
      <c r="BY13" s="23">
        <v>44189</v>
      </c>
      <c r="BZ13" s="23">
        <v>44190</v>
      </c>
      <c r="CA13" s="23">
        <v>44191</v>
      </c>
      <c r="CB13" s="23">
        <v>44192</v>
      </c>
      <c r="CC13" s="23">
        <v>44193</v>
      </c>
      <c r="CD13" s="23">
        <v>44194</v>
      </c>
      <c r="CE13" s="23">
        <v>44195</v>
      </c>
      <c r="CF13" s="23">
        <v>44196</v>
      </c>
      <c r="CG13" s="23">
        <v>44197</v>
      </c>
      <c r="CH13" s="23">
        <v>44198</v>
      </c>
      <c r="CI13" s="23">
        <v>44199</v>
      </c>
      <c r="CJ13" s="23">
        <v>44200</v>
      </c>
      <c r="CK13" s="23">
        <v>44201</v>
      </c>
      <c r="CL13" s="23">
        <v>44202</v>
      </c>
      <c r="CM13" s="23">
        <v>44203</v>
      </c>
      <c r="CN13" s="23">
        <v>44204</v>
      </c>
      <c r="CO13" s="23">
        <v>44205</v>
      </c>
      <c r="CP13" s="23">
        <v>44206</v>
      </c>
      <c r="CQ13" s="23">
        <v>44207</v>
      </c>
      <c r="CR13" s="23">
        <v>44208</v>
      </c>
      <c r="CS13" s="23">
        <v>44209</v>
      </c>
      <c r="CT13" s="23">
        <v>44210</v>
      </c>
      <c r="CU13" s="23">
        <v>44211</v>
      </c>
      <c r="CV13" s="23">
        <v>44212</v>
      </c>
      <c r="CW13" s="23">
        <v>44213</v>
      </c>
      <c r="CX13" s="23">
        <v>44214</v>
      </c>
      <c r="CY13" s="23">
        <v>44215</v>
      </c>
      <c r="CZ13" s="23">
        <v>44216</v>
      </c>
      <c r="DA13" s="23">
        <v>44217</v>
      </c>
      <c r="DB13" s="23">
        <v>44218</v>
      </c>
      <c r="DC13" s="23">
        <v>44219</v>
      </c>
      <c r="DD13" s="23">
        <v>44220</v>
      </c>
      <c r="DE13" s="23">
        <v>44221</v>
      </c>
      <c r="DF13" s="23">
        <v>44222</v>
      </c>
      <c r="DG13" s="23">
        <v>44223</v>
      </c>
      <c r="DH13" s="23">
        <v>44224</v>
      </c>
      <c r="DI13" s="23">
        <v>44225</v>
      </c>
      <c r="DJ13" s="23">
        <v>44226</v>
      </c>
      <c r="DK13" s="23">
        <v>44227</v>
      </c>
      <c r="DL13" s="23">
        <v>44228</v>
      </c>
      <c r="DM13" s="23">
        <v>44229</v>
      </c>
      <c r="DN13" s="23">
        <v>44230</v>
      </c>
      <c r="DO13" s="23">
        <v>44231</v>
      </c>
      <c r="DP13" s="23">
        <v>44232</v>
      </c>
      <c r="DQ13" s="23">
        <v>44233</v>
      </c>
      <c r="DR13" s="23">
        <v>44234</v>
      </c>
      <c r="DS13" s="23">
        <v>44235</v>
      </c>
      <c r="DT13" s="23">
        <v>44236</v>
      </c>
      <c r="DU13" s="23">
        <v>44237</v>
      </c>
      <c r="DV13" s="23">
        <v>44238</v>
      </c>
      <c r="DW13" s="23">
        <v>44239</v>
      </c>
      <c r="DX13" s="23">
        <v>44240</v>
      </c>
      <c r="DY13" s="23">
        <v>44241</v>
      </c>
      <c r="DZ13" s="23">
        <v>44242</v>
      </c>
      <c r="EA13" s="23">
        <v>44243</v>
      </c>
      <c r="EB13" s="23">
        <v>44244</v>
      </c>
      <c r="EC13" s="23">
        <v>44245</v>
      </c>
      <c r="ED13" s="23">
        <v>44246</v>
      </c>
      <c r="EE13" s="23">
        <v>44247</v>
      </c>
      <c r="EF13" s="23">
        <v>44248</v>
      </c>
      <c r="EG13" s="23">
        <v>44249</v>
      </c>
      <c r="EH13" s="23">
        <v>44250</v>
      </c>
      <c r="EI13" s="23">
        <v>44251</v>
      </c>
      <c r="EJ13" s="23">
        <v>44252</v>
      </c>
      <c r="EK13" s="23">
        <v>44253</v>
      </c>
      <c r="EL13" s="23">
        <v>44254</v>
      </c>
      <c r="EM13" s="23">
        <v>44255</v>
      </c>
      <c r="EN13" s="23">
        <v>44256</v>
      </c>
      <c r="EO13" s="23">
        <v>44257</v>
      </c>
      <c r="EP13" s="23">
        <v>44258</v>
      </c>
      <c r="EQ13" s="23">
        <v>44259</v>
      </c>
      <c r="ER13" s="23">
        <v>44260</v>
      </c>
      <c r="ES13" s="23">
        <v>44261</v>
      </c>
      <c r="ET13" s="23">
        <v>44262</v>
      </c>
      <c r="EU13" s="23">
        <v>44263</v>
      </c>
      <c r="EV13" s="23">
        <v>44264</v>
      </c>
      <c r="EW13" s="23">
        <v>44265</v>
      </c>
      <c r="EX13" s="23">
        <v>44266</v>
      </c>
      <c r="EY13" s="23">
        <v>44267</v>
      </c>
      <c r="EZ13" s="23">
        <v>44268</v>
      </c>
      <c r="FA13" s="23">
        <v>44269</v>
      </c>
      <c r="FB13" s="23">
        <v>44270</v>
      </c>
      <c r="FC13" s="23">
        <v>44271</v>
      </c>
      <c r="FD13" s="23">
        <v>44272</v>
      </c>
      <c r="FE13" s="23">
        <v>44273</v>
      </c>
      <c r="FF13" s="23">
        <v>44274</v>
      </c>
      <c r="FG13" s="23">
        <v>44275</v>
      </c>
      <c r="FH13" s="23">
        <v>44276</v>
      </c>
      <c r="FI13" s="23">
        <v>44277</v>
      </c>
      <c r="FJ13" s="23">
        <v>44278</v>
      </c>
      <c r="FK13" s="23">
        <v>44279</v>
      </c>
      <c r="FL13" s="23">
        <v>44280</v>
      </c>
      <c r="FM13" s="23">
        <v>44281</v>
      </c>
      <c r="FN13" s="23">
        <v>44282</v>
      </c>
      <c r="FO13" s="23">
        <v>44283</v>
      </c>
      <c r="FP13" s="23">
        <v>44284</v>
      </c>
      <c r="FQ13" s="23">
        <v>44285</v>
      </c>
      <c r="FR13" s="23">
        <v>44286</v>
      </c>
      <c r="FS13" s="23">
        <v>44287</v>
      </c>
      <c r="FT13" s="23">
        <v>44288</v>
      </c>
      <c r="FU13" s="23">
        <v>44289</v>
      </c>
      <c r="FV13" s="23">
        <v>44290</v>
      </c>
      <c r="FW13" s="23">
        <v>44291</v>
      </c>
      <c r="FX13" s="23">
        <v>44292</v>
      </c>
      <c r="FY13" s="23">
        <v>44293</v>
      </c>
      <c r="FZ13" s="23">
        <v>44294</v>
      </c>
      <c r="GA13" s="23">
        <v>44295</v>
      </c>
      <c r="GB13" s="23">
        <v>44296</v>
      </c>
      <c r="GC13" s="23">
        <v>44297</v>
      </c>
      <c r="GD13" s="23">
        <v>44298</v>
      </c>
      <c r="GE13" s="23">
        <v>44299</v>
      </c>
      <c r="GF13" s="23">
        <v>44300</v>
      </c>
      <c r="GG13" s="23">
        <v>44301</v>
      </c>
      <c r="GH13" s="23">
        <v>44302</v>
      </c>
      <c r="GI13" s="23">
        <v>44303</v>
      </c>
      <c r="GJ13" s="23">
        <v>44304</v>
      </c>
      <c r="GK13" s="23">
        <v>44305</v>
      </c>
      <c r="GL13" s="23">
        <v>44306</v>
      </c>
      <c r="GM13" s="23">
        <v>44307</v>
      </c>
      <c r="GN13" s="23">
        <v>44308</v>
      </c>
      <c r="GO13" s="23">
        <v>44309</v>
      </c>
      <c r="GP13" s="23">
        <v>44310</v>
      </c>
      <c r="GQ13" s="23">
        <v>44311</v>
      </c>
      <c r="GR13" s="23">
        <v>44312</v>
      </c>
      <c r="GS13" s="23">
        <v>44313</v>
      </c>
      <c r="GT13" s="23">
        <v>44314</v>
      </c>
      <c r="GU13" s="23">
        <v>44315</v>
      </c>
      <c r="GV13" s="23">
        <v>44316</v>
      </c>
      <c r="GW13" s="23">
        <v>44317</v>
      </c>
      <c r="GX13" s="23">
        <v>44318</v>
      </c>
      <c r="GY13" s="23">
        <v>44319</v>
      </c>
      <c r="GZ13" s="23">
        <v>44320</v>
      </c>
      <c r="HA13" s="23">
        <v>44321</v>
      </c>
      <c r="HB13" s="23">
        <v>44322</v>
      </c>
      <c r="HC13" s="23">
        <v>44323</v>
      </c>
      <c r="HD13" s="23">
        <v>44324</v>
      </c>
      <c r="HE13" s="23">
        <v>44325</v>
      </c>
    </row>
    <row r="14" spans="1:213" s="32" customFormat="1" ht="12" x14ac:dyDescent="0.2">
      <c r="A14" s="27"/>
      <c r="B14" s="27"/>
      <c r="AJ14" s="33"/>
    </row>
    <row r="15" spans="1:213" s="26" customFormat="1" ht="14.45" customHeight="1" x14ac:dyDescent="0.15">
      <c r="A15" s="25"/>
      <c r="B15" s="25"/>
      <c r="C15" s="31" t="s">
        <v>22</v>
      </c>
      <c r="D15" s="36">
        <v>647</v>
      </c>
      <c r="E15" s="36">
        <v>744</v>
      </c>
      <c r="F15" s="36">
        <v>688</v>
      </c>
      <c r="G15" s="36">
        <v>769</v>
      </c>
      <c r="H15" s="36">
        <v>611</v>
      </c>
      <c r="I15" s="36">
        <v>756</v>
      </c>
      <c r="J15" s="36">
        <v>847</v>
      </c>
      <c r="K15" s="36">
        <v>842</v>
      </c>
      <c r="L15" s="36">
        <v>892</v>
      </c>
      <c r="M15" s="36">
        <v>938</v>
      </c>
      <c r="N15" s="36">
        <v>945</v>
      </c>
      <c r="O15" s="36">
        <v>965</v>
      </c>
      <c r="P15" s="36">
        <v>937</v>
      </c>
      <c r="Q15" s="36">
        <v>1136</v>
      </c>
      <c r="R15" s="36">
        <v>1233</v>
      </c>
      <c r="S15" s="36">
        <v>1153</v>
      </c>
      <c r="T15" s="36">
        <v>1190</v>
      </c>
      <c r="U15" s="36">
        <v>1271</v>
      </c>
      <c r="V15" s="36">
        <v>1028</v>
      </c>
      <c r="W15" s="36">
        <v>1163</v>
      </c>
      <c r="X15" s="36">
        <v>1231</v>
      </c>
      <c r="Y15" s="36">
        <v>1270</v>
      </c>
      <c r="Z15" s="36">
        <v>1201</v>
      </c>
      <c r="AA15" s="36">
        <v>1326</v>
      </c>
      <c r="AB15" s="36">
        <v>1291</v>
      </c>
      <c r="AC15" s="36">
        <v>1125</v>
      </c>
      <c r="AD15" s="36">
        <v>1258</v>
      </c>
      <c r="AE15" s="36">
        <v>1437</v>
      </c>
      <c r="AF15" s="36">
        <v>1508</v>
      </c>
      <c r="AG15" s="36">
        <v>1524</v>
      </c>
      <c r="AH15" s="36">
        <v>1627</v>
      </c>
      <c r="AI15" s="36">
        <v>1612</v>
      </c>
      <c r="AJ15" s="36">
        <v>1373</v>
      </c>
      <c r="AK15" s="36">
        <v>1335</v>
      </c>
      <c r="AL15" s="36">
        <v>1433</v>
      </c>
      <c r="AM15" s="36">
        <v>1506</v>
      </c>
      <c r="AN15" s="36">
        <v>1424</v>
      </c>
      <c r="AO15" s="36">
        <v>1499</v>
      </c>
      <c r="AP15" s="36">
        <v>1396</v>
      </c>
      <c r="AQ15" s="36">
        <v>1249</v>
      </c>
      <c r="AR15" s="36">
        <v>1204</v>
      </c>
      <c r="AS15" s="36">
        <v>1284</v>
      </c>
      <c r="AT15" s="36">
        <v>1341</v>
      </c>
      <c r="AU15" s="36">
        <v>1233</v>
      </c>
      <c r="AV15" s="36">
        <v>1342</v>
      </c>
      <c r="AW15" s="36">
        <v>1117</v>
      </c>
      <c r="AX15" s="36">
        <v>1004</v>
      </c>
      <c r="AY15" s="36">
        <v>1015</v>
      </c>
      <c r="AZ15" s="36">
        <v>1160</v>
      </c>
      <c r="BA15" s="36">
        <v>1166</v>
      </c>
      <c r="BB15" s="36">
        <v>1189</v>
      </c>
      <c r="BC15" s="36">
        <v>1181</v>
      </c>
      <c r="BD15" s="36">
        <v>1253</v>
      </c>
      <c r="BE15" s="36">
        <v>1173</v>
      </c>
      <c r="BF15" s="36">
        <v>1120</v>
      </c>
      <c r="BG15" s="36">
        <v>1257</v>
      </c>
      <c r="BH15" s="36">
        <v>1383</v>
      </c>
      <c r="BI15" s="36">
        <v>1451</v>
      </c>
      <c r="BJ15" s="36">
        <v>1445</v>
      </c>
      <c r="BK15" s="36">
        <v>1422</v>
      </c>
      <c r="BL15" s="36">
        <v>1358</v>
      </c>
      <c r="BM15" s="36">
        <v>1501</v>
      </c>
      <c r="BN15" s="36">
        <v>1516</v>
      </c>
      <c r="BO15" s="36">
        <v>1643</v>
      </c>
      <c r="BP15" s="36">
        <v>1638</v>
      </c>
      <c r="BQ15" s="36">
        <v>1691</v>
      </c>
      <c r="BR15" s="36">
        <v>1764</v>
      </c>
      <c r="BS15" s="36">
        <v>1592</v>
      </c>
      <c r="BT15" s="36">
        <v>1726</v>
      </c>
      <c r="BU15" s="36">
        <v>1885</v>
      </c>
      <c r="BV15" s="36">
        <v>2064</v>
      </c>
      <c r="BW15" s="36">
        <v>2092</v>
      </c>
      <c r="BX15" s="36">
        <v>1889</v>
      </c>
      <c r="BY15" s="36">
        <v>1717</v>
      </c>
      <c r="BZ15" s="36">
        <v>1902</v>
      </c>
      <c r="CA15" s="36">
        <v>2224</v>
      </c>
      <c r="CB15" s="36">
        <v>2508</v>
      </c>
      <c r="CC15" s="36">
        <v>2711</v>
      </c>
      <c r="CD15" s="36">
        <v>2776</v>
      </c>
      <c r="CE15" s="36">
        <v>2765</v>
      </c>
      <c r="CF15" s="36">
        <v>2425</v>
      </c>
      <c r="CG15" s="36">
        <v>2932</v>
      </c>
      <c r="CH15" s="36">
        <v>3018</v>
      </c>
      <c r="CI15" s="36">
        <v>3241</v>
      </c>
      <c r="CJ15" s="36">
        <v>3410</v>
      </c>
      <c r="CK15" s="36">
        <v>3542</v>
      </c>
      <c r="CL15" s="36">
        <v>3789</v>
      </c>
      <c r="CM15" s="36">
        <v>3686</v>
      </c>
      <c r="CN15" s="36">
        <v>3376</v>
      </c>
      <c r="CO15" s="36">
        <v>3532</v>
      </c>
      <c r="CP15" s="36">
        <v>3404</v>
      </c>
      <c r="CQ15" s="36">
        <v>3687</v>
      </c>
      <c r="CR15" s="36">
        <v>3899</v>
      </c>
      <c r="CS15" s="36">
        <v>3594</v>
      </c>
      <c r="CT15" s="36">
        <v>3421</v>
      </c>
      <c r="CU15" s="36">
        <v>3116</v>
      </c>
      <c r="CV15" s="36">
        <v>3381</v>
      </c>
      <c r="CW15" s="36">
        <v>3276</v>
      </c>
      <c r="CX15" s="36">
        <v>3548</v>
      </c>
      <c r="CY15" s="36">
        <v>3565</v>
      </c>
      <c r="CZ15" s="36">
        <v>3468</v>
      </c>
      <c r="DA15" s="36">
        <v>3071</v>
      </c>
      <c r="DB15" s="36">
        <v>2835</v>
      </c>
      <c r="DC15" s="36">
        <v>2629</v>
      </c>
      <c r="DD15" s="36">
        <v>2677</v>
      </c>
      <c r="DE15" s="36">
        <v>2520</v>
      </c>
      <c r="DF15" s="36">
        <v>2647</v>
      </c>
      <c r="DG15" s="36">
        <v>2593</v>
      </c>
      <c r="DH15" s="36">
        <v>2567</v>
      </c>
      <c r="DI15" s="36">
        <v>2245</v>
      </c>
      <c r="DJ15" s="36">
        <v>2063</v>
      </c>
      <c r="DK15" s="36">
        <v>2058</v>
      </c>
      <c r="DL15" s="36">
        <v>2251</v>
      </c>
      <c r="DM15" s="36">
        <v>2125</v>
      </c>
      <c r="DN15" s="36">
        <v>1996</v>
      </c>
      <c r="DO15" s="36">
        <v>1791</v>
      </c>
      <c r="DP15" s="36">
        <v>1650</v>
      </c>
      <c r="DQ15" s="36">
        <v>1589</v>
      </c>
      <c r="DR15" s="36">
        <v>1604</v>
      </c>
      <c r="DS15" s="36">
        <v>1676</v>
      </c>
      <c r="DT15" s="36">
        <v>1472</v>
      </c>
      <c r="DU15" s="36">
        <v>1463</v>
      </c>
      <c r="DV15" s="36">
        <v>1353</v>
      </c>
      <c r="DW15" s="36">
        <v>1253</v>
      </c>
      <c r="DX15" s="36">
        <v>1169</v>
      </c>
      <c r="DY15" s="36">
        <v>1305</v>
      </c>
      <c r="DZ15" s="36">
        <v>1281</v>
      </c>
      <c r="EA15" s="36">
        <v>1233</v>
      </c>
      <c r="EB15" s="36">
        <v>1173</v>
      </c>
      <c r="EC15" s="36">
        <v>1087</v>
      </c>
      <c r="ED15" s="36">
        <v>995</v>
      </c>
      <c r="EE15" s="36">
        <v>859</v>
      </c>
      <c r="EF15" s="36">
        <v>976</v>
      </c>
      <c r="EG15" s="36">
        <v>937</v>
      </c>
      <c r="EH15" s="36">
        <v>944</v>
      </c>
      <c r="EI15" s="36">
        <v>826</v>
      </c>
      <c r="EJ15" s="36">
        <v>798</v>
      </c>
      <c r="EK15" s="36">
        <v>676</v>
      </c>
      <c r="EL15" s="36">
        <v>599</v>
      </c>
      <c r="EM15" s="36">
        <v>640</v>
      </c>
      <c r="EN15" s="36">
        <v>688</v>
      </c>
      <c r="EO15" s="36">
        <v>663</v>
      </c>
      <c r="EP15" s="36">
        <v>587</v>
      </c>
      <c r="EQ15" s="36">
        <v>568</v>
      </c>
      <c r="ER15" s="36">
        <v>475</v>
      </c>
      <c r="ES15" s="36">
        <v>505</v>
      </c>
      <c r="ET15" s="36">
        <v>444</v>
      </c>
      <c r="EU15" s="36">
        <v>482</v>
      </c>
      <c r="EV15" s="36">
        <v>467</v>
      </c>
      <c r="EW15" s="36">
        <v>468</v>
      </c>
      <c r="EX15" s="36">
        <v>437</v>
      </c>
      <c r="EY15" s="36">
        <v>372</v>
      </c>
      <c r="EZ15" s="36">
        <v>373</v>
      </c>
      <c r="FA15" s="36">
        <v>350</v>
      </c>
      <c r="FB15" s="36">
        <v>414</v>
      </c>
      <c r="FC15" s="36">
        <v>345</v>
      </c>
      <c r="FD15" s="36">
        <v>327</v>
      </c>
      <c r="FE15" s="36">
        <v>343</v>
      </c>
      <c r="FF15" s="36">
        <v>275</v>
      </c>
      <c r="FG15" s="36">
        <v>276</v>
      </c>
      <c r="FH15" s="36">
        <v>267</v>
      </c>
      <c r="FI15" s="36">
        <v>286</v>
      </c>
      <c r="FJ15" s="36">
        <v>286</v>
      </c>
      <c r="FK15" s="36">
        <v>269</v>
      </c>
      <c r="FL15" s="36">
        <v>277</v>
      </c>
      <c r="FM15" s="36">
        <v>233</v>
      </c>
      <c r="FN15" s="36">
        <v>205</v>
      </c>
      <c r="FO15" s="36">
        <v>210</v>
      </c>
      <c r="FP15" s="36">
        <v>202</v>
      </c>
      <c r="FQ15" s="36">
        <v>210</v>
      </c>
      <c r="FR15" s="36">
        <v>219</v>
      </c>
      <c r="FS15" s="36">
        <v>177</v>
      </c>
      <c r="FT15" s="36">
        <v>170</v>
      </c>
      <c r="FU15" s="36">
        <v>169</v>
      </c>
      <c r="FV15" s="36">
        <v>151</v>
      </c>
      <c r="FW15" s="36">
        <v>182</v>
      </c>
      <c r="FX15" s="36">
        <v>181</v>
      </c>
      <c r="FY15" s="36">
        <v>184</v>
      </c>
      <c r="FZ15" s="36">
        <v>164</v>
      </c>
      <c r="GA15" s="36">
        <v>158</v>
      </c>
      <c r="GB15" s="36">
        <v>145</v>
      </c>
      <c r="GC15" s="36">
        <v>172</v>
      </c>
      <c r="GD15" s="36">
        <v>168</v>
      </c>
      <c r="GE15" s="36">
        <v>149</v>
      </c>
      <c r="GF15" s="36">
        <v>151</v>
      </c>
      <c r="GG15" s="36">
        <v>127</v>
      </c>
      <c r="GH15" s="36">
        <v>108</v>
      </c>
      <c r="GI15" s="36">
        <v>120</v>
      </c>
      <c r="GJ15" s="36">
        <v>109</v>
      </c>
      <c r="GK15" s="36">
        <v>132</v>
      </c>
      <c r="GL15" s="36">
        <v>95</v>
      </c>
      <c r="GM15" s="36">
        <v>120</v>
      </c>
      <c r="GN15" s="36">
        <v>88</v>
      </c>
      <c r="GO15" s="36">
        <v>119</v>
      </c>
      <c r="GP15" s="36">
        <v>88</v>
      </c>
      <c r="GQ15" s="36">
        <v>97</v>
      </c>
      <c r="GR15" s="36">
        <v>106</v>
      </c>
      <c r="GS15" s="36">
        <v>125</v>
      </c>
      <c r="GT15" s="36">
        <v>85</v>
      </c>
      <c r="GU15" s="36">
        <v>79</v>
      </c>
      <c r="GV15" s="36">
        <v>77</v>
      </c>
      <c r="GW15" s="36">
        <v>64</v>
      </c>
      <c r="GX15" s="36">
        <v>89</v>
      </c>
      <c r="GY15" s="36">
        <v>93</v>
      </c>
      <c r="GZ15" s="36">
        <v>73</v>
      </c>
      <c r="HA15" s="36">
        <v>91</v>
      </c>
      <c r="HB15" s="36">
        <v>82</v>
      </c>
      <c r="HC15" s="36">
        <v>72</v>
      </c>
      <c r="HD15" s="36">
        <v>73</v>
      </c>
      <c r="HE15" s="36">
        <v>69</v>
      </c>
    </row>
    <row r="16" spans="1:213" s="28" customFormat="1" ht="14.45" customHeight="1" x14ac:dyDescent="0.15">
      <c r="A16" s="27"/>
      <c r="B16" s="27"/>
      <c r="C16" s="29" t="s">
        <v>15</v>
      </c>
      <c r="D16" s="30">
        <v>8</v>
      </c>
      <c r="E16" s="30">
        <v>6</v>
      </c>
      <c r="F16" s="30">
        <v>4</v>
      </c>
      <c r="G16" s="30">
        <v>2</v>
      </c>
      <c r="H16" s="30">
        <v>7</v>
      </c>
      <c r="I16" s="30">
        <v>5</v>
      </c>
      <c r="J16" s="30">
        <v>13</v>
      </c>
      <c r="K16" s="30">
        <v>9</v>
      </c>
      <c r="L16" s="30">
        <v>4</v>
      </c>
      <c r="M16" s="30">
        <v>7</v>
      </c>
      <c r="N16" s="30">
        <v>5</v>
      </c>
      <c r="O16" s="30">
        <v>8</v>
      </c>
      <c r="P16" s="30">
        <v>8</v>
      </c>
      <c r="Q16" s="30">
        <v>7</v>
      </c>
      <c r="R16" s="30">
        <v>12</v>
      </c>
      <c r="S16" s="30">
        <v>6</v>
      </c>
      <c r="T16" s="30">
        <v>6</v>
      </c>
      <c r="U16" s="30">
        <v>11</v>
      </c>
      <c r="V16" s="30">
        <v>5</v>
      </c>
      <c r="W16" s="30">
        <v>11</v>
      </c>
      <c r="X16" s="30">
        <v>9</v>
      </c>
      <c r="Y16" s="30">
        <v>10</v>
      </c>
      <c r="Z16" s="30">
        <v>11</v>
      </c>
      <c r="AA16" s="30">
        <v>10</v>
      </c>
      <c r="AB16" s="30">
        <v>6</v>
      </c>
      <c r="AC16" s="30">
        <v>7</v>
      </c>
      <c r="AD16" s="30">
        <v>6</v>
      </c>
      <c r="AE16" s="30">
        <v>10</v>
      </c>
      <c r="AF16" s="30">
        <v>9</v>
      </c>
      <c r="AG16" s="30">
        <v>4</v>
      </c>
      <c r="AH16" s="30">
        <v>6</v>
      </c>
      <c r="AI16" s="30">
        <v>12</v>
      </c>
      <c r="AJ16" s="30">
        <v>10</v>
      </c>
      <c r="AK16" s="30">
        <v>8</v>
      </c>
      <c r="AL16" s="30">
        <v>5</v>
      </c>
      <c r="AM16" s="30">
        <v>8</v>
      </c>
      <c r="AN16" s="30">
        <v>6</v>
      </c>
      <c r="AO16" s="30">
        <v>5</v>
      </c>
      <c r="AP16" s="30">
        <v>9</v>
      </c>
      <c r="AQ16" s="30">
        <v>10</v>
      </c>
      <c r="AR16" s="30">
        <v>8</v>
      </c>
      <c r="AS16" s="30">
        <v>10</v>
      </c>
      <c r="AT16" s="30">
        <v>10</v>
      </c>
      <c r="AU16" s="30">
        <v>10</v>
      </c>
      <c r="AV16" s="30">
        <v>6</v>
      </c>
      <c r="AW16" s="30">
        <v>10</v>
      </c>
      <c r="AX16" s="30">
        <v>9</v>
      </c>
      <c r="AY16" s="30">
        <v>9</v>
      </c>
      <c r="AZ16" s="30">
        <v>9</v>
      </c>
      <c r="BA16" s="30">
        <v>6</v>
      </c>
      <c r="BB16" s="30">
        <v>7</v>
      </c>
      <c r="BC16" s="30">
        <v>9</v>
      </c>
      <c r="BD16" s="30">
        <v>9</v>
      </c>
      <c r="BE16" s="30">
        <v>8</v>
      </c>
      <c r="BF16" s="30">
        <v>6</v>
      </c>
      <c r="BG16" s="30">
        <v>5</v>
      </c>
      <c r="BH16" s="30">
        <v>6</v>
      </c>
      <c r="BI16" s="30">
        <v>9</v>
      </c>
      <c r="BJ16" s="30">
        <v>7</v>
      </c>
      <c r="BK16" s="30">
        <v>8</v>
      </c>
      <c r="BL16" s="30">
        <v>6</v>
      </c>
      <c r="BM16" s="30">
        <v>17</v>
      </c>
      <c r="BN16" s="30">
        <v>12</v>
      </c>
      <c r="BO16" s="30">
        <v>12</v>
      </c>
      <c r="BP16" s="30">
        <v>13</v>
      </c>
      <c r="BQ16" s="30">
        <v>17</v>
      </c>
      <c r="BR16" s="30">
        <v>19</v>
      </c>
      <c r="BS16" s="30">
        <v>15</v>
      </c>
      <c r="BT16" s="30">
        <v>13</v>
      </c>
      <c r="BU16" s="30">
        <v>16</v>
      </c>
      <c r="BV16" s="30">
        <v>17</v>
      </c>
      <c r="BW16" s="30">
        <v>25</v>
      </c>
      <c r="BX16" s="30">
        <v>11</v>
      </c>
      <c r="BY16" s="30">
        <v>14</v>
      </c>
      <c r="BZ16" s="30">
        <v>12</v>
      </c>
      <c r="CA16" s="30">
        <v>17</v>
      </c>
      <c r="CB16" s="30">
        <v>27</v>
      </c>
      <c r="CC16" s="30">
        <v>29</v>
      </c>
      <c r="CD16" s="30">
        <v>22</v>
      </c>
      <c r="CE16" s="30">
        <v>20</v>
      </c>
      <c r="CF16" s="30">
        <v>19</v>
      </c>
      <c r="CG16" s="30">
        <v>19</v>
      </c>
      <c r="CH16" s="30">
        <v>18</v>
      </c>
      <c r="CI16" s="30">
        <v>20</v>
      </c>
      <c r="CJ16" s="30">
        <v>28</v>
      </c>
      <c r="CK16" s="30">
        <v>26</v>
      </c>
      <c r="CL16" s="30">
        <v>24</v>
      </c>
      <c r="CM16" s="30">
        <v>24</v>
      </c>
      <c r="CN16" s="30">
        <v>29</v>
      </c>
      <c r="CO16" s="30">
        <v>20</v>
      </c>
      <c r="CP16" s="30">
        <v>14</v>
      </c>
      <c r="CQ16" s="30">
        <v>16</v>
      </c>
      <c r="CR16" s="30">
        <v>27</v>
      </c>
      <c r="CS16" s="30">
        <v>32</v>
      </c>
      <c r="CT16" s="30">
        <v>21</v>
      </c>
      <c r="CU16" s="30">
        <v>20</v>
      </c>
      <c r="CV16" s="30">
        <v>25</v>
      </c>
      <c r="CW16" s="30">
        <v>17</v>
      </c>
      <c r="CX16" s="30">
        <v>15</v>
      </c>
      <c r="CY16" s="30">
        <v>25</v>
      </c>
      <c r="CZ16" s="30">
        <v>20</v>
      </c>
      <c r="DA16" s="30">
        <v>15</v>
      </c>
      <c r="DB16" s="30">
        <v>24</v>
      </c>
      <c r="DC16" s="30">
        <v>24</v>
      </c>
      <c r="DD16" s="30">
        <v>26</v>
      </c>
      <c r="DE16" s="30">
        <v>19</v>
      </c>
      <c r="DF16" s="30">
        <v>20</v>
      </c>
      <c r="DG16" s="30">
        <v>11</v>
      </c>
      <c r="DH16" s="30">
        <v>16</v>
      </c>
      <c r="DI16" s="30">
        <v>19</v>
      </c>
      <c r="DJ16" s="30">
        <v>16</v>
      </c>
      <c r="DK16" s="30">
        <v>13</v>
      </c>
      <c r="DL16" s="30">
        <v>20</v>
      </c>
      <c r="DM16" s="30">
        <v>23</v>
      </c>
      <c r="DN16" s="30">
        <v>11</v>
      </c>
      <c r="DO16" s="30">
        <v>12</v>
      </c>
      <c r="DP16" s="30">
        <v>12</v>
      </c>
      <c r="DQ16" s="30">
        <v>3</v>
      </c>
      <c r="DR16" s="30">
        <v>17</v>
      </c>
      <c r="DS16" s="30">
        <v>17</v>
      </c>
      <c r="DT16" s="30">
        <v>11</v>
      </c>
      <c r="DU16" s="30">
        <v>17</v>
      </c>
      <c r="DV16" s="30">
        <v>16</v>
      </c>
      <c r="DW16" s="30">
        <v>7</v>
      </c>
      <c r="DX16" s="30">
        <v>9</v>
      </c>
      <c r="DY16" s="30">
        <v>14</v>
      </c>
      <c r="DZ16" s="30">
        <v>14</v>
      </c>
      <c r="EA16" s="30">
        <v>7</v>
      </c>
      <c r="EB16" s="30">
        <v>6</v>
      </c>
      <c r="EC16" s="30">
        <v>7</v>
      </c>
      <c r="ED16" s="30">
        <v>13</v>
      </c>
      <c r="EE16" s="30">
        <v>9</v>
      </c>
      <c r="EF16" s="30">
        <v>13</v>
      </c>
      <c r="EG16" s="30">
        <v>8</v>
      </c>
      <c r="EH16" s="30">
        <v>14</v>
      </c>
      <c r="EI16" s="30">
        <v>10</v>
      </c>
      <c r="EJ16" s="30">
        <v>11</v>
      </c>
      <c r="EK16" s="30">
        <v>10</v>
      </c>
      <c r="EL16" s="30">
        <v>2</v>
      </c>
      <c r="EM16" s="30">
        <v>4</v>
      </c>
      <c r="EN16" s="30">
        <v>4</v>
      </c>
      <c r="EO16" s="30">
        <v>6</v>
      </c>
      <c r="EP16" s="30">
        <v>9</v>
      </c>
      <c r="EQ16" s="30">
        <v>7</v>
      </c>
      <c r="ER16" s="30">
        <v>4</v>
      </c>
      <c r="ES16" s="30">
        <v>7</v>
      </c>
      <c r="ET16" s="30">
        <v>4</v>
      </c>
      <c r="EU16" s="30">
        <v>6</v>
      </c>
      <c r="EV16" s="30">
        <v>10</v>
      </c>
      <c r="EW16" s="30">
        <v>11</v>
      </c>
      <c r="EX16" s="30">
        <v>7</v>
      </c>
      <c r="EY16" s="30">
        <v>3</v>
      </c>
      <c r="EZ16" s="30">
        <v>2</v>
      </c>
      <c r="FA16" s="30">
        <v>5</v>
      </c>
      <c r="FB16" s="30">
        <v>5</v>
      </c>
      <c r="FC16" s="30">
        <v>4</v>
      </c>
      <c r="FD16" s="30">
        <v>2</v>
      </c>
      <c r="FE16" s="30">
        <v>1</v>
      </c>
      <c r="FF16" s="30">
        <v>4</v>
      </c>
      <c r="FG16" s="30">
        <v>8</v>
      </c>
      <c r="FH16" s="30">
        <v>7</v>
      </c>
      <c r="FI16" s="30">
        <v>6</v>
      </c>
      <c r="FJ16" s="30">
        <v>7</v>
      </c>
      <c r="FK16" s="30">
        <v>4</v>
      </c>
      <c r="FL16" s="30">
        <v>4</v>
      </c>
      <c r="FM16" s="30">
        <v>5</v>
      </c>
      <c r="FN16" s="30">
        <v>1</v>
      </c>
      <c r="FO16" s="30">
        <v>3</v>
      </c>
      <c r="FP16" s="30">
        <v>2</v>
      </c>
      <c r="FQ16" s="30">
        <v>5</v>
      </c>
      <c r="FR16" s="30">
        <v>6</v>
      </c>
      <c r="FS16" s="30">
        <v>4</v>
      </c>
      <c r="FT16" s="30">
        <v>6</v>
      </c>
      <c r="FU16" s="30">
        <v>2</v>
      </c>
      <c r="FV16" s="30">
        <v>3</v>
      </c>
      <c r="FW16" s="30">
        <v>4</v>
      </c>
      <c r="FX16" s="30">
        <v>0</v>
      </c>
      <c r="FY16" s="30">
        <v>2</v>
      </c>
      <c r="FZ16" s="30">
        <v>2</v>
      </c>
      <c r="GA16" s="30">
        <v>2</v>
      </c>
      <c r="GB16" s="30">
        <v>3</v>
      </c>
      <c r="GC16" s="30">
        <v>3</v>
      </c>
      <c r="GD16" s="30">
        <v>3</v>
      </c>
      <c r="GE16" s="30">
        <v>0</v>
      </c>
      <c r="GF16" s="30">
        <v>5</v>
      </c>
      <c r="GG16" s="30">
        <v>2</v>
      </c>
      <c r="GH16" s="30">
        <v>2</v>
      </c>
      <c r="GI16" s="30">
        <v>3</v>
      </c>
      <c r="GJ16" s="30">
        <v>1</v>
      </c>
      <c r="GK16" s="30">
        <v>1</v>
      </c>
      <c r="GL16" s="30">
        <v>1</v>
      </c>
      <c r="GM16" s="30">
        <v>2</v>
      </c>
      <c r="GN16" s="30">
        <v>1</v>
      </c>
      <c r="GO16" s="30">
        <v>3</v>
      </c>
      <c r="GP16" s="30">
        <v>2</v>
      </c>
      <c r="GQ16" s="30">
        <v>2</v>
      </c>
      <c r="GR16" s="30">
        <v>1</v>
      </c>
      <c r="GS16" s="30">
        <v>2</v>
      </c>
      <c r="GT16" s="30">
        <v>2</v>
      </c>
      <c r="GU16" s="30">
        <v>2</v>
      </c>
      <c r="GV16" s="30">
        <v>4</v>
      </c>
      <c r="GW16" s="30">
        <v>1</v>
      </c>
      <c r="GX16" s="30">
        <v>2</v>
      </c>
      <c r="GY16" s="30">
        <v>5</v>
      </c>
      <c r="GZ16" s="30">
        <v>4</v>
      </c>
      <c r="HA16" s="30">
        <v>3</v>
      </c>
      <c r="HB16" s="30">
        <v>2</v>
      </c>
      <c r="HC16" s="30">
        <v>1</v>
      </c>
      <c r="HD16" s="30">
        <v>0</v>
      </c>
      <c r="HE16" s="30">
        <v>1</v>
      </c>
    </row>
    <row r="17" spans="1:213" s="28" customFormat="1" ht="14.45" customHeight="1" x14ac:dyDescent="0.15">
      <c r="A17" s="27"/>
      <c r="C17" s="29" t="s">
        <v>16</v>
      </c>
      <c r="D17" s="30">
        <v>8</v>
      </c>
      <c r="E17" s="30">
        <v>5</v>
      </c>
      <c r="F17" s="30">
        <v>8</v>
      </c>
      <c r="G17" s="30">
        <v>3</v>
      </c>
      <c r="H17" s="30">
        <v>5</v>
      </c>
      <c r="I17" s="30">
        <v>4</v>
      </c>
      <c r="J17" s="30">
        <v>7</v>
      </c>
      <c r="K17" s="30">
        <v>13</v>
      </c>
      <c r="L17" s="30">
        <v>9</v>
      </c>
      <c r="M17" s="30">
        <v>11</v>
      </c>
      <c r="N17" s="30">
        <v>3</v>
      </c>
      <c r="O17" s="30">
        <v>6</v>
      </c>
      <c r="P17" s="30">
        <v>2</v>
      </c>
      <c r="Q17" s="30">
        <v>8</v>
      </c>
      <c r="R17" s="30">
        <v>4</v>
      </c>
      <c r="S17" s="30">
        <v>8</v>
      </c>
      <c r="T17" s="30">
        <v>7</v>
      </c>
      <c r="U17" s="30">
        <v>4</v>
      </c>
      <c r="V17" s="30">
        <v>8</v>
      </c>
      <c r="W17" s="30">
        <v>6</v>
      </c>
      <c r="X17" s="30">
        <v>11</v>
      </c>
      <c r="Y17" s="30">
        <v>10</v>
      </c>
      <c r="Z17" s="30">
        <v>15</v>
      </c>
      <c r="AA17" s="30">
        <v>10</v>
      </c>
      <c r="AB17" s="30">
        <v>9</v>
      </c>
      <c r="AC17" s="30">
        <v>12</v>
      </c>
      <c r="AD17" s="30">
        <v>6</v>
      </c>
      <c r="AE17" s="30">
        <v>6</v>
      </c>
      <c r="AF17" s="30">
        <v>13</v>
      </c>
      <c r="AG17" s="30">
        <v>12</v>
      </c>
      <c r="AH17" s="30">
        <v>14</v>
      </c>
      <c r="AI17" s="30">
        <v>12</v>
      </c>
      <c r="AJ17" s="30">
        <v>15</v>
      </c>
      <c r="AK17" s="30">
        <v>12</v>
      </c>
      <c r="AL17" s="30">
        <v>11</v>
      </c>
      <c r="AM17" s="30">
        <v>11</v>
      </c>
      <c r="AN17" s="30">
        <v>11</v>
      </c>
      <c r="AO17" s="30">
        <v>9</v>
      </c>
      <c r="AP17" s="30">
        <v>7</v>
      </c>
      <c r="AQ17" s="30">
        <v>11</v>
      </c>
      <c r="AR17" s="30">
        <v>15</v>
      </c>
      <c r="AS17" s="30">
        <v>12</v>
      </c>
      <c r="AT17" s="30">
        <v>12</v>
      </c>
      <c r="AU17" s="30">
        <v>8</v>
      </c>
      <c r="AV17" s="30">
        <v>11</v>
      </c>
      <c r="AW17" s="30">
        <v>7</v>
      </c>
      <c r="AX17" s="30">
        <v>15</v>
      </c>
      <c r="AY17" s="30">
        <v>5</v>
      </c>
      <c r="AZ17" s="30">
        <v>12</v>
      </c>
      <c r="BA17" s="30">
        <v>10</v>
      </c>
      <c r="BB17" s="30">
        <v>5</v>
      </c>
      <c r="BC17" s="30">
        <v>19</v>
      </c>
      <c r="BD17" s="30">
        <v>9</v>
      </c>
      <c r="BE17" s="30">
        <v>10</v>
      </c>
      <c r="BF17" s="30">
        <v>9</v>
      </c>
      <c r="BG17" s="30">
        <v>11</v>
      </c>
      <c r="BH17" s="30">
        <v>17</v>
      </c>
      <c r="BI17" s="30">
        <v>9</v>
      </c>
      <c r="BJ17" s="30">
        <v>19</v>
      </c>
      <c r="BK17" s="30">
        <v>14</v>
      </c>
      <c r="BL17" s="30">
        <v>7</v>
      </c>
      <c r="BM17" s="30">
        <v>10</v>
      </c>
      <c r="BN17" s="30">
        <v>12</v>
      </c>
      <c r="BO17" s="30">
        <v>15</v>
      </c>
      <c r="BP17" s="30">
        <v>16</v>
      </c>
      <c r="BQ17" s="30">
        <v>11</v>
      </c>
      <c r="BR17" s="30">
        <v>12</v>
      </c>
      <c r="BS17" s="30">
        <v>20</v>
      </c>
      <c r="BT17" s="30">
        <v>12</v>
      </c>
      <c r="BU17" s="30">
        <v>16</v>
      </c>
      <c r="BV17" s="30">
        <v>17</v>
      </c>
      <c r="BW17" s="30">
        <v>12</v>
      </c>
      <c r="BX17" s="30">
        <v>14</v>
      </c>
      <c r="BY17" s="30">
        <v>9</v>
      </c>
      <c r="BZ17" s="30">
        <v>11</v>
      </c>
      <c r="CA17" s="30">
        <v>12</v>
      </c>
      <c r="CB17" s="30">
        <v>20</v>
      </c>
      <c r="CC17" s="30">
        <v>19</v>
      </c>
      <c r="CD17" s="30">
        <v>15</v>
      </c>
      <c r="CE17" s="30">
        <v>17</v>
      </c>
      <c r="CF17" s="30">
        <v>12</v>
      </c>
      <c r="CG17" s="30">
        <v>20</v>
      </c>
      <c r="CH17" s="30">
        <v>18</v>
      </c>
      <c r="CI17" s="30">
        <v>21</v>
      </c>
      <c r="CJ17" s="30">
        <v>25</v>
      </c>
      <c r="CK17" s="30">
        <v>20</v>
      </c>
      <c r="CL17" s="30">
        <v>23</v>
      </c>
      <c r="CM17" s="30">
        <v>23</v>
      </c>
      <c r="CN17" s="30">
        <v>14</v>
      </c>
      <c r="CO17" s="30">
        <v>8</v>
      </c>
      <c r="CP17" s="30">
        <v>16</v>
      </c>
      <c r="CQ17" s="30">
        <v>19</v>
      </c>
      <c r="CR17" s="30">
        <v>17</v>
      </c>
      <c r="CS17" s="30">
        <v>13</v>
      </c>
      <c r="CT17" s="30">
        <v>13</v>
      </c>
      <c r="CU17" s="30">
        <v>13</v>
      </c>
      <c r="CV17" s="30">
        <v>23</v>
      </c>
      <c r="CW17" s="30">
        <v>10</v>
      </c>
      <c r="CX17" s="30">
        <v>20</v>
      </c>
      <c r="CY17" s="30">
        <v>18</v>
      </c>
      <c r="CZ17" s="30">
        <v>25</v>
      </c>
      <c r="DA17" s="30">
        <v>17</v>
      </c>
      <c r="DB17" s="30">
        <v>18</v>
      </c>
      <c r="DC17" s="30">
        <v>10</v>
      </c>
      <c r="DD17" s="30">
        <v>12</v>
      </c>
      <c r="DE17" s="30">
        <v>20</v>
      </c>
      <c r="DF17" s="30">
        <v>20</v>
      </c>
      <c r="DG17" s="30">
        <v>11</v>
      </c>
      <c r="DH17" s="30">
        <v>12</v>
      </c>
      <c r="DI17" s="30">
        <v>15</v>
      </c>
      <c r="DJ17" s="30">
        <v>12</v>
      </c>
      <c r="DK17" s="30">
        <v>14</v>
      </c>
      <c r="DL17" s="30">
        <v>20</v>
      </c>
      <c r="DM17" s="30">
        <v>16</v>
      </c>
      <c r="DN17" s="30">
        <v>18</v>
      </c>
      <c r="DO17" s="30">
        <v>14</v>
      </c>
      <c r="DP17" s="30">
        <v>14</v>
      </c>
      <c r="DQ17" s="30">
        <v>11</v>
      </c>
      <c r="DR17" s="30">
        <v>7</v>
      </c>
      <c r="DS17" s="30">
        <v>18</v>
      </c>
      <c r="DT17" s="30">
        <v>8</v>
      </c>
      <c r="DU17" s="30">
        <v>10</v>
      </c>
      <c r="DV17" s="30">
        <v>10</v>
      </c>
      <c r="DW17" s="30">
        <v>6</v>
      </c>
      <c r="DX17" s="30">
        <v>9</v>
      </c>
      <c r="DY17" s="30">
        <v>11</v>
      </c>
      <c r="DZ17" s="30">
        <v>6</v>
      </c>
      <c r="EA17" s="30">
        <v>12</v>
      </c>
      <c r="EB17" s="30">
        <v>10</v>
      </c>
      <c r="EC17" s="30">
        <v>6</v>
      </c>
      <c r="ED17" s="30">
        <v>9</v>
      </c>
      <c r="EE17" s="30">
        <v>8</v>
      </c>
      <c r="EF17" s="30">
        <v>5</v>
      </c>
      <c r="EG17" s="30">
        <v>12</v>
      </c>
      <c r="EH17" s="30">
        <v>11</v>
      </c>
      <c r="EI17" s="30">
        <v>4</v>
      </c>
      <c r="EJ17" s="30">
        <v>9</v>
      </c>
      <c r="EK17" s="30">
        <v>7</v>
      </c>
      <c r="EL17" s="30">
        <v>1</v>
      </c>
      <c r="EM17" s="30">
        <v>13</v>
      </c>
      <c r="EN17" s="30">
        <v>7</v>
      </c>
      <c r="EO17" s="30">
        <v>11</v>
      </c>
      <c r="EP17" s="30">
        <v>7</v>
      </c>
      <c r="EQ17" s="30">
        <v>6</v>
      </c>
      <c r="ER17" s="30">
        <v>8</v>
      </c>
      <c r="ES17" s="30">
        <v>3</v>
      </c>
      <c r="ET17" s="30">
        <v>2</v>
      </c>
      <c r="EU17" s="30">
        <v>7</v>
      </c>
      <c r="EV17" s="30">
        <v>7</v>
      </c>
      <c r="EW17" s="30">
        <v>3</v>
      </c>
      <c r="EX17" s="30">
        <v>3</v>
      </c>
      <c r="EY17" s="30">
        <v>5</v>
      </c>
      <c r="EZ17" s="30">
        <v>3</v>
      </c>
      <c r="FA17" s="30">
        <v>9</v>
      </c>
      <c r="FB17" s="30">
        <v>8</v>
      </c>
      <c r="FC17" s="30">
        <v>3</v>
      </c>
      <c r="FD17" s="30">
        <v>3</v>
      </c>
      <c r="FE17" s="30">
        <v>7</v>
      </c>
      <c r="FF17" s="30">
        <v>5</v>
      </c>
      <c r="FG17" s="30">
        <v>6</v>
      </c>
      <c r="FH17" s="30">
        <v>2</v>
      </c>
      <c r="FI17" s="30">
        <v>6</v>
      </c>
      <c r="FJ17" s="30">
        <v>7</v>
      </c>
      <c r="FK17" s="30">
        <v>3</v>
      </c>
      <c r="FL17" s="30">
        <v>6</v>
      </c>
      <c r="FM17" s="30">
        <v>8</v>
      </c>
      <c r="FN17" s="30">
        <v>5</v>
      </c>
      <c r="FO17" s="30">
        <v>4</v>
      </c>
      <c r="FP17" s="30">
        <v>5</v>
      </c>
      <c r="FQ17" s="30">
        <v>7</v>
      </c>
      <c r="FR17" s="30">
        <v>5</v>
      </c>
      <c r="FS17" s="30">
        <v>2</v>
      </c>
      <c r="FT17" s="30">
        <v>1</v>
      </c>
      <c r="FU17" s="30">
        <v>4</v>
      </c>
      <c r="FV17" s="30">
        <v>3</v>
      </c>
      <c r="FW17" s="30">
        <v>9</v>
      </c>
      <c r="FX17" s="30">
        <v>3</v>
      </c>
      <c r="FY17" s="30">
        <v>5</v>
      </c>
      <c r="FZ17" s="30">
        <v>5</v>
      </c>
      <c r="GA17" s="30">
        <v>4</v>
      </c>
      <c r="GB17" s="30">
        <v>2</v>
      </c>
      <c r="GC17" s="30">
        <v>4</v>
      </c>
      <c r="GD17" s="30">
        <v>4</v>
      </c>
      <c r="GE17" s="30">
        <v>1</v>
      </c>
      <c r="GF17" s="30">
        <v>4</v>
      </c>
      <c r="GG17" s="30">
        <v>2</v>
      </c>
      <c r="GH17" s="30">
        <v>1</v>
      </c>
      <c r="GI17" s="30">
        <v>1</v>
      </c>
      <c r="GJ17" s="30">
        <v>1</v>
      </c>
      <c r="GK17" s="30">
        <v>3</v>
      </c>
      <c r="GL17" s="30">
        <v>1</v>
      </c>
      <c r="GM17" s="30">
        <v>1</v>
      </c>
      <c r="GN17" s="30">
        <v>3</v>
      </c>
      <c r="GO17" s="30">
        <v>3</v>
      </c>
      <c r="GP17" s="30">
        <v>3</v>
      </c>
      <c r="GQ17" s="30">
        <v>1</v>
      </c>
      <c r="GR17" s="30">
        <v>3</v>
      </c>
      <c r="GS17" s="30">
        <v>8</v>
      </c>
      <c r="GT17" s="30">
        <v>2</v>
      </c>
      <c r="GU17" s="30">
        <v>1</v>
      </c>
      <c r="GV17" s="30">
        <v>2</v>
      </c>
      <c r="GW17" s="30">
        <v>2</v>
      </c>
      <c r="GX17" s="30">
        <v>3</v>
      </c>
      <c r="GY17" s="30">
        <v>3</v>
      </c>
      <c r="GZ17" s="30">
        <v>4</v>
      </c>
      <c r="HA17" s="30">
        <v>3</v>
      </c>
      <c r="HB17" s="30">
        <v>2</v>
      </c>
      <c r="HC17" s="30">
        <v>1</v>
      </c>
      <c r="HD17" s="30">
        <v>3</v>
      </c>
      <c r="HE17" s="30">
        <v>0</v>
      </c>
    </row>
    <row r="18" spans="1:213" s="28" customFormat="1" ht="14.45" customHeight="1" x14ac:dyDescent="0.15">
      <c r="A18" s="27"/>
      <c r="C18" s="29" t="s">
        <v>24</v>
      </c>
      <c r="D18" s="30">
        <v>120</v>
      </c>
      <c r="E18" s="30">
        <v>162</v>
      </c>
      <c r="F18" s="30">
        <v>144</v>
      </c>
      <c r="G18" s="30">
        <v>151</v>
      </c>
      <c r="H18" s="30">
        <v>124</v>
      </c>
      <c r="I18" s="30">
        <v>148</v>
      </c>
      <c r="J18" s="30">
        <v>162</v>
      </c>
      <c r="K18" s="30">
        <v>175</v>
      </c>
      <c r="L18" s="30">
        <v>177</v>
      </c>
      <c r="M18" s="30">
        <v>175</v>
      </c>
      <c r="N18" s="30">
        <v>175</v>
      </c>
      <c r="O18" s="30">
        <v>158</v>
      </c>
      <c r="P18" s="30">
        <v>162</v>
      </c>
      <c r="Q18" s="30">
        <v>230</v>
      </c>
      <c r="R18" s="30">
        <v>246</v>
      </c>
      <c r="S18" s="30">
        <v>234</v>
      </c>
      <c r="T18" s="30">
        <v>223</v>
      </c>
      <c r="U18" s="30">
        <v>225</v>
      </c>
      <c r="V18" s="30">
        <v>206</v>
      </c>
      <c r="W18" s="30">
        <v>206</v>
      </c>
      <c r="X18" s="30">
        <v>209</v>
      </c>
      <c r="Y18" s="30">
        <v>242</v>
      </c>
      <c r="Z18" s="30">
        <v>213</v>
      </c>
      <c r="AA18" s="30">
        <v>244</v>
      </c>
      <c r="AB18" s="30">
        <v>212</v>
      </c>
      <c r="AC18" s="30">
        <v>211</v>
      </c>
      <c r="AD18" s="30">
        <v>264</v>
      </c>
      <c r="AE18" s="30">
        <v>265</v>
      </c>
      <c r="AF18" s="30">
        <v>267</v>
      </c>
      <c r="AG18" s="30">
        <v>272</v>
      </c>
      <c r="AH18" s="30">
        <v>302</v>
      </c>
      <c r="AI18" s="30">
        <v>307</v>
      </c>
      <c r="AJ18" s="30">
        <v>272</v>
      </c>
      <c r="AK18" s="30">
        <v>275</v>
      </c>
      <c r="AL18" s="30">
        <v>250</v>
      </c>
      <c r="AM18" s="30">
        <v>269</v>
      </c>
      <c r="AN18" s="30">
        <v>286</v>
      </c>
      <c r="AO18" s="30">
        <v>294</v>
      </c>
      <c r="AP18" s="30">
        <v>261</v>
      </c>
      <c r="AQ18" s="30">
        <v>235</v>
      </c>
      <c r="AR18" s="30">
        <v>217</v>
      </c>
      <c r="AS18" s="30">
        <v>260</v>
      </c>
      <c r="AT18" s="30">
        <v>283</v>
      </c>
      <c r="AU18" s="30">
        <v>240</v>
      </c>
      <c r="AV18" s="30">
        <v>274</v>
      </c>
      <c r="AW18" s="30">
        <v>222</v>
      </c>
      <c r="AX18" s="30">
        <v>196</v>
      </c>
      <c r="AY18" s="30">
        <v>191</v>
      </c>
      <c r="AZ18" s="30">
        <v>221</v>
      </c>
      <c r="BA18" s="30">
        <v>218</v>
      </c>
      <c r="BB18" s="30">
        <v>216</v>
      </c>
      <c r="BC18" s="30">
        <v>226</v>
      </c>
      <c r="BD18" s="30">
        <v>218</v>
      </c>
      <c r="BE18" s="30">
        <v>245</v>
      </c>
      <c r="BF18" s="30">
        <v>215</v>
      </c>
      <c r="BG18" s="30">
        <v>215</v>
      </c>
      <c r="BH18" s="30">
        <v>242</v>
      </c>
      <c r="BI18" s="30">
        <v>274</v>
      </c>
      <c r="BJ18" s="30">
        <v>251</v>
      </c>
      <c r="BK18" s="30">
        <v>260</v>
      </c>
      <c r="BL18" s="30">
        <v>254</v>
      </c>
      <c r="BM18" s="30">
        <v>257</v>
      </c>
      <c r="BN18" s="30">
        <v>275</v>
      </c>
      <c r="BO18" s="30">
        <v>290</v>
      </c>
      <c r="BP18" s="30">
        <v>305</v>
      </c>
      <c r="BQ18" s="30">
        <v>312</v>
      </c>
      <c r="BR18" s="30">
        <v>340</v>
      </c>
      <c r="BS18" s="30">
        <v>330</v>
      </c>
      <c r="BT18" s="30">
        <v>352</v>
      </c>
      <c r="BU18" s="30">
        <v>422</v>
      </c>
      <c r="BV18" s="30">
        <v>448</v>
      </c>
      <c r="BW18" s="30">
        <v>443</v>
      </c>
      <c r="BX18" s="30">
        <v>439</v>
      </c>
      <c r="BY18" s="30">
        <v>407</v>
      </c>
      <c r="BZ18" s="30">
        <v>448</v>
      </c>
      <c r="CA18" s="30">
        <v>508</v>
      </c>
      <c r="CB18" s="30">
        <v>605</v>
      </c>
      <c r="CC18" s="30">
        <v>654</v>
      </c>
      <c r="CD18" s="30">
        <v>645</v>
      </c>
      <c r="CE18" s="30">
        <v>650</v>
      </c>
      <c r="CF18" s="30">
        <v>553</v>
      </c>
      <c r="CG18" s="30">
        <v>632</v>
      </c>
      <c r="CH18" s="30">
        <v>673</v>
      </c>
      <c r="CI18" s="30">
        <v>772</v>
      </c>
      <c r="CJ18" s="30">
        <v>723</v>
      </c>
      <c r="CK18" s="30">
        <v>810</v>
      </c>
      <c r="CL18" s="30">
        <v>836</v>
      </c>
      <c r="CM18" s="30">
        <v>749</v>
      </c>
      <c r="CN18" s="30">
        <v>728</v>
      </c>
      <c r="CO18" s="30">
        <v>727</v>
      </c>
      <c r="CP18" s="30">
        <v>678</v>
      </c>
      <c r="CQ18" s="30">
        <v>794</v>
      </c>
      <c r="CR18" s="30">
        <v>814</v>
      </c>
      <c r="CS18" s="30">
        <v>807</v>
      </c>
      <c r="CT18" s="30">
        <v>736</v>
      </c>
      <c r="CU18" s="30">
        <v>670</v>
      </c>
      <c r="CV18" s="30">
        <v>697</v>
      </c>
      <c r="CW18" s="30">
        <v>690</v>
      </c>
      <c r="CX18" s="30">
        <v>701</v>
      </c>
      <c r="CY18" s="30">
        <v>766</v>
      </c>
      <c r="CZ18" s="30">
        <v>803</v>
      </c>
      <c r="DA18" s="30">
        <v>669</v>
      </c>
      <c r="DB18" s="30">
        <v>629</v>
      </c>
      <c r="DC18" s="30">
        <v>549</v>
      </c>
      <c r="DD18" s="30">
        <v>595</v>
      </c>
      <c r="DE18" s="30">
        <v>594</v>
      </c>
      <c r="DF18" s="30">
        <v>563</v>
      </c>
      <c r="DG18" s="30">
        <v>599</v>
      </c>
      <c r="DH18" s="30">
        <v>589</v>
      </c>
      <c r="DI18" s="30">
        <v>493</v>
      </c>
      <c r="DJ18" s="30">
        <v>420</v>
      </c>
      <c r="DK18" s="30">
        <v>451</v>
      </c>
      <c r="DL18" s="30">
        <v>491</v>
      </c>
      <c r="DM18" s="30">
        <v>426</v>
      </c>
      <c r="DN18" s="30">
        <v>451</v>
      </c>
      <c r="DO18" s="30">
        <v>392</v>
      </c>
      <c r="DP18" s="30">
        <v>405</v>
      </c>
      <c r="DQ18" s="30">
        <v>360</v>
      </c>
      <c r="DR18" s="30">
        <v>379</v>
      </c>
      <c r="DS18" s="30">
        <v>386</v>
      </c>
      <c r="DT18" s="30">
        <v>339</v>
      </c>
      <c r="DU18" s="30">
        <v>333</v>
      </c>
      <c r="DV18" s="30">
        <v>318</v>
      </c>
      <c r="DW18" s="30">
        <v>303</v>
      </c>
      <c r="DX18" s="30">
        <v>284</v>
      </c>
      <c r="DY18" s="30">
        <v>306</v>
      </c>
      <c r="DZ18" s="30">
        <v>295</v>
      </c>
      <c r="EA18" s="30">
        <v>313</v>
      </c>
      <c r="EB18" s="30">
        <v>286</v>
      </c>
      <c r="EC18" s="30">
        <v>266</v>
      </c>
      <c r="ED18" s="30">
        <v>255</v>
      </c>
      <c r="EE18" s="30">
        <v>221</v>
      </c>
      <c r="EF18" s="30">
        <v>240</v>
      </c>
      <c r="EG18" s="30">
        <v>254</v>
      </c>
      <c r="EH18" s="30">
        <v>263</v>
      </c>
      <c r="EI18" s="30">
        <v>222</v>
      </c>
      <c r="EJ18" s="30">
        <v>228</v>
      </c>
      <c r="EK18" s="30">
        <v>172</v>
      </c>
      <c r="EL18" s="30">
        <v>153</v>
      </c>
      <c r="EM18" s="30">
        <v>163</v>
      </c>
      <c r="EN18" s="30">
        <v>189</v>
      </c>
      <c r="EO18" s="30">
        <v>165</v>
      </c>
      <c r="EP18" s="30">
        <v>156</v>
      </c>
      <c r="EQ18" s="30">
        <v>167</v>
      </c>
      <c r="ER18" s="30">
        <v>147</v>
      </c>
      <c r="ES18" s="30">
        <v>129</v>
      </c>
      <c r="ET18" s="30">
        <v>125</v>
      </c>
      <c r="EU18" s="30">
        <v>147</v>
      </c>
      <c r="EV18" s="30">
        <v>118</v>
      </c>
      <c r="EW18" s="30">
        <v>134</v>
      </c>
      <c r="EX18" s="30">
        <v>132</v>
      </c>
      <c r="EY18" s="30">
        <v>121</v>
      </c>
      <c r="EZ18" s="30">
        <v>118</v>
      </c>
      <c r="FA18" s="30">
        <v>102</v>
      </c>
      <c r="FB18" s="30">
        <v>135</v>
      </c>
      <c r="FC18" s="30">
        <v>98</v>
      </c>
      <c r="FD18" s="30">
        <v>108</v>
      </c>
      <c r="FE18" s="30">
        <v>111</v>
      </c>
      <c r="FF18" s="30">
        <v>93</v>
      </c>
      <c r="FG18" s="30">
        <v>90</v>
      </c>
      <c r="FH18" s="30">
        <v>83</v>
      </c>
      <c r="FI18" s="30">
        <v>95</v>
      </c>
      <c r="FJ18" s="30">
        <v>92</v>
      </c>
      <c r="FK18" s="30">
        <v>84</v>
      </c>
      <c r="FL18" s="30">
        <v>90</v>
      </c>
      <c r="FM18" s="30">
        <v>67</v>
      </c>
      <c r="FN18" s="30">
        <v>66</v>
      </c>
      <c r="FO18" s="30">
        <v>69</v>
      </c>
      <c r="FP18" s="30">
        <v>72</v>
      </c>
      <c r="FQ18" s="30">
        <v>75</v>
      </c>
      <c r="FR18" s="30">
        <v>81</v>
      </c>
      <c r="FS18" s="30">
        <v>55</v>
      </c>
      <c r="FT18" s="30">
        <v>54</v>
      </c>
      <c r="FU18" s="30">
        <v>65</v>
      </c>
      <c r="FV18" s="30">
        <v>57</v>
      </c>
      <c r="FW18" s="30">
        <v>60</v>
      </c>
      <c r="FX18" s="30">
        <v>70</v>
      </c>
      <c r="FY18" s="30">
        <v>59</v>
      </c>
      <c r="FZ18" s="30">
        <v>62</v>
      </c>
      <c r="GA18" s="30">
        <v>55</v>
      </c>
      <c r="GB18" s="30">
        <v>46</v>
      </c>
      <c r="GC18" s="30">
        <v>67</v>
      </c>
      <c r="GD18" s="30">
        <v>58</v>
      </c>
      <c r="GE18" s="30">
        <v>58</v>
      </c>
      <c r="GF18" s="30">
        <v>50</v>
      </c>
      <c r="GG18" s="30">
        <v>43</v>
      </c>
      <c r="GH18" s="30">
        <v>46</v>
      </c>
      <c r="GI18" s="30">
        <v>47</v>
      </c>
      <c r="GJ18" s="30">
        <v>34</v>
      </c>
      <c r="GK18" s="30">
        <v>44</v>
      </c>
      <c r="GL18" s="30">
        <v>34</v>
      </c>
      <c r="GM18" s="30">
        <v>40</v>
      </c>
      <c r="GN18" s="30">
        <v>33</v>
      </c>
      <c r="GO18" s="30">
        <v>46</v>
      </c>
      <c r="GP18" s="30">
        <v>37</v>
      </c>
      <c r="GQ18" s="30">
        <v>30</v>
      </c>
      <c r="GR18" s="30">
        <v>33</v>
      </c>
      <c r="GS18" s="30">
        <v>42</v>
      </c>
      <c r="GT18" s="30">
        <v>26</v>
      </c>
      <c r="GU18" s="30">
        <v>37</v>
      </c>
      <c r="GV18" s="30">
        <v>24</v>
      </c>
      <c r="GW18" s="30">
        <v>32</v>
      </c>
      <c r="GX18" s="30">
        <v>34</v>
      </c>
      <c r="GY18" s="30">
        <v>39</v>
      </c>
      <c r="GZ18" s="30">
        <v>28</v>
      </c>
      <c r="HA18" s="30">
        <v>40</v>
      </c>
      <c r="HB18" s="30">
        <v>42</v>
      </c>
      <c r="HC18" s="30">
        <v>29</v>
      </c>
      <c r="HD18" s="30">
        <v>28</v>
      </c>
      <c r="HE18" s="30">
        <v>22</v>
      </c>
    </row>
    <row r="19" spans="1:213" s="28" customFormat="1" ht="14.45" customHeight="1" x14ac:dyDescent="0.15">
      <c r="A19" s="27"/>
      <c r="C19" s="29" t="s">
        <v>17</v>
      </c>
      <c r="D19" s="30">
        <v>89</v>
      </c>
      <c r="E19" s="30">
        <v>124</v>
      </c>
      <c r="F19" s="30">
        <v>86</v>
      </c>
      <c r="G19" s="30">
        <v>106</v>
      </c>
      <c r="H19" s="30">
        <v>91</v>
      </c>
      <c r="I19" s="30">
        <v>86</v>
      </c>
      <c r="J19" s="30">
        <v>118</v>
      </c>
      <c r="K19" s="30">
        <v>109</v>
      </c>
      <c r="L19" s="30">
        <v>102</v>
      </c>
      <c r="M19" s="30">
        <v>130</v>
      </c>
      <c r="N19" s="30">
        <v>119</v>
      </c>
      <c r="O19" s="30">
        <v>144</v>
      </c>
      <c r="P19" s="30">
        <v>123</v>
      </c>
      <c r="Q19" s="30">
        <v>136</v>
      </c>
      <c r="R19" s="30">
        <v>195</v>
      </c>
      <c r="S19" s="30">
        <v>165</v>
      </c>
      <c r="T19" s="30">
        <v>176</v>
      </c>
      <c r="U19" s="30">
        <v>181</v>
      </c>
      <c r="V19" s="30">
        <v>136</v>
      </c>
      <c r="W19" s="30">
        <v>143</v>
      </c>
      <c r="X19" s="30">
        <v>163</v>
      </c>
      <c r="Y19" s="30">
        <v>179</v>
      </c>
      <c r="Z19" s="30">
        <v>143</v>
      </c>
      <c r="AA19" s="30">
        <v>195</v>
      </c>
      <c r="AB19" s="30">
        <v>176</v>
      </c>
      <c r="AC19" s="30">
        <v>155</v>
      </c>
      <c r="AD19" s="30">
        <v>169</v>
      </c>
      <c r="AE19" s="30">
        <v>178</v>
      </c>
      <c r="AF19" s="30">
        <v>207</v>
      </c>
      <c r="AG19" s="30">
        <v>206</v>
      </c>
      <c r="AH19" s="30">
        <v>212</v>
      </c>
      <c r="AI19" s="30">
        <v>215</v>
      </c>
      <c r="AJ19" s="30">
        <v>178</v>
      </c>
      <c r="AK19" s="30">
        <v>170</v>
      </c>
      <c r="AL19" s="30">
        <v>215</v>
      </c>
      <c r="AM19" s="30">
        <v>194</v>
      </c>
      <c r="AN19" s="30">
        <v>181</v>
      </c>
      <c r="AO19" s="30">
        <v>211</v>
      </c>
      <c r="AP19" s="30">
        <v>193</v>
      </c>
      <c r="AQ19" s="30">
        <v>151</v>
      </c>
      <c r="AR19" s="30">
        <v>175</v>
      </c>
      <c r="AS19" s="30">
        <v>170</v>
      </c>
      <c r="AT19" s="30">
        <v>181</v>
      </c>
      <c r="AU19" s="30">
        <v>170</v>
      </c>
      <c r="AV19" s="30">
        <v>171</v>
      </c>
      <c r="AW19" s="30">
        <v>147</v>
      </c>
      <c r="AX19" s="30">
        <v>136</v>
      </c>
      <c r="AY19" s="30">
        <v>103</v>
      </c>
      <c r="AZ19" s="30">
        <v>147</v>
      </c>
      <c r="BA19" s="30">
        <v>137</v>
      </c>
      <c r="BB19" s="30">
        <v>162</v>
      </c>
      <c r="BC19" s="30">
        <v>137</v>
      </c>
      <c r="BD19" s="30">
        <v>173</v>
      </c>
      <c r="BE19" s="30">
        <v>123</v>
      </c>
      <c r="BF19" s="30">
        <v>131</v>
      </c>
      <c r="BG19" s="30">
        <v>156</v>
      </c>
      <c r="BH19" s="30">
        <v>163</v>
      </c>
      <c r="BI19" s="30">
        <v>177</v>
      </c>
      <c r="BJ19" s="30">
        <v>188</v>
      </c>
      <c r="BK19" s="30">
        <v>180</v>
      </c>
      <c r="BL19" s="30">
        <v>181</v>
      </c>
      <c r="BM19" s="30">
        <v>174</v>
      </c>
      <c r="BN19" s="30">
        <v>196</v>
      </c>
      <c r="BO19" s="30">
        <v>198</v>
      </c>
      <c r="BP19" s="30">
        <v>186</v>
      </c>
      <c r="BQ19" s="30">
        <v>210</v>
      </c>
      <c r="BR19" s="30">
        <v>242</v>
      </c>
      <c r="BS19" s="30">
        <v>210</v>
      </c>
      <c r="BT19" s="30">
        <v>249</v>
      </c>
      <c r="BU19" s="30">
        <v>260</v>
      </c>
      <c r="BV19" s="30">
        <v>282</v>
      </c>
      <c r="BW19" s="30">
        <v>299</v>
      </c>
      <c r="BX19" s="30">
        <v>255</v>
      </c>
      <c r="BY19" s="30">
        <v>238</v>
      </c>
      <c r="BZ19" s="30">
        <v>286</v>
      </c>
      <c r="CA19" s="30">
        <v>324</v>
      </c>
      <c r="CB19" s="30">
        <v>394</v>
      </c>
      <c r="CC19" s="30">
        <v>379</v>
      </c>
      <c r="CD19" s="30">
        <v>414</v>
      </c>
      <c r="CE19" s="30">
        <v>451</v>
      </c>
      <c r="CF19" s="30">
        <v>389</v>
      </c>
      <c r="CG19" s="30">
        <v>448</v>
      </c>
      <c r="CH19" s="30">
        <v>453</v>
      </c>
      <c r="CI19" s="30">
        <v>501</v>
      </c>
      <c r="CJ19" s="30">
        <v>562</v>
      </c>
      <c r="CK19" s="30">
        <v>533</v>
      </c>
      <c r="CL19" s="30">
        <v>604</v>
      </c>
      <c r="CM19" s="30">
        <v>625</v>
      </c>
      <c r="CN19" s="30">
        <v>497</v>
      </c>
      <c r="CO19" s="30">
        <v>562</v>
      </c>
      <c r="CP19" s="30">
        <v>502</v>
      </c>
      <c r="CQ19" s="30">
        <v>597</v>
      </c>
      <c r="CR19" s="30">
        <v>624</v>
      </c>
      <c r="CS19" s="30">
        <v>523</v>
      </c>
      <c r="CT19" s="30">
        <v>566</v>
      </c>
      <c r="CU19" s="30">
        <v>507</v>
      </c>
      <c r="CV19" s="30">
        <v>563</v>
      </c>
      <c r="CW19" s="30">
        <v>486</v>
      </c>
      <c r="CX19" s="30">
        <v>592</v>
      </c>
      <c r="CY19" s="30">
        <v>610</v>
      </c>
      <c r="CZ19" s="30">
        <v>535</v>
      </c>
      <c r="DA19" s="30">
        <v>541</v>
      </c>
      <c r="DB19" s="30">
        <v>531</v>
      </c>
      <c r="DC19" s="30">
        <v>418</v>
      </c>
      <c r="DD19" s="30">
        <v>430</v>
      </c>
      <c r="DE19" s="30">
        <v>410</v>
      </c>
      <c r="DF19" s="30">
        <v>455</v>
      </c>
      <c r="DG19" s="30">
        <v>422</v>
      </c>
      <c r="DH19" s="30">
        <v>429</v>
      </c>
      <c r="DI19" s="30">
        <v>394</v>
      </c>
      <c r="DJ19" s="30">
        <v>359</v>
      </c>
      <c r="DK19" s="30">
        <v>343</v>
      </c>
      <c r="DL19" s="30">
        <v>397</v>
      </c>
      <c r="DM19" s="30">
        <v>324</v>
      </c>
      <c r="DN19" s="30">
        <v>291</v>
      </c>
      <c r="DO19" s="30">
        <v>300</v>
      </c>
      <c r="DP19" s="30">
        <v>265</v>
      </c>
      <c r="DQ19" s="30">
        <v>258</v>
      </c>
      <c r="DR19" s="30">
        <v>283</v>
      </c>
      <c r="DS19" s="30">
        <v>278</v>
      </c>
      <c r="DT19" s="30">
        <v>236</v>
      </c>
      <c r="DU19" s="30">
        <v>233</v>
      </c>
      <c r="DV19" s="30">
        <v>250</v>
      </c>
      <c r="DW19" s="30">
        <v>208</v>
      </c>
      <c r="DX19" s="30">
        <v>199</v>
      </c>
      <c r="DY19" s="30">
        <v>228</v>
      </c>
      <c r="DZ19" s="30">
        <v>204</v>
      </c>
      <c r="EA19" s="30">
        <v>211</v>
      </c>
      <c r="EB19" s="30">
        <v>201</v>
      </c>
      <c r="EC19" s="30">
        <v>183</v>
      </c>
      <c r="ED19" s="30">
        <v>158</v>
      </c>
      <c r="EE19" s="30">
        <v>162</v>
      </c>
      <c r="EF19" s="30">
        <v>174</v>
      </c>
      <c r="EG19" s="30">
        <v>164</v>
      </c>
      <c r="EH19" s="30">
        <v>178</v>
      </c>
      <c r="EI19" s="30">
        <v>159</v>
      </c>
      <c r="EJ19" s="30">
        <v>148</v>
      </c>
      <c r="EK19" s="30">
        <v>124</v>
      </c>
      <c r="EL19" s="30">
        <v>120</v>
      </c>
      <c r="EM19" s="30">
        <v>125</v>
      </c>
      <c r="EN19" s="30">
        <v>130</v>
      </c>
      <c r="EO19" s="30">
        <v>118</v>
      </c>
      <c r="EP19" s="30">
        <v>109</v>
      </c>
      <c r="EQ19" s="30">
        <v>95</v>
      </c>
      <c r="ER19" s="30">
        <v>75</v>
      </c>
      <c r="ES19" s="30">
        <v>88</v>
      </c>
      <c r="ET19" s="30">
        <v>92</v>
      </c>
      <c r="EU19" s="30">
        <v>93</v>
      </c>
      <c r="EV19" s="30">
        <v>72</v>
      </c>
      <c r="EW19" s="30">
        <v>84</v>
      </c>
      <c r="EX19" s="30">
        <v>79</v>
      </c>
      <c r="EY19" s="30">
        <v>67</v>
      </c>
      <c r="EZ19" s="30">
        <v>67</v>
      </c>
      <c r="FA19" s="30">
        <v>60</v>
      </c>
      <c r="FB19" s="30">
        <v>52</v>
      </c>
      <c r="FC19" s="30">
        <v>63</v>
      </c>
      <c r="FD19" s="30">
        <v>47</v>
      </c>
      <c r="FE19" s="30">
        <v>51</v>
      </c>
      <c r="FF19" s="30">
        <v>42</v>
      </c>
      <c r="FG19" s="30">
        <v>33</v>
      </c>
      <c r="FH19" s="30">
        <v>44</v>
      </c>
      <c r="FI19" s="30">
        <v>36</v>
      </c>
      <c r="FJ19" s="30">
        <v>40</v>
      </c>
      <c r="FK19" s="30">
        <v>45</v>
      </c>
      <c r="FL19" s="30">
        <v>40</v>
      </c>
      <c r="FM19" s="30">
        <v>39</v>
      </c>
      <c r="FN19" s="30">
        <v>29</v>
      </c>
      <c r="FO19" s="30">
        <v>30</v>
      </c>
      <c r="FP19" s="30">
        <v>30</v>
      </c>
      <c r="FQ19" s="30">
        <v>32</v>
      </c>
      <c r="FR19" s="30">
        <v>28</v>
      </c>
      <c r="FS19" s="30">
        <v>28</v>
      </c>
      <c r="FT19" s="30">
        <v>26</v>
      </c>
      <c r="FU19" s="30">
        <v>18</v>
      </c>
      <c r="FV19" s="30">
        <v>21</v>
      </c>
      <c r="FW19" s="30">
        <v>23</v>
      </c>
      <c r="FX19" s="30">
        <v>35</v>
      </c>
      <c r="FY19" s="30">
        <v>29</v>
      </c>
      <c r="FZ19" s="30">
        <v>31</v>
      </c>
      <c r="GA19" s="30">
        <v>20</v>
      </c>
      <c r="GB19" s="30">
        <v>25</v>
      </c>
      <c r="GC19" s="30">
        <v>25</v>
      </c>
      <c r="GD19" s="30">
        <v>21</v>
      </c>
      <c r="GE19" s="30">
        <v>21</v>
      </c>
      <c r="GF19" s="30">
        <v>24</v>
      </c>
      <c r="GG19" s="30">
        <v>18</v>
      </c>
      <c r="GH19" s="30">
        <v>14</v>
      </c>
      <c r="GI19" s="30">
        <v>12</v>
      </c>
      <c r="GJ19" s="30">
        <v>20</v>
      </c>
      <c r="GK19" s="30">
        <v>16</v>
      </c>
      <c r="GL19" s="30">
        <v>12</v>
      </c>
      <c r="GM19" s="30">
        <v>19</v>
      </c>
      <c r="GN19" s="30">
        <v>8</v>
      </c>
      <c r="GO19" s="30">
        <v>12</v>
      </c>
      <c r="GP19" s="30">
        <v>6</v>
      </c>
      <c r="GQ19" s="30">
        <v>15</v>
      </c>
      <c r="GR19" s="30">
        <v>12</v>
      </c>
      <c r="GS19" s="30">
        <v>15</v>
      </c>
      <c r="GT19" s="30">
        <v>17</v>
      </c>
      <c r="GU19" s="30">
        <v>11</v>
      </c>
      <c r="GV19" s="30">
        <v>14</v>
      </c>
      <c r="GW19" s="30">
        <v>4</v>
      </c>
      <c r="GX19" s="30">
        <v>13</v>
      </c>
      <c r="GY19" s="30">
        <v>11</v>
      </c>
      <c r="GZ19" s="30">
        <v>10</v>
      </c>
      <c r="HA19" s="30">
        <v>13</v>
      </c>
      <c r="HB19" s="30">
        <v>13</v>
      </c>
      <c r="HC19" s="30">
        <v>8</v>
      </c>
      <c r="HD19" s="30">
        <v>10</v>
      </c>
      <c r="HE19" s="30">
        <v>15</v>
      </c>
    </row>
    <row r="20" spans="1:213" s="28" customFormat="1" ht="14.45" customHeight="1" x14ac:dyDescent="0.15">
      <c r="A20" s="27"/>
      <c r="C20" s="29" t="s">
        <v>18</v>
      </c>
      <c r="D20" s="30">
        <v>117</v>
      </c>
      <c r="E20" s="30">
        <v>145</v>
      </c>
      <c r="F20" s="30">
        <v>139</v>
      </c>
      <c r="G20" s="30">
        <v>131</v>
      </c>
      <c r="H20" s="30">
        <v>113</v>
      </c>
      <c r="I20" s="30">
        <v>127</v>
      </c>
      <c r="J20" s="30">
        <v>166</v>
      </c>
      <c r="K20" s="30">
        <v>146</v>
      </c>
      <c r="L20" s="30">
        <v>177</v>
      </c>
      <c r="M20" s="30">
        <v>171</v>
      </c>
      <c r="N20" s="30">
        <v>171</v>
      </c>
      <c r="O20" s="30">
        <v>169</v>
      </c>
      <c r="P20" s="30">
        <v>187</v>
      </c>
      <c r="Q20" s="30">
        <v>220</v>
      </c>
      <c r="R20" s="30">
        <v>234</v>
      </c>
      <c r="S20" s="30">
        <v>192</v>
      </c>
      <c r="T20" s="30">
        <v>213</v>
      </c>
      <c r="U20" s="30">
        <v>251</v>
      </c>
      <c r="V20" s="30">
        <v>217</v>
      </c>
      <c r="W20" s="30">
        <v>234</v>
      </c>
      <c r="X20" s="30">
        <v>233</v>
      </c>
      <c r="Y20" s="30">
        <v>231</v>
      </c>
      <c r="Z20" s="30">
        <v>228</v>
      </c>
      <c r="AA20" s="30">
        <v>247</v>
      </c>
      <c r="AB20" s="30">
        <v>248</v>
      </c>
      <c r="AC20" s="30">
        <v>202</v>
      </c>
      <c r="AD20" s="30">
        <v>225</v>
      </c>
      <c r="AE20" s="30">
        <v>265</v>
      </c>
      <c r="AF20" s="30">
        <v>286</v>
      </c>
      <c r="AG20" s="30">
        <v>278</v>
      </c>
      <c r="AH20" s="30">
        <v>312</v>
      </c>
      <c r="AI20" s="30">
        <v>308</v>
      </c>
      <c r="AJ20" s="30">
        <v>273</v>
      </c>
      <c r="AK20" s="30">
        <v>261</v>
      </c>
      <c r="AL20" s="30">
        <v>267</v>
      </c>
      <c r="AM20" s="30">
        <v>314</v>
      </c>
      <c r="AN20" s="30">
        <v>255</v>
      </c>
      <c r="AO20" s="30">
        <v>284</v>
      </c>
      <c r="AP20" s="30">
        <v>262</v>
      </c>
      <c r="AQ20" s="30">
        <v>259</v>
      </c>
      <c r="AR20" s="30">
        <v>233</v>
      </c>
      <c r="AS20" s="30">
        <v>232</v>
      </c>
      <c r="AT20" s="30">
        <v>257</v>
      </c>
      <c r="AU20" s="30">
        <v>223</v>
      </c>
      <c r="AV20" s="30">
        <v>227</v>
      </c>
      <c r="AW20" s="30">
        <v>194</v>
      </c>
      <c r="AX20" s="30">
        <v>181</v>
      </c>
      <c r="AY20" s="30">
        <v>182</v>
      </c>
      <c r="AZ20" s="30">
        <v>184</v>
      </c>
      <c r="BA20" s="30">
        <v>196</v>
      </c>
      <c r="BB20" s="30">
        <v>204</v>
      </c>
      <c r="BC20" s="30">
        <v>199</v>
      </c>
      <c r="BD20" s="30">
        <v>237</v>
      </c>
      <c r="BE20" s="30">
        <v>192</v>
      </c>
      <c r="BF20" s="30">
        <v>203</v>
      </c>
      <c r="BG20" s="30">
        <v>205</v>
      </c>
      <c r="BH20" s="30">
        <v>253</v>
      </c>
      <c r="BI20" s="30">
        <v>261</v>
      </c>
      <c r="BJ20" s="30">
        <v>227</v>
      </c>
      <c r="BK20" s="30">
        <v>236</v>
      </c>
      <c r="BL20" s="30">
        <v>215</v>
      </c>
      <c r="BM20" s="30">
        <v>257</v>
      </c>
      <c r="BN20" s="30">
        <v>245</v>
      </c>
      <c r="BO20" s="30">
        <v>286</v>
      </c>
      <c r="BP20" s="30">
        <v>276</v>
      </c>
      <c r="BQ20" s="30">
        <v>303</v>
      </c>
      <c r="BR20" s="30">
        <v>285</v>
      </c>
      <c r="BS20" s="30">
        <v>270</v>
      </c>
      <c r="BT20" s="30">
        <v>287</v>
      </c>
      <c r="BU20" s="30">
        <v>290</v>
      </c>
      <c r="BV20" s="30">
        <v>377</v>
      </c>
      <c r="BW20" s="30">
        <v>374</v>
      </c>
      <c r="BX20" s="30">
        <v>308</v>
      </c>
      <c r="BY20" s="30">
        <v>315</v>
      </c>
      <c r="BZ20" s="30">
        <v>344</v>
      </c>
      <c r="CA20" s="30">
        <v>405</v>
      </c>
      <c r="CB20" s="30">
        <v>427</v>
      </c>
      <c r="CC20" s="30">
        <v>463</v>
      </c>
      <c r="CD20" s="30">
        <v>493</v>
      </c>
      <c r="CE20" s="30">
        <v>435</v>
      </c>
      <c r="CF20" s="30">
        <v>417</v>
      </c>
      <c r="CG20" s="30">
        <v>557</v>
      </c>
      <c r="CH20" s="30">
        <v>538</v>
      </c>
      <c r="CI20" s="30">
        <v>543</v>
      </c>
      <c r="CJ20" s="30">
        <v>588</v>
      </c>
      <c r="CK20" s="30">
        <v>674</v>
      </c>
      <c r="CL20" s="30">
        <v>705</v>
      </c>
      <c r="CM20" s="30">
        <v>670</v>
      </c>
      <c r="CN20" s="30">
        <v>623</v>
      </c>
      <c r="CO20" s="30">
        <v>656</v>
      </c>
      <c r="CP20" s="30">
        <v>676</v>
      </c>
      <c r="CQ20" s="30">
        <v>704</v>
      </c>
      <c r="CR20" s="30">
        <v>718</v>
      </c>
      <c r="CS20" s="30">
        <v>707</v>
      </c>
      <c r="CT20" s="30">
        <v>640</v>
      </c>
      <c r="CU20" s="30">
        <v>589</v>
      </c>
      <c r="CV20" s="30">
        <v>585</v>
      </c>
      <c r="CW20" s="30">
        <v>606</v>
      </c>
      <c r="CX20" s="30">
        <v>688</v>
      </c>
      <c r="CY20" s="30">
        <v>623</v>
      </c>
      <c r="CZ20" s="30">
        <v>610</v>
      </c>
      <c r="DA20" s="30">
        <v>562</v>
      </c>
      <c r="DB20" s="30">
        <v>486</v>
      </c>
      <c r="DC20" s="30">
        <v>474</v>
      </c>
      <c r="DD20" s="30">
        <v>488</v>
      </c>
      <c r="DE20" s="30">
        <v>476</v>
      </c>
      <c r="DF20" s="30">
        <v>480</v>
      </c>
      <c r="DG20" s="30">
        <v>464</v>
      </c>
      <c r="DH20" s="30">
        <v>437</v>
      </c>
      <c r="DI20" s="30">
        <v>402</v>
      </c>
      <c r="DJ20" s="30">
        <v>360</v>
      </c>
      <c r="DK20" s="30">
        <v>395</v>
      </c>
      <c r="DL20" s="30">
        <v>405</v>
      </c>
      <c r="DM20" s="30">
        <v>422</v>
      </c>
      <c r="DN20" s="30">
        <v>362</v>
      </c>
      <c r="DO20" s="30">
        <v>341</v>
      </c>
      <c r="DP20" s="30">
        <v>300</v>
      </c>
      <c r="DQ20" s="30">
        <v>286</v>
      </c>
      <c r="DR20" s="30">
        <v>289</v>
      </c>
      <c r="DS20" s="30">
        <v>332</v>
      </c>
      <c r="DT20" s="30">
        <v>289</v>
      </c>
      <c r="DU20" s="30">
        <v>282</v>
      </c>
      <c r="DV20" s="30">
        <v>228</v>
      </c>
      <c r="DW20" s="30">
        <v>273</v>
      </c>
      <c r="DX20" s="30">
        <v>211</v>
      </c>
      <c r="DY20" s="30">
        <v>221</v>
      </c>
      <c r="DZ20" s="30">
        <v>236</v>
      </c>
      <c r="EA20" s="30">
        <v>231</v>
      </c>
      <c r="EB20" s="30">
        <v>238</v>
      </c>
      <c r="EC20" s="30">
        <v>215</v>
      </c>
      <c r="ED20" s="30">
        <v>177</v>
      </c>
      <c r="EE20" s="30">
        <v>157</v>
      </c>
      <c r="EF20" s="30">
        <v>179</v>
      </c>
      <c r="EG20" s="30">
        <v>180</v>
      </c>
      <c r="EH20" s="30">
        <v>164</v>
      </c>
      <c r="EI20" s="30">
        <v>156</v>
      </c>
      <c r="EJ20" s="30">
        <v>123</v>
      </c>
      <c r="EK20" s="30">
        <v>127</v>
      </c>
      <c r="EL20" s="30">
        <v>107</v>
      </c>
      <c r="EM20" s="30">
        <v>122</v>
      </c>
      <c r="EN20" s="30">
        <v>121</v>
      </c>
      <c r="EO20" s="30">
        <v>119</v>
      </c>
      <c r="EP20" s="30">
        <v>95</v>
      </c>
      <c r="EQ20" s="30">
        <v>100</v>
      </c>
      <c r="ER20" s="30">
        <v>71</v>
      </c>
      <c r="ES20" s="30">
        <v>83</v>
      </c>
      <c r="ET20" s="30">
        <v>70</v>
      </c>
      <c r="EU20" s="30">
        <v>69</v>
      </c>
      <c r="EV20" s="30">
        <v>69</v>
      </c>
      <c r="EW20" s="30">
        <v>70</v>
      </c>
      <c r="EX20" s="30">
        <v>62</v>
      </c>
      <c r="EY20" s="30">
        <v>33</v>
      </c>
      <c r="EZ20" s="30">
        <v>58</v>
      </c>
      <c r="FA20" s="30">
        <v>39</v>
      </c>
      <c r="FB20" s="30">
        <v>71</v>
      </c>
      <c r="FC20" s="30">
        <v>46</v>
      </c>
      <c r="FD20" s="30">
        <v>55</v>
      </c>
      <c r="FE20" s="30">
        <v>53</v>
      </c>
      <c r="FF20" s="30">
        <v>36</v>
      </c>
      <c r="FG20" s="30">
        <v>27</v>
      </c>
      <c r="FH20" s="30">
        <v>45</v>
      </c>
      <c r="FI20" s="30">
        <v>42</v>
      </c>
      <c r="FJ20" s="30">
        <v>33</v>
      </c>
      <c r="FK20" s="30">
        <v>44</v>
      </c>
      <c r="FL20" s="30">
        <v>45</v>
      </c>
      <c r="FM20" s="30">
        <v>39</v>
      </c>
      <c r="FN20" s="30">
        <v>24</v>
      </c>
      <c r="FO20" s="30">
        <v>36</v>
      </c>
      <c r="FP20" s="30">
        <v>26</v>
      </c>
      <c r="FQ20" s="30">
        <v>32</v>
      </c>
      <c r="FR20" s="30">
        <v>29</v>
      </c>
      <c r="FS20" s="30">
        <v>36</v>
      </c>
      <c r="FT20" s="30">
        <v>29</v>
      </c>
      <c r="FU20" s="30">
        <v>23</v>
      </c>
      <c r="FV20" s="30">
        <v>21</v>
      </c>
      <c r="FW20" s="30">
        <v>23</v>
      </c>
      <c r="FX20" s="30">
        <v>17</v>
      </c>
      <c r="FY20" s="30">
        <v>24</v>
      </c>
      <c r="FZ20" s="30">
        <v>19</v>
      </c>
      <c r="GA20" s="30">
        <v>27</v>
      </c>
      <c r="GB20" s="30">
        <v>21</v>
      </c>
      <c r="GC20" s="30">
        <v>19</v>
      </c>
      <c r="GD20" s="30">
        <v>26</v>
      </c>
      <c r="GE20" s="30">
        <v>17</v>
      </c>
      <c r="GF20" s="30">
        <v>17</v>
      </c>
      <c r="GG20" s="30">
        <v>15</v>
      </c>
      <c r="GH20" s="30">
        <v>17</v>
      </c>
      <c r="GI20" s="30">
        <v>16</v>
      </c>
      <c r="GJ20" s="30">
        <v>13</v>
      </c>
      <c r="GK20" s="30">
        <v>23</v>
      </c>
      <c r="GL20" s="30">
        <v>21</v>
      </c>
      <c r="GM20" s="30">
        <v>26</v>
      </c>
      <c r="GN20" s="30">
        <v>12</v>
      </c>
      <c r="GO20" s="30">
        <v>19</v>
      </c>
      <c r="GP20" s="30">
        <v>14</v>
      </c>
      <c r="GQ20" s="30">
        <v>15</v>
      </c>
      <c r="GR20" s="30">
        <v>24</v>
      </c>
      <c r="GS20" s="30">
        <v>17</v>
      </c>
      <c r="GT20" s="30">
        <v>16</v>
      </c>
      <c r="GU20" s="30">
        <v>11</v>
      </c>
      <c r="GV20" s="30">
        <v>11</v>
      </c>
      <c r="GW20" s="30">
        <v>9</v>
      </c>
      <c r="GX20" s="30">
        <v>9</v>
      </c>
      <c r="GY20" s="30">
        <v>13</v>
      </c>
      <c r="GZ20" s="30">
        <v>7</v>
      </c>
      <c r="HA20" s="30">
        <v>7</v>
      </c>
      <c r="HB20" s="30">
        <v>8</v>
      </c>
      <c r="HC20" s="30">
        <v>14</v>
      </c>
      <c r="HD20" s="30">
        <v>8</v>
      </c>
      <c r="HE20" s="30">
        <v>14</v>
      </c>
    </row>
    <row r="21" spans="1:213" s="28" customFormat="1" ht="14.45" customHeight="1" x14ac:dyDescent="0.15">
      <c r="A21" s="27"/>
      <c r="C21" s="29" t="s">
        <v>19</v>
      </c>
      <c r="D21" s="30">
        <v>156</v>
      </c>
      <c r="E21" s="30">
        <v>168</v>
      </c>
      <c r="F21" s="30">
        <v>167</v>
      </c>
      <c r="G21" s="30">
        <v>210</v>
      </c>
      <c r="H21" s="30">
        <v>144</v>
      </c>
      <c r="I21" s="30">
        <v>189</v>
      </c>
      <c r="J21" s="30">
        <v>192</v>
      </c>
      <c r="K21" s="30">
        <v>214</v>
      </c>
      <c r="L21" s="30">
        <v>227</v>
      </c>
      <c r="M21" s="30">
        <v>260</v>
      </c>
      <c r="N21" s="30">
        <v>241</v>
      </c>
      <c r="O21" s="30">
        <v>264</v>
      </c>
      <c r="P21" s="30">
        <v>273</v>
      </c>
      <c r="Q21" s="30">
        <v>281</v>
      </c>
      <c r="R21" s="30">
        <v>298</v>
      </c>
      <c r="S21" s="30">
        <v>291</v>
      </c>
      <c r="T21" s="30">
        <v>314</v>
      </c>
      <c r="U21" s="30">
        <v>330</v>
      </c>
      <c r="V21" s="30">
        <v>234</v>
      </c>
      <c r="W21" s="30">
        <v>298</v>
      </c>
      <c r="X21" s="30">
        <v>330</v>
      </c>
      <c r="Y21" s="30">
        <v>317</v>
      </c>
      <c r="Z21" s="30">
        <v>325</v>
      </c>
      <c r="AA21" s="30">
        <v>336</v>
      </c>
      <c r="AB21" s="30">
        <v>329</v>
      </c>
      <c r="AC21" s="30">
        <v>307</v>
      </c>
      <c r="AD21" s="30">
        <v>319</v>
      </c>
      <c r="AE21" s="30">
        <v>397</v>
      </c>
      <c r="AF21" s="30">
        <v>386</v>
      </c>
      <c r="AG21" s="30">
        <v>403</v>
      </c>
      <c r="AH21" s="30">
        <v>393</v>
      </c>
      <c r="AI21" s="30">
        <v>402</v>
      </c>
      <c r="AJ21" s="30">
        <v>368</v>
      </c>
      <c r="AK21" s="30">
        <v>355</v>
      </c>
      <c r="AL21" s="30">
        <v>399</v>
      </c>
      <c r="AM21" s="30">
        <v>392</v>
      </c>
      <c r="AN21" s="30">
        <v>400</v>
      </c>
      <c r="AO21" s="30">
        <v>389</v>
      </c>
      <c r="AP21" s="30">
        <v>358</v>
      </c>
      <c r="AQ21" s="30">
        <v>311</v>
      </c>
      <c r="AR21" s="30">
        <v>300</v>
      </c>
      <c r="AS21" s="30">
        <v>306</v>
      </c>
      <c r="AT21" s="30">
        <v>317</v>
      </c>
      <c r="AU21" s="30">
        <v>320</v>
      </c>
      <c r="AV21" s="30">
        <v>366</v>
      </c>
      <c r="AW21" s="30">
        <v>281</v>
      </c>
      <c r="AX21" s="30">
        <v>251</v>
      </c>
      <c r="AY21" s="30">
        <v>253</v>
      </c>
      <c r="AZ21" s="30">
        <v>305</v>
      </c>
      <c r="BA21" s="30">
        <v>311</v>
      </c>
      <c r="BB21" s="30">
        <v>296</v>
      </c>
      <c r="BC21" s="30">
        <v>308</v>
      </c>
      <c r="BD21" s="30">
        <v>323</v>
      </c>
      <c r="BE21" s="30">
        <v>277</v>
      </c>
      <c r="BF21" s="30">
        <v>281</v>
      </c>
      <c r="BG21" s="30">
        <v>346</v>
      </c>
      <c r="BH21" s="30">
        <v>331</v>
      </c>
      <c r="BI21" s="30">
        <v>365</v>
      </c>
      <c r="BJ21" s="30">
        <v>368</v>
      </c>
      <c r="BK21" s="30">
        <v>356</v>
      </c>
      <c r="BL21" s="30">
        <v>348</v>
      </c>
      <c r="BM21" s="30">
        <v>387</v>
      </c>
      <c r="BN21" s="30">
        <v>394</v>
      </c>
      <c r="BO21" s="30">
        <v>412</v>
      </c>
      <c r="BP21" s="30">
        <v>443</v>
      </c>
      <c r="BQ21" s="30">
        <v>439</v>
      </c>
      <c r="BR21" s="30">
        <v>455</v>
      </c>
      <c r="BS21" s="30">
        <v>402</v>
      </c>
      <c r="BT21" s="30">
        <v>435</v>
      </c>
      <c r="BU21" s="30">
        <v>450</v>
      </c>
      <c r="BV21" s="30">
        <v>464</v>
      </c>
      <c r="BW21" s="30">
        <v>502</v>
      </c>
      <c r="BX21" s="30">
        <v>464</v>
      </c>
      <c r="BY21" s="30">
        <v>389</v>
      </c>
      <c r="BZ21" s="30">
        <v>424</v>
      </c>
      <c r="CA21" s="30">
        <v>493</v>
      </c>
      <c r="CB21" s="30">
        <v>546</v>
      </c>
      <c r="CC21" s="30">
        <v>615</v>
      </c>
      <c r="CD21" s="30">
        <v>619</v>
      </c>
      <c r="CE21" s="30">
        <v>607</v>
      </c>
      <c r="CF21" s="30">
        <v>585</v>
      </c>
      <c r="CG21" s="30">
        <v>689</v>
      </c>
      <c r="CH21" s="30">
        <v>731</v>
      </c>
      <c r="CI21" s="30">
        <v>758</v>
      </c>
      <c r="CJ21" s="30">
        <v>801</v>
      </c>
      <c r="CK21" s="30">
        <v>776</v>
      </c>
      <c r="CL21" s="30">
        <v>873</v>
      </c>
      <c r="CM21" s="30">
        <v>843</v>
      </c>
      <c r="CN21" s="30">
        <v>804</v>
      </c>
      <c r="CO21" s="30">
        <v>843</v>
      </c>
      <c r="CP21" s="30">
        <v>781</v>
      </c>
      <c r="CQ21" s="30">
        <v>817</v>
      </c>
      <c r="CR21" s="30">
        <v>899</v>
      </c>
      <c r="CS21" s="30">
        <v>827</v>
      </c>
      <c r="CT21" s="30">
        <v>748</v>
      </c>
      <c r="CU21" s="30">
        <v>698</v>
      </c>
      <c r="CV21" s="30">
        <v>760</v>
      </c>
      <c r="CW21" s="30">
        <v>744</v>
      </c>
      <c r="CX21" s="30">
        <v>805</v>
      </c>
      <c r="CY21" s="30">
        <v>817</v>
      </c>
      <c r="CZ21" s="30">
        <v>764</v>
      </c>
      <c r="DA21" s="30">
        <v>686</v>
      </c>
      <c r="DB21" s="30">
        <v>611</v>
      </c>
      <c r="DC21" s="30">
        <v>593</v>
      </c>
      <c r="DD21" s="30">
        <v>589</v>
      </c>
      <c r="DE21" s="30">
        <v>549</v>
      </c>
      <c r="DF21" s="30">
        <v>577</v>
      </c>
      <c r="DG21" s="30">
        <v>557</v>
      </c>
      <c r="DH21" s="30">
        <v>595</v>
      </c>
      <c r="DI21" s="30">
        <v>485</v>
      </c>
      <c r="DJ21" s="30">
        <v>470</v>
      </c>
      <c r="DK21" s="30">
        <v>451</v>
      </c>
      <c r="DL21" s="30">
        <v>490</v>
      </c>
      <c r="DM21" s="30">
        <v>494</v>
      </c>
      <c r="DN21" s="30">
        <v>463</v>
      </c>
      <c r="DO21" s="30">
        <v>389</v>
      </c>
      <c r="DP21" s="30">
        <v>351</v>
      </c>
      <c r="DQ21" s="30">
        <v>333</v>
      </c>
      <c r="DR21" s="30">
        <v>303</v>
      </c>
      <c r="DS21" s="30">
        <v>336</v>
      </c>
      <c r="DT21" s="30">
        <v>306</v>
      </c>
      <c r="DU21" s="30">
        <v>309</v>
      </c>
      <c r="DV21" s="30">
        <v>263</v>
      </c>
      <c r="DW21" s="30">
        <v>257</v>
      </c>
      <c r="DX21" s="30">
        <v>220</v>
      </c>
      <c r="DY21" s="30">
        <v>271</v>
      </c>
      <c r="DZ21" s="30">
        <v>279</v>
      </c>
      <c r="EA21" s="30">
        <v>243</v>
      </c>
      <c r="EB21" s="30">
        <v>210</v>
      </c>
      <c r="EC21" s="30">
        <v>227</v>
      </c>
      <c r="ED21" s="30">
        <v>216</v>
      </c>
      <c r="EE21" s="30">
        <v>147</v>
      </c>
      <c r="EF21" s="30">
        <v>179</v>
      </c>
      <c r="EG21" s="30">
        <v>171</v>
      </c>
      <c r="EH21" s="30">
        <v>174</v>
      </c>
      <c r="EI21" s="30">
        <v>138</v>
      </c>
      <c r="EJ21" s="30">
        <v>147</v>
      </c>
      <c r="EK21" s="30">
        <v>115</v>
      </c>
      <c r="EL21" s="30">
        <v>114</v>
      </c>
      <c r="EM21" s="30">
        <v>107</v>
      </c>
      <c r="EN21" s="30">
        <v>128</v>
      </c>
      <c r="EO21" s="30">
        <v>131</v>
      </c>
      <c r="EP21" s="30">
        <v>107</v>
      </c>
      <c r="EQ21" s="30">
        <v>95</v>
      </c>
      <c r="ER21" s="30">
        <v>82</v>
      </c>
      <c r="ES21" s="30">
        <v>84</v>
      </c>
      <c r="ET21" s="30">
        <v>74</v>
      </c>
      <c r="EU21" s="30">
        <v>98</v>
      </c>
      <c r="EV21" s="30">
        <v>100</v>
      </c>
      <c r="EW21" s="30">
        <v>79</v>
      </c>
      <c r="EX21" s="30">
        <v>84</v>
      </c>
      <c r="EY21" s="30">
        <v>71</v>
      </c>
      <c r="EZ21" s="30">
        <v>66</v>
      </c>
      <c r="FA21" s="30">
        <v>70</v>
      </c>
      <c r="FB21" s="30">
        <v>79</v>
      </c>
      <c r="FC21" s="30">
        <v>64</v>
      </c>
      <c r="FD21" s="30">
        <v>69</v>
      </c>
      <c r="FE21" s="30">
        <v>67</v>
      </c>
      <c r="FF21" s="30">
        <v>48</v>
      </c>
      <c r="FG21" s="30">
        <v>60</v>
      </c>
      <c r="FH21" s="30">
        <v>39</v>
      </c>
      <c r="FI21" s="30">
        <v>57</v>
      </c>
      <c r="FJ21" s="30">
        <v>40</v>
      </c>
      <c r="FK21" s="30">
        <v>45</v>
      </c>
      <c r="FL21" s="30">
        <v>48</v>
      </c>
      <c r="FM21" s="30">
        <v>45</v>
      </c>
      <c r="FN21" s="30">
        <v>46</v>
      </c>
      <c r="FO21" s="30">
        <v>33</v>
      </c>
      <c r="FP21" s="30">
        <v>41</v>
      </c>
      <c r="FQ21" s="30">
        <v>31</v>
      </c>
      <c r="FR21" s="30">
        <v>35</v>
      </c>
      <c r="FS21" s="30">
        <v>29</v>
      </c>
      <c r="FT21" s="30">
        <v>25</v>
      </c>
      <c r="FU21" s="30">
        <v>31</v>
      </c>
      <c r="FV21" s="30">
        <v>21</v>
      </c>
      <c r="FW21" s="30">
        <v>38</v>
      </c>
      <c r="FX21" s="30">
        <v>30</v>
      </c>
      <c r="FY21" s="30">
        <v>32</v>
      </c>
      <c r="FZ21" s="30">
        <v>26</v>
      </c>
      <c r="GA21" s="30">
        <v>34</v>
      </c>
      <c r="GB21" s="30">
        <v>25</v>
      </c>
      <c r="GC21" s="30">
        <v>27</v>
      </c>
      <c r="GD21" s="30">
        <v>39</v>
      </c>
      <c r="GE21" s="30">
        <v>28</v>
      </c>
      <c r="GF21" s="30">
        <v>24</v>
      </c>
      <c r="GG21" s="30">
        <v>31</v>
      </c>
      <c r="GH21" s="30">
        <v>14</v>
      </c>
      <c r="GI21" s="30">
        <v>19</v>
      </c>
      <c r="GJ21" s="30">
        <v>21</v>
      </c>
      <c r="GK21" s="30">
        <v>31</v>
      </c>
      <c r="GL21" s="30">
        <v>13</v>
      </c>
      <c r="GM21" s="30">
        <v>14</v>
      </c>
      <c r="GN21" s="30">
        <v>17</v>
      </c>
      <c r="GO21" s="30">
        <v>22</v>
      </c>
      <c r="GP21" s="30">
        <v>13</v>
      </c>
      <c r="GQ21" s="30">
        <v>18</v>
      </c>
      <c r="GR21" s="30">
        <v>19</v>
      </c>
      <c r="GS21" s="30">
        <v>21</v>
      </c>
      <c r="GT21" s="30">
        <v>12</v>
      </c>
      <c r="GU21" s="30">
        <v>8</v>
      </c>
      <c r="GV21" s="30">
        <v>11</v>
      </c>
      <c r="GW21" s="30">
        <v>7</v>
      </c>
      <c r="GX21" s="30">
        <v>13</v>
      </c>
      <c r="GY21" s="30">
        <v>15</v>
      </c>
      <c r="GZ21" s="30">
        <v>11</v>
      </c>
      <c r="HA21" s="30">
        <v>11</v>
      </c>
      <c r="HB21" s="30">
        <v>8</v>
      </c>
      <c r="HC21" s="30">
        <v>9</v>
      </c>
      <c r="HD21" s="30">
        <v>12</v>
      </c>
      <c r="HE21" s="30">
        <v>7</v>
      </c>
    </row>
    <row r="22" spans="1:213" s="28" customFormat="1" ht="14.45" customHeight="1" x14ac:dyDescent="0.15">
      <c r="A22" s="27"/>
      <c r="C22" s="29" t="s">
        <v>20</v>
      </c>
      <c r="D22" s="30">
        <v>139</v>
      </c>
      <c r="E22" s="30">
        <v>120</v>
      </c>
      <c r="F22" s="30">
        <v>116</v>
      </c>
      <c r="G22" s="30">
        <v>163</v>
      </c>
      <c r="H22" s="30">
        <v>110</v>
      </c>
      <c r="I22" s="30">
        <v>153</v>
      </c>
      <c r="J22" s="30">
        <v>163</v>
      </c>
      <c r="K22" s="30">
        <v>157</v>
      </c>
      <c r="L22" s="30">
        <v>196</v>
      </c>
      <c r="M22" s="30">
        <v>165</v>
      </c>
      <c r="N22" s="30">
        <v>227</v>
      </c>
      <c r="O22" s="30">
        <v>203</v>
      </c>
      <c r="P22" s="30">
        <v>174</v>
      </c>
      <c r="Q22" s="30">
        <v>220</v>
      </c>
      <c r="R22" s="30">
        <v>221</v>
      </c>
      <c r="S22" s="30">
        <v>227</v>
      </c>
      <c r="T22" s="30">
        <v>240</v>
      </c>
      <c r="U22" s="30">
        <v>240</v>
      </c>
      <c r="V22" s="30">
        <v>186</v>
      </c>
      <c r="W22" s="30">
        <v>244</v>
      </c>
      <c r="X22" s="30">
        <v>250</v>
      </c>
      <c r="Y22" s="30">
        <v>270</v>
      </c>
      <c r="Z22" s="30">
        <v>250</v>
      </c>
      <c r="AA22" s="30">
        <v>276</v>
      </c>
      <c r="AB22" s="30">
        <v>293</v>
      </c>
      <c r="AC22" s="30">
        <v>220</v>
      </c>
      <c r="AD22" s="30">
        <v>252</v>
      </c>
      <c r="AE22" s="30">
        <v>302</v>
      </c>
      <c r="AF22" s="30">
        <v>326</v>
      </c>
      <c r="AG22" s="30">
        <v>331</v>
      </c>
      <c r="AH22" s="30">
        <v>363</v>
      </c>
      <c r="AI22" s="30">
        <v>330</v>
      </c>
      <c r="AJ22" s="30">
        <v>235</v>
      </c>
      <c r="AK22" s="30">
        <v>251</v>
      </c>
      <c r="AL22" s="30">
        <v>286</v>
      </c>
      <c r="AM22" s="30">
        <v>318</v>
      </c>
      <c r="AN22" s="30">
        <v>285</v>
      </c>
      <c r="AO22" s="30">
        <v>307</v>
      </c>
      <c r="AP22" s="30">
        <v>304</v>
      </c>
      <c r="AQ22" s="30">
        <v>272</v>
      </c>
      <c r="AR22" s="30">
        <v>256</v>
      </c>
      <c r="AS22" s="30">
        <v>294</v>
      </c>
      <c r="AT22" s="30">
        <v>281</v>
      </c>
      <c r="AU22" s="30">
        <v>262</v>
      </c>
      <c r="AV22" s="30">
        <v>287</v>
      </c>
      <c r="AW22" s="30">
        <v>256</v>
      </c>
      <c r="AX22" s="30">
        <v>216</v>
      </c>
      <c r="AY22" s="30">
        <v>272</v>
      </c>
      <c r="AZ22" s="30">
        <v>282</v>
      </c>
      <c r="BA22" s="30">
        <v>288</v>
      </c>
      <c r="BB22" s="30">
        <v>278</v>
      </c>
      <c r="BC22" s="30">
        <v>279</v>
      </c>
      <c r="BD22" s="30">
        <v>283</v>
      </c>
      <c r="BE22" s="30">
        <v>278</v>
      </c>
      <c r="BF22" s="30">
        <v>262</v>
      </c>
      <c r="BG22" s="30">
        <v>319</v>
      </c>
      <c r="BH22" s="30">
        <v>371</v>
      </c>
      <c r="BI22" s="30">
        <v>356</v>
      </c>
      <c r="BJ22" s="30">
        <v>385</v>
      </c>
      <c r="BK22" s="30">
        <v>368</v>
      </c>
      <c r="BL22" s="30">
        <v>345</v>
      </c>
      <c r="BM22" s="30">
        <v>398</v>
      </c>
      <c r="BN22" s="30">
        <v>378</v>
      </c>
      <c r="BO22" s="30">
        <v>420</v>
      </c>
      <c r="BP22" s="30">
        <v>399</v>
      </c>
      <c r="BQ22" s="30">
        <v>399</v>
      </c>
      <c r="BR22" s="30">
        <v>411</v>
      </c>
      <c r="BS22" s="30">
        <v>345</v>
      </c>
      <c r="BT22" s="30">
        <v>378</v>
      </c>
      <c r="BU22" s="30">
        <v>431</v>
      </c>
      <c r="BV22" s="30">
        <v>459</v>
      </c>
      <c r="BW22" s="30">
        <v>437</v>
      </c>
      <c r="BX22" s="30">
        <v>380</v>
      </c>
      <c r="BY22" s="30">
        <v>333</v>
      </c>
      <c r="BZ22" s="30">
        <v>362</v>
      </c>
      <c r="CA22" s="30">
        <v>450</v>
      </c>
      <c r="CB22" s="30">
        <v>482</v>
      </c>
      <c r="CC22" s="30">
        <v>528</v>
      </c>
      <c r="CD22" s="30">
        <v>542</v>
      </c>
      <c r="CE22" s="30">
        <v>562</v>
      </c>
      <c r="CF22" s="30">
        <v>444</v>
      </c>
      <c r="CG22" s="30">
        <v>567</v>
      </c>
      <c r="CH22" s="30">
        <v>587</v>
      </c>
      <c r="CI22" s="30">
        <v>626</v>
      </c>
      <c r="CJ22" s="30">
        <v>683</v>
      </c>
      <c r="CK22" s="30">
        <v>699</v>
      </c>
      <c r="CL22" s="30">
        <v>724</v>
      </c>
      <c r="CM22" s="30">
        <v>752</v>
      </c>
      <c r="CN22" s="30">
        <v>681</v>
      </c>
      <c r="CO22" s="30">
        <v>716</v>
      </c>
      <c r="CP22" s="30">
        <v>737</v>
      </c>
      <c r="CQ22" s="30">
        <v>740</v>
      </c>
      <c r="CR22" s="30">
        <v>800</v>
      </c>
      <c r="CS22" s="30">
        <v>683</v>
      </c>
      <c r="CT22" s="30">
        <v>697</v>
      </c>
      <c r="CU22" s="30">
        <v>612</v>
      </c>
      <c r="CV22" s="30">
        <v>725</v>
      </c>
      <c r="CW22" s="30">
        <v>723</v>
      </c>
      <c r="CX22" s="30">
        <v>727</v>
      </c>
      <c r="CY22" s="30">
        <v>706</v>
      </c>
      <c r="CZ22" s="30">
        <v>711</v>
      </c>
      <c r="DA22" s="30">
        <v>581</v>
      </c>
      <c r="DB22" s="30">
        <v>536</v>
      </c>
      <c r="DC22" s="30">
        <v>561</v>
      </c>
      <c r="DD22" s="30">
        <v>537</v>
      </c>
      <c r="DE22" s="30">
        <v>452</v>
      </c>
      <c r="DF22" s="30">
        <v>532</v>
      </c>
      <c r="DG22" s="30">
        <v>529</v>
      </c>
      <c r="DH22" s="30">
        <v>489</v>
      </c>
      <c r="DI22" s="30">
        <v>437</v>
      </c>
      <c r="DJ22" s="30">
        <v>426</v>
      </c>
      <c r="DK22" s="30">
        <v>391</v>
      </c>
      <c r="DL22" s="30">
        <v>428</v>
      </c>
      <c r="DM22" s="30">
        <v>420</v>
      </c>
      <c r="DN22" s="30">
        <v>400</v>
      </c>
      <c r="DO22" s="30">
        <v>343</v>
      </c>
      <c r="DP22" s="30">
        <v>303</v>
      </c>
      <c r="DQ22" s="30">
        <v>338</v>
      </c>
      <c r="DR22" s="30">
        <v>321</v>
      </c>
      <c r="DS22" s="30">
        <v>305</v>
      </c>
      <c r="DT22" s="30">
        <v>283</v>
      </c>
      <c r="DU22" s="30">
        <v>279</v>
      </c>
      <c r="DV22" s="30">
        <v>268</v>
      </c>
      <c r="DW22" s="30">
        <v>199</v>
      </c>
      <c r="DX22" s="30">
        <v>237</v>
      </c>
      <c r="DY22" s="30">
        <v>254</v>
      </c>
      <c r="DZ22" s="30">
        <v>247</v>
      </c>
      <c r="EA22" s="30">
        <v>216</v>
      </c>
      <c r="EB22" s="30">
        <v>222</v>
      </c>
      <c r="EC22" s="30">
        <v>183</v>
      </c>
      <c r="ED22" s="30">
        <v>167</v>
      </c>
      <c r="EE22" s="30">
        <v>148</v>
      </c>
      <c r="EF22" s="30">
        <v>182</v>
      </c>
      <c r="EG22" s="30">
        <v>134</v>
      </c>
      <c r="EH22" s="30">
        <v>140</v>
      </c>
      <c r="EI22" s="30">
        <v>137</v>
      </c>
      <c r="EJ22" s="30">
        <v>132</v>
      </c>
      <c r="EK22" s="30">
        <v>121</v>
      </c>
      <c r="EL22" s="30">
        <v>102</v>
      </c>
      <c r="EM22" s="30">
        <v>106</v>
      </c>
      <c r="EN22" s="30">
        <v>109</v>
      </c>
      <c r="EO22" s="30">
        <v>113</v>
      </c>
      <c r="EP22" s="30">
        <v>104</v>
      </c>
      <c r="EQ22" s="30">
        <v>98</v>
      </c>
      <c r="ER22" s="30">
        <v>88</v>
      </c>
      <c r="ES22" s="30">
        <v>111</v>
      </c>
      <c r="ET22" s="30">
        <v>77</v>
      </c>
      <c r="EU22" s="30">
        <v>62</v>
      </c>
      <c r="EV22" s="30">
        <v>91</v>
      </c>
      <c r="EW22" s="30">
        <v>87</v>
      </c>
      <c r="EX22" s="30">
        <v>70</v>
      </c>
      <c r="EY22" s="30">
        <v>72</v>
      </c>
      <c r="EZ22" s="30">
        <v>59</v>
      </c>
      <c r="FA22" s="30">
        <v>62</v>
      </c>
      <c r="FB22" s="30">
        <v>62</v>
      </c>
      <c r="FC22" s="30">
        <v>67</v>
      </c>
      <c r="FD22" s="30">
        <v>42</v>
      </c>
      <c r="FE22" s="30">
        <v>53</v>
      </c>
      <c r="FF22" s="30">
        <v>47</v>
      </c>
      <c r="FG22" s="30">
        <v>52</v>
      </c>
      <c r="FH22" s="30">
        <v>47</v>
      </c>
      <c r="FI22" s="30">
        <v>44</v>
      </c>
      <c r="FJ22" s="30">
        <v>65</v>
      </c>
      <c r="FK22" s="30">
        <v>42</v>
      </c>
      <c r="FL22" s="30">
        <v>44</v>
      </c>
      <c r="FM22" s="30">
        <v>30</v>
      </c>
      <c r="FN22" s="30">
        <v>33</v>
      </c>
      <c r="FO22" s="30">
        <v>35</v>
      </c>
      <c r="FP22" s="30">
        <v>26</v>
      </c>
      <c r="FQ22" s="30">
        <v>28</v>
      </c>
      <c r="FR22" s="30">
        <v>35</v>
      </c>
      <c r="FS22" s="30">
        <v>23</v>
      </c>
      <c r="FT22" s="30">
        <v>29</v>
      </c>
      <c r="FU22" s="30">
        <v>26</v>
      </c>
      <c r="FV22" s="30">
        <v>25</v>
      </c>
      <c r="FW22" s="30">
        <v>25</v>
      </c>
      <c r="FX22" s="30">
        <v>26</v>
      </c>
      <c r="FY22" s="30">
        <v>33</v>
      </c>
      <c r="FZ22" s="30">
        <v>18</v>
      </c>
      <c r="GA22" s="30">
        <v>16</v>
      </c>
      <c r="GB22" s="30">
        <v>23</v>
      </c>
      <c r="GC22" s="30">
        <v>27</v>
      </c>
      <c r="GD22" s="30">
        <v>17</v>
      </c>
      <c r="GE22" s="30">
        <v>24</v>
      </c>
      <c r="GF22" s="30">
        <v>27</v>
      </c>
      <c r="GG22" s="30">
        <v>16</v>
      </c>
      <c r="GH22" s="30">
        <v>14</v>
      </c>
      <c r="GI22" s="30">
        <v>22</v>
      </c>
      <c r="GJ22" s="30">
        <v>19</v>
      </c>
      <c r="GK22" s="30">
        <v>14</v>
      </c>
      <c r="GL22" s="30">
        <v>13</v>
      </c>
      <c r="GM22" s="30">
        <v>18</v>
      </c>
      <c r="GN22" s="30">
        <v>14</v>
      </c>
      <c r="GO22" s="30">
        <v>14</v>
      </c>
      <c r="GP22" s="30">
        <v>13</v>
      </c>
      <c r="GQ22" s="30">
        <v>16</v>
      </c>
      <c r="GR22" s="30">
        <v>14</v>
      </c>
      <c r="GS22" s="30">
        <v>20</v>
      </c>
      <c r="GT22" s="30">
        <v>10</v>
      </c>
      <c r="GU22" s="30">
        <v>9</v>
      </c>
      <c r="GV22" s="30">
        <v>11</v>
      </c>
      <c r="GW22" s="30">
        <v>9</v>
      </c>
      <c r="GX22" s="30">
        <v>15</v>
      </c>
      <c r="GY22" s="30">
        <v>6</v>
      </c>
      <c r="GZ22" s="30">
        <v>8</v>
      </c>
      <c r="HA22" s="30">
        <v>13</v>
      </c>
      <c r="HB22" s="30">
        <v>7</v>
      </c>
      <c r="HC22" s="30">
        <v>10</v>
      </c>
      <c r="HD22" s="30">
        <v>12</v>
      </c>
      <c r="HE22" s="30">
        <v>10</v>
      </c>
    </row>
    <row r="23" spans="1:213" s="28" customFormat="1" ht="14.45" customHeight="1" x14ac:dyDescent="0.15">
      <c r="A23" s="27"/>
      <c r="C23" s="29" t="s">
        <v>21</v>
      </c>
      <c r="D23" s="30">
        <v>10</v>
      </c>
      <c r="E23" s="30">
        <v>14</v>
      </c>
      <c r="F23" s="30">
        <v>24</v>
      </c>
      <c r="G23" s="30">
        <v>3</v>
      </c>
      <c r="H23" s="30">
        <v>17</v>
      </c>
      <c r="I23" s="30">
        <v>44</v>
      </c>
      <c r="J23" s="30">
        <v>26</v>
      </c>
      <c r="K23" s="30">
        <v>19</v>
      </c>
      <c r="L23" s="30">
        <v>0</v>
      </c>
      <c r="M23" s="30">
        <v>19</v>
      </c>
      <c r="N23" s="30">
        <v>4</v>
      </c>
      <c r="O23" s="30">
        <v>13</v>
      </c>
      <c r="P23" s="30">
        <v>8</v>
      </c>
      <c r="Q23" s="30">
        <v>34</v>
      </c>
      <c r="R23" s="30">
        <v>23</v>
      </c>
      <c r="S23" s="30">
        <v>30</v>
      </c>
      <c r="T23" s="30">
        <v>11</v>
      </c>
      <c r="U23" s="30">
        <v>29</v>
      </c>
      <c r="V23" s="30">
        <v>36</v>
      </c>
      <c r="W23" s="30">
        <v>21</v>
      </c>
      <c r="X23" s="30">
        <v>26</v>
      </c>
      <c r="Y23" s="30">
        <v>11</v>
      </c>
      <c r="Z23" s="30">
        <v>16</v>
      </c>
      <c r="AA23" s="30">
        <v>8</v>
      </c>
      <c r="AB23" s="30">
        <v>18</v>
      </c>
      <c r="AC23" s="30">
        <v>11</v>
      </c>
      <c r="AD23" s="30">
        <v>17</v>
      </c>
      <c r="AE23" s="30">
        <v>14</v>
      </c>
      <c r="AF23" s="30">
        <v>14</v>
      </c>
      <c r="AG23" s="30">
        <v>18</v>
      </c>
      <c r="AH23" s="30">
        <v>25</v>
      </c>
      <c r="AI23" s="30">
        <v>26</v>
      </c>
      <c r="AJ23" s="30">
        <v>22</v>
      </c>
      <c r="AK23" s="30">
        <v>3</v>
      </c>
      <c r="AL23" s="30">
        <v>0</v>
      </c>
      <c r="AM23" s="30">
        <v>0</v>
      </c>
      <c r="AN23" s="30">
        <v>0</v>
      </c>
      <c r="AO23" s="30">
        <v>0</v>
      </c>
      <c r="AP23" s="30">
        <v>2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0</v>
      </c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21</v>
      </c>
      <c r="BC23" s="30">
        <v>4</v>
      </c>
      <c r="BD23" s="30">
        <v>1</v>
      </c>
      <c r="BE23" s="30">
        <v>40</v>
      </c>
      <c r="BF23" s="30">
        <v>13</v>
      </c>
      <c r="BG23" s="30">
        <v>0</v>
      </c>
      <c r="BH23" s="30">
        <v>0</v>
      </c>
      <c r="BI23" s="30">
        <v>0</v>
      </c>
      <c r="BJ23" s="30">
        <v>0</v>
      </c>
      <c r="BK23" s="30">
        <v>0</v>
      </c>
      <c r="BL23" s="30">
        <v>2</v>
      </c>
      <c r="BM23" s="30">
        <v>1</v>
      </c>
      <c r="BN23" s="30">
        <v>4</v>
      </c>
      <c r="BO23" s="30">
        <v>10</v>
      </c>
      <c r="BP23" s="30">
        <v>0</v>
      </c>
      <c r="BQ23" s="30">
        <v>0</v>
      </c>
      <c r="BR23" s="30">
        <v>0</v>
      </c>
      <c r="BS23" s="30">
        <v>0</v>
      </c>
      <c r="BT23" s="30">
        <v>0</v>
      </c>
      <c r="BU23" s="30">
        <v>0</v>
      </c>
      <c r="BV23" s="30">
        <v>0</v>
      </c>
      <c r="BW23" s="30">
        <v>0</v>
      </c>
      <c r="BX23" s="30">
        <v>18</v>
      </c>
      <c r="BY23" s="30">
        <v>12</v>
      </c>
      <c r="BZ23" s="30">
        <v>15</v>
      </c>
      <c r="CA23" s="30">
        <v>15</v>
      </c>
      <c r="CB23" s="30">
        <v>7</v>
      </c>
      <c r="CC23" s="30">
        <v>24</v>
      </c>
      <c r="CD23" s="30">
        <v>26</v>
      </c>
      <c r="CE23" s="30">
        <v>23</v>
      </c>
      <c r="CF23" s="30">
        <v>6</v>
      </c>
      <c r="CG23" s="30">
        <v>0</v>
      </c>
      <c r="CH23" s="30">
        <v>0</v>
      </c>
      <c r="CI23" s="30">
        <v>0</v>
      </c>
      <c r="CJ23" s="30">
        <v>0</v>
      </c>
      <c r="CK23" s="30">
        <v>4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2</v>
      </c>
      <c r="CT23" s="30">
        <v>0</v>
      </c>
      <c r="CU23" s="30">
        <v>7</v>
      </c>
      <c r="CV23" s="30">
        <v>3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0"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5</v>
      </c>
      <c r="DS23" s="30">
        <v>4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0">
        <v>0</v>
      </c>
      <c r="EB23" s="30">
        <v>0</v>
      </c>
      <c r="EC23" s="30">
        <v>0</v>
      </c>
      <c r="ED23" s="30">
        <v>0</v>
      </c>
      <c r="EE23" s="30">
        <v>7</v>
      </c>
      <c r="EF23" s="30">
        <v>4</v>
      </c>
      <c r="EG23" s="30">
        <v>14</v>
      </c>
      <c r="EH23" s="30">
        <v>0</v>
      </c>
      <c r="EI23" s="30">
        <v>0</v>
      </c>
      <c r="EJ23" s="30">
        <v>0</v>
      </c>
      <c r="EK23" s="30">
        <v>0</v>
      </c>
      <c r="EL23" s="30">
        <v>0</v>
      </c>
      <c r="EM23" s="30">
        <v>0</v>
      </c>
      <c r="EN23" s="30">
        <v>0</v>
      </c>
      <c r="EO23" s="30">
        <v>0</v>
      </c>
      <c r="EP23" s="30">
        <v>0</v>
      </c>
      <c r="EQ23" s="30">
        <v>0</v>
      </c>
      <c r="ER23" s="30">
        <v>0</v>
      </c>
      <c r="ES23" s="30">
        <v>0</v>
      </c>
      <c r="ET23" s="30">
        <v>0</v>
      </c>
      <c r="EU23" s="30">
        <v>0</v>
      </c>
      <c r="EV23" s="30">
        <v>0</v>
      </c>
      <c r="EW23" s="30">
        <v>0</v>
      </c>
      <c r="EX23" s="30">
        <v>0</v>
      </c>
      <c r="EY23" s="30">
        <v>0</v>
      </c>
      <c r="EZ23" s="30">
        <v>0</v>
      </c>
      <c r="FA23" s="30">
        <v>3</v>
      </c>
      <c r="FB23" s="30">
        <v>2</v>
      </c>
      <c r="FC23" s="30">
        <v>0</v>
      </c>
      <c r="FD23" s="30">
        <v>1</v>
      </c>
      <c r="FE23" s="30">
        <v>0</v>
      </c>
      <c r="FF23" s="30">
        <v>0</v>
      </c>
      <c r="FG23" s="30">
        <v>0</v>
      </c>
      <c r="FH23" s="30">
        <v>0</v>
      </c>
      <c r="FI23" s="30">
        <v>0</v>
      </c>
      <c r="FJ23" s="30">
        <v>2</v>
      </c>
      <c r="FK23" s="30">
        <v>2</v>
      </c>
      <c r="FL23" s="30">
        <v>0</v>
      </c>
      <c r="FM23" s="30">
        <v>0</v>
      </c>
      <c r="FN23" s="30">
        <v>1</v>
      </c>
      <c r="FO23" s="30">
        <v>0</v>
      </c>
      <c r="FP23" s="30">
        <v>0</v>
      </c>
      <c r="FQ23" s="30">
        <v>0</v>
      </c>
      <c r="FR23" s="30">
        <v>0</v>
      </c>
      <c r="FS23" s="30">
        <v>0</v>
      </c>
      <c r="FT23" s="30">
        <v>0</v>
      </c>
      <c r="FU23" s="30">
        <v>0</v>
      </c>
      <c r="FV23" s="30">
        <v>0</v>
      </c>
      <c r="FW23" s="30">
        <v>0</v>
      </c>
      <c r="FX23" s="30">
        <v>0</v>
      </c>
      <c r="FY23" s="30">
        <v>0</v>
      </c>
      <c r="FZ23" s="30">
        <v>1</v>
      </c>
      <c r="GA23" s="30">
        <v>0</v>
      </c>
      <c r="GB23" s="30">
        <v>0</v>
      </c>
      <c r="GC23" s="30">
        <v>0</v>
      </c>
      <c r="GD23" s="30">
        <v>0</v>
      </c>
      <c r="GE23" s="30">
        <v>0</v>
      </c>
      <c r="GF23" s="30">
        <v>0</v>
      </c>
      <c r="GG23" s="30">
        <v>0</v>
      </c>
      <c r="GH23" s="30">
        <v>0</v>
      </c>
      <c r="GI23" s="30">
        <v>0</v>
      </c>
      <c r="GJ23" s="30">
        <v>0</v>
      </c>
      <c r="GK23" s="30">
        <v>0</v>
      </c>
      <c r="GL23" s="30">
        <v>0</v>
      </c>
      <c r="GM23" s="30">
        <v>0</v>
      </c>
      <c r="GN23" s="30">
        <v>0</v>
      </c>
      <c r="GO23" s="30">
        <v>0</v>
      </c>
      <c r="GP23" s="30">
        <v>0</v>
      </c>
      <c r="GQ23" s="30">
        <v>0</v>
      </c>
      <c r="GR23" s="30">
        <v>0</v>
      </c>
      <c r="GS23" s="30">
        <v>0</v>
      </c>
      <c r="GT23" s="30">
        <v>0</v>
      </c>
      <c r="GU23" s="30">
        <v>0</v>
      </c>
      <c r="GV23" s="30">
        <v>0</v>
      </c>
      <c r="GW23" s="30">
        <v>0</v>
      </c>
      <c r="GX23" s="30">
        <v>0</v>
      </c>
      <c r="GY23" s="30">
        <v>1</v>
      </c>
      <c r="GZ23" s="30">
        <v>1</v>
      </c>
      <c r="HA23" s="30">
        <v>1</v>
      </c>
      <c r="HB23" s="30">
        <v>0</v>
      </c>
      <c r="HC23" s="30">
        <v>0</v>
      </c>
      <c r="HD23" s="30">
        <v>0</v>
      </c>
      <c r="HE23" s="30">
        <v>0</v>
      </c>
    </row>
    <row r="24" spans="1:213" s="34" customFormat="1" ht="14.25" x14ac:dyDescent="0.2">
      <c r="A24" s="13"/>
      <c r="AI24" s="35"/>
    </row>
    <row r="25" spans="1:213" x14ac:dyDescent="0.25">
      <c r="C25" s="21" t="s">
        <v>25</v>
      </c>
    </row>
    <row r="26" spans="1:213" x14ac:dyDescent="0.25">
      <c r="C26" s="21" t="s">
        <v>26</v>
      </c>
    </row>
    <row r="28" spans="1:213" x14ac:dyDescent="0.25">
      <c r="C28" s="21" t="s">
        <v>15</v>
      </c>
    </row>
    <row r="29" spans="1:213" x14ac:dyDescent="0.25">
      <c r="C29" s="21" t="s">
        <v>16</v>
      </c>
    </row>
    <row r="30" spans="1:213" x14ac:dyDescent="0.25">
      <c r="C30" s="21" t="s">
        <v>24</v>
      </c>
    </row>
    <row r="31" spans="1:213" x14ac:dyDescent="0.25">
      <c r="C31" s="21" t="s">
        <v>17</v>
      </c>
    </row>
    <row r="32" spans="1:213" x14ac:dyDescent="0.25">
      <c r="C32" s="21" t="s">
        <v>18</v>
      </c>
    </row>
    <row r="33" spans="3:3" x14ac:dyDescent="0.25">
      <c r="C33" s="21" t="s">
        <v>19</v>
      </c>
    </row>
    <row r="34" spans="3:3" x14ac:dyDescent="0.25">
      <c r="C34" s="21" t="s">
        <v>20</v>
      </c>
    </row>
    <row r="35" spans="3:3" x14ac:dyDescent="0.25">
      <c r="C35" s="21" t="s">
        <v>21</v>
      </c>
    </row>
  </sheetData>
  <mergeCells count="1">
    <mergeCell ref="C3:D3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CF77-DF31-4539-9E46-82F48905ABF1}">
  <dimension ref="A1:HE35"/>
  <sheetViews>
    <sheetView zoomScaleNormal="100" workbookViewId="0">
      <pane xSplit="3" ySplit="13" topLeftCell="GM14" activePane="bottomRight" state="frozen"/>
      <selection pane="topRight" activeCell="D1" sqref="D1"/>
      <selection pane="bottomLeft" activeCell="A14" sqref="A14"/>
      <selection pane="bottomRight" activeCell="C28" sqref="C28:C35"/>
    </sheetView>
  </sheetViews>
  <sheetFormatPr defaultColWidth="9.140625" defaultRowHeight="15" x14ac:dyDescent="0.25"/>
  <cols>
    <col min="1" max="1" width="2" style="13" customWidth="1"/>
    <col min="2" max="2" width="11.42578125" style="21" customWidth="1"/>
    <col min="3" max="3" width="51.140625" style="21" customWidth="1"/>
    <col min="4" max="32" width="12.5703125" style="21" customWidth="1"/>
    <col min="33" max="34" width="12.42578125" style="21" bestFit="1" customWidth="1"/>
    <col min="35" max="35" width="12.42578125" style="10" bestFit="1" customWidth="1"/>
    <col min="36" max="86" width="12.42578125" style="21" bestFit="1" customWidth="1"/>
    <col min="87" max="92" width="12" style="21" bestFit="1" customWidth="1"/>
    <col min="93" max="99" width="11.85546875" style="21" customWidth="1"/>
    <col min="100" max="110" width="13.140625" style="21" customWidth="1"/>
    <col min="111" max="115" width="11.85546875" style="21" customWidth="1"/>
    <col min="116" max="204" width="12.28515625" style="21" bestFit="1" customWidth="1"/>
    <col min="205" max="213" width="12.7109375" style="21" bestFit="1" customWidth="1"/>
    <col min="214" max="16384" width="9.140625" style="21"/>
  </cols>
  <sheetData>
    <row r="1" spans="1:213" s="11" customFormat="1" ht="14.1" customHeight="1" x14ac:dyDescent="0.25">
      <c r="A1" s="10"/>
      <c r="B1" s="10"/>
      <c r="C1" s="10"/>
      <c r="D1" s="10"/>
    </row>
    <row r="2" spans="1:213" s="13" customFormat="1" ht="18.75" customHeight="1" x14ac:dyDescent="0.2">
      <c r="A2" s="1"/>
      <c r="B2" s="2" t="s">
        <v>0</v>
      </c>
      <c r="C2" s="3" t="s">
        <v>1</v>
      </c>
      <c r="D2" s="3"/>
      <c r="E2" s="12"/>
    </row>
    <row r="3" spans="1:213" s="13" customFormat="1" ht="12.75" customHeight="1" x14ac:dyDescent="0.2">
      <c r="A3" s="1"/>
      <c r="B3" s="2" t="s">
        <v>2</v>
      </c>
      <c r="C3" s="38" t="s">
        <v>12</v>
      </c>
      <c r="D3" s="38"/>
      <c r="E3" s="14"/>
    </row>
    <row r="4" spans="1:213" s="13" customFormat="1" ht="15.75" x14ac:dyDescent="0.25">
      <c r="A4" s="1"/>
      <c r="B4" s="5" t="s">
        <v>3</v>
      </c>
      <c r="C4" s="6" t="s">
        <v>27</v>
      </c>
      <c r="D4" s="15"/>
      <c r="E4" s="16"/>
    </row>
    <row r="5" spans="1:213" s="13" customFormat="1" ht="19.5" customHeight="1" x14ac:dyDescent="0.2">
      <c r="A5" s="1"/>
      <c r="B5" s="5" t="s">
        <v>4</v>
      </c>
      <c r="C5" s="1" t="s">
        <v>5</v>
      </c>
      <c r="D5" s="4"/>
      <c r="E5" s="16"/>
    </row>
    <row r="6" spans="1:213" s="13" customFormat="1" ht="12.75" x14ac:dyDescent="0.2">
      <c r="A6" s="1"/>
      <c r="B6" s="5" t="s">
        <v>6</v>
      </c>
      <c r="C6" s="1" t="s">
        <v>23</v>
      </c>
      <c r="D6" s="4"/>
      <c r="E6" s="16"/>
    </row>
    <row r="7" spans="1:213" s="13" customFormat="1" ht="12.75" x14ac:dyDescent="0.2">
      <c r="A7" s="1"/>
      <c r="B7" s="5" t="s">
        <v>7</v>
      </c>
      <c r="C7" s="7" t="s">
        <v>28</v>
      </c>
      <c r="D7" s="8"/>
      <c r="E7" s="16"/>
    </row>
    <row r="8" spans="1:213" s="13" customFormat="1" ht="12.75" x14ac:dyDescent="0.2">
      <c r="A8" s="1"/>
      <c r="B8" s="5" t="s">
        <v>8</v>
      </c>
      <c r="C8" s="1" t="s">
        <v>9</v>
      </c>
      <c r="D8" s="4"/>
      <c r="E8" s="17"/>
    </row>
    <row r="9" spans="1:213" s="13" customFormat="1" x14ac:dyDescent="0.25">
      <c r="A9" s="1"/>
      <c r="B9" s="5" t="s">
        <v>10</v>
      </c>
      <c r="C9" s="9" t="s">
        <v>11</v>
      </c>
      <c r="D9" s="18"/>
      <c r="E9" s="16"/>
    </row>
    <row r="10" spans="1:213" s="13" customFormat="1" ht="12.75" x14ac:dyDescent="0.2">
      <c r="A10" s="16"/>
      <c r="B10" s="19"/>
      <c r="C10" s="16"/>
      <c r="D10" s="16"/>
      <c r="E10" s="16"/>
    </row>
    <row r="11" spans="1:213" ht="15.75" x14ac:dyDescent="0.25">
      <c r="A11" s="16"/>
      <c r="B11" s="20" t="s">
        <v>13</v>
      </c>
      <c r="C11" s="20"/>
      <c r="D11" s="20"/>
      <c r="E11" s="20"/>
      <c r="AI11" s="21"/>
    </row>
    <row r="12" spans="1:213" x14ac:dyDescent="0.25">
      <c r="A12" s="16"/>
      <c r="B12" s="16"/>
      <c r="C12" s="16"/>
      <c r="D12" s="16"/>
      <c r="E12" s="16"/>
      <c r="AI12" s="21"/>
    </row>
    <row r="13" spans="1:213" s="24" customFormat="1" ht="12.75" x14ac:dyDescent="0.2">
      <c r="A13" s="16"/>
      <c r="B13" s="16"/>
      <c r="C13" s="22" t="s">
        <v>14</v>
      </c>
      <c r="D13" s="23">
        <v>44116</v>
      </c>
      <c r="E13" s="23">
        <v>44117</v>
      </c>
      <c r="F13" s="23">
        <v>44118</v>
      </c>
      <c r="G13" s="23">
        <v>44119</v>
      </c>
      <c r="H13" s="23">
        <v>44120</v>
      </c>
      <c r="I13" s="23">
        <v>44121</v>
      </c>
      <c r="J13" s="23">
        <v>44122</v>
      </c>
      <c r="K13" s="23">
        <v>44123</v>
      </c>
      <c r="L13" s="23">
        <v>44124</v>
      </c>
      <c r="M13" s="23">
        <v>44125</v>
      </c>
      <c r="N13" s="23">
        <v>44126</v>
      </c>
      <c r="O13" s="23">
        <v>44127</v>
      </c>
      <c r="P13" s="23">
        <v>44128</v>
      </c>
      <c r="Q13" s="23">
        <v>44129</v>
      </c>
      <c r="R13" s="23">
        <v>44130</v>
      </c>
      <c r="S13" s="23">
        <v>44131</v>
      </c>
      <c r="T13" s="23">
        <v>44132</v>
      </c>
      <c r="U13" s="23">
        <v>44133</v>
      </c>
      <c r="V13" s="23">
        <v>44134</v>
      </c>
      <c r="W13" s="23">
        <v>44135</v>
      </c>
      <c r="X13" s="23">
        <v>44136</v>
      </c>
      <c r="Y13" s="23">
        <v>44137</v>
      </c>
      <c r="Z13" s="23">
        <v>44138</v>
      </c>
      <c r="AA13" s="23">
        <v>44139</v>
      </c>
      <c r="AB13" s="23">
        <v>44140</v>
      </c>
      <c r="AC13" s="23">
        <v>44141</v>
      </c>
      <c r="AD13" s="23">
        <v>44142</v>
      </c>
      <c r="AE13" s="23">
        <v>44143</v>
      </c>
      <c r="AF13" s="23">
        <v>44144</v>
      </c>
      <c r="AG13" s="23">
        <v>44145</v>
      </c>
      <c r="AH13" s="23">
        <v>44146</v>
      </c>
      <c r="AI13" s="23">
        <v>44147</v>
      </c>
      <c r="AJ13" s="23">
        <v>44148</v>
      </c>
      <c r="AK13" s="23">
        <v>44149</v>
      </c>
      <c r="AL13" s="23">
        <v>44150</v>
      </c>
      <c r="AM13" s="23">
        <v>44151</v>
      </c>
      <c r="AN13" s="23">
        <v>44152</v>
      </c>
      <c r="AO13" s="23">
        <v>44153</v>
      </c>
      <c r="AP13" s="23">
        <v>44154</v>
      </c>
      <c r="AQ13" s="23">
        <v>44155</v>
      </c>
      <c r="AR13" s="23">
        <v>44156</v>
      </c>
      <c r="AS13" s="23">
        <v>44157</v>
      </c>
      <c r="AT13" s="23">
        <v>44158</v>
      </c>
      <c r="AU13" s="23">
        <v>44159</v>
      </c>
      <c r="AV13" s="23">
        <v>44160</v>
      </c>
      <c r="AW13" s="23">
        <v>44161</v>
      </c>
      <c r="AX13" s="23">
        <v>44162</v>
      </c>
      <c r="AY13" s="23">
        <v>44163</v>
      </c>
      <c r="AZ13" s="23">
        <v>44164</v>
      </c>
      <c r="BA13" s="23">
        <v>44165</v>
      </c>
      <c r="BB13" s="23">
        <v>44166</v>
      </c>
      <c r="BC13" s="23">
        <v>44167</v>
      </c>
      <c r="BD13" s="23">
        <v>44168</v>
      </c>
      <c r="BE13" s="23">
        <v>44169</v>
      </c>
      <c r="BF13" s="23">
        <v>44170</v>
      </c>
      <c r="BG13" s="23">
        <v>44171</v>
      </c>
      <c r="BH13" s="23">
        <v>44172</v>
      </c>
      <c r="BI13" s="23">
        <v>44173</v>
      </c>
      <c r="BJ13" s="23">
        <v>44174</v>
      </c>
      <c r="BK13" s="23">
        <v>44175</v>
      </c>
      <c r="BL13" s="23">
        <v>44176</v>
      </c>
      <c r="BM13" s="23">
        <v>44177</v>
      </c>
      <c r="BN13" s="23">
        <v>44178</v>
      </c>
      <c r="BO13" s="23">
        <v>44179</v>
      </c>
      <c r="BP13" s="23">
        <v>44180</v>
      </c>
      <c r="BQ13" s="23">
        <v>44181</v>
      </c>
      <c r="BR13" s="23">
        <v>44182</v>
      </c>
      <c r="BS13" s="23">
        <v>44183</v>
      </c>
      <c r="BT13" s="23">
        <v>44184</v>
      </c>
      <c r="BU13" s="23">
        <v>44185</v>
      </c>
      <c r="BV13" s="23">
        <v>44186</v>
      </c>
      <c r="BW13" s="23">
        <v>44187</v>
      </c>
      <c r="BX13" s="23">
        <v>44188</v>
      </c>
      <c r="BY13" s="23">
        <v>44189</v>
      </c>
      <c r="BZ13" s="23">
        <v>44190</v>
      </c>
      <c r="CA13" s="23">
        <v>44191</v>
      </c>
      <c r="CB13" s="23">
        <v>44192</v>
      </c>
      <c r="CC13" s="23">
        <v>44193</v>
      </c>
      <c r="CD13" s="23">
        <v>44194</v>
      </c>
      <c r="CE13" s="23">
        <v>44195</v>
      </c>
      <c r="CF13" s="23">
        <v>44196</v>
      </c>
      <c r="CG13" s="23">
        <v>44197</v>
      </c>
      <c r="CH13" s="23">
        <v>44198</v>
      </c>
      <c r="CI13" s="23">
        <v>44199</v>
      </c>
      <c r="CJ13" s="23">
        <v>44200</v>
      </c>
      <c r="CK13" s="23">
        <v>44201</v>
      </c>
      <c r="CL13" s="23">
        <v>44202</v>
      </c>
      <c r="CM13" s="23">
        <v>44203</v>
      </c>
      <c r="CN13" s="23">
        <v>44204</v>
      </c>
      <c r="CO13" s="23">
        <v>44205</v>
      </c>
      <c r="CP13" s="23">
        <v>44206</v>
      </c>
      <c r="CQ13" s="23">
        <v>44207</v>
      </c>
      <c r="CR13" s="23">
        <v>44208</v>
      </c>
      <c r="CS13" s="23">
        <v>44209</v>
      </c>
      <c r="CT13" s="23">
        <v>44210</v>
      </c>
      <c r="CU13" s="23">
        <v>44211</v>
      </c>
      <c r="CV13" s="23">
        <v>44212</v>
      </c>
      <c r="CW13" s="23">
        <v>44213</v>
      </c>
      <c r="CX13" s="23">
        <v>44214</v>
      </c>
      <c r="CY13" s="23">
        <v>44215</v>
      </c>
      <c r="CZ13" s="23">
        <v>44216</v>
      </c>
      <c r="DA13" s="23">
        <v>44217</v>
      </c>
      <c r="DB13" s="23">
        <v>44218</v>
      </c>
      <c r="DC13" s="23">
        <v>44219</v>
      </c>
      <c r="DD13" s="23">
        <v>44220</v>
      </c>
      <c r="DE13" s="23">
        <v>44221</v>
      </c>
      <c r="DF13" s="23">
        <v>44222</v>
      </c>
      <c r="DG13" s="23">
        <v>44223</v>
      </c>
      <c r="DH13" s="23">
        <v>44224</v>
      </c>
      <c r="DI13" s="23">
        <v>44225</v>
      </c>
      <c r="DJ13" s="23">
        <v>44226</v>
      </c>
      <c r="DK13" s="23">
        <v>44227</v>
      </c>
      <c r="DL13" s="23">
        <v>44228</v>
      </c>
      <c r="DM13" s="23">
        <v>44229</v>
      </c>
      <c r="DN13" s="23">
        <v>44230</v>
      </c>
      <c r="DO13" s="23">
        <v>44231</v>
      </c>
      <c r="DP13" s="23">
        <v>44232</v>
      </c>
      <c r="DQ13" s="23">
        <v>44233</v>
      </c>
      <c r="DR13" s="23">
        <v>44234</v>
      </c>
      <c r="DS13" s="23">
        <v>44235</v>
      </c>
      <c r="DT13" s="23">
        <v>44236</v>
      </c>
      <c r="DU13" s="23">
        <v>44237</v>
      </c>
      <c r="DV13" s="23">
        <v>44238</v>
      </c>
      <c r="DW13" s="23">
        <v>44239</v>
      </c>
      <c r="DX13" s="23">
        <v>44240</v>
      </c>
      <c r="DY13" s="23">
        <v>44241</v>
      </c>
      <c r="DZ13" s="23">
        <v>44242</v>
      </c>
      <c r="EA13" s="23">
        <v>44243</v>
      </c>
      <c r="EB13" s="23">
        <v>44244</v>
      </c>
      <c r="EC13" s="23">
        <v>44245</v>
      </c>
      <c r="ED13" s="23">
        <v>44246</v>
      </c>
      <c r="EE13" s="23">
        <v>44247</v>
      </c>
      <c r="EF13" s="23">
        <v>44248</v>
      </c>
      <c r="EG13" s="23">
        <v>44249</v>
      </c>
      <c r="EH13" s="23">
        <v>44250</v>
      </c>
      <c r="EI13" s="23">
        <v>44251</v>
      </c>
      <c r="EJ13" s="23">
        <v>44252</v>
      </c>
      <c r="EK13" s="23">
        <v>44253</v>
      </c>
      <c r="EL13" s="23">
        <v>44254</v>
      </c>
      <c r="EM13" s="23">
        <v>44255</v>
      </c>
      <c r="EN13" s="23">
        <v>44256</v>
      </c>
      <c r="EO13" s="23">
        <v>44257</v>
      </c>
      <c r="EP13" s="23">
        <v>44258</v>
      </c>
      <c r="EQ13" s="23">
        <v>44259</v>
      </c>
      <c r="ER13" s="23">
        <v>44260</v>
      </c>
      <c r="ES13" s="23">
        <v>44261</v>
      </c>
      <c r="ET13" s="23">
        <v>44262</v>
      </c>
      <c r="EU13" s="23">
        <v>44263</v>
      </c>
      <c r="EV13" s="23">
        <v>44264</v>
      </c>
      <c r="EW13" s="23">
        <v>44265</v>
      </c>
      <c r="EX13" s="23">
        <v>44266</v>
      </c>
      <c r="EY13" s="23">
        <v>44267</v>
      </c>
      <c r="EZ13" s="23">
        <v>44268</v>
      </c>
      <c r="FA13" s="23">
        <v>44269</v>
      </c>
      <c r="FB13" s="23">
        <v>44270</v>
      </c>
      <c r="FC13" s="23">
        <v>44271</v>
      </c>
      <c r="FD13" s="23">
        <v>44272</v>
      </c>
      <c r="FE13" s="23">
        <v>44273</v>
      </c>
      <c r="FF13" s="23">
        <v>44274</v>
      </c>
      <c r="FG13" s="23">
        <v>44275</v>
      </c>
      <c r="FH13" s="23">
        <v>44276</v>
      </c>
      <c r="FI13" s="23">
        <v>44277</v>
      </c>
      <c r="FJ13" s="23">
        <v>44278</v>
      </c>
      <c r="FK13" s="23">
        <v>44279</v>
      </c>
      <c r="FL13" s="23">
        <v>44280</v>
      </c>
      <c r="FM13" s="23">
        <v>44281</v>
      </c>
      <c r="FN13" s="23">
        <v>44282</v>
      </c>
      <c r="FO13" s="23">
        <v>44283</v>
      </c>
      <c r="FP13" s="23">
        <v>44284</v>
      </c>
      <c r="FQ13" s="23">
        <v>44285</v>
      </c>
      <c r="FR13" s="23">
        <v>44286</v>
      </c>
      <c r="FS13" s="23">
        <v>44287</v>
      </c>
      <c r="FT13" s="23">
        <v>44288</v>
      </c>
      <c r="FU13" s="23">
        <v>44289</v>
      </c>
      <c r="FV13" s="23">
        <v>44290</v>
      </c>
      <c r="FW13" s="23">
        <v>44291</v>
      </c>
      <c r="FX13" s="23">
        <v>44292</v>
      </c>
      <c r="FY13" s="23">
        <v>44293</v>
      </c>
      <c r="FZ13" s="23">
        <v>44294</v>
      </c>
      <c r="GA13" s="23">
        <v>44295</v>
      </c>
      <c r="GB13" s="23">
        <v>44296</v>
      </c>
      <c r="GC13" s="23">
        <v>44297</v>
      </c>
      <c r="GD13" s="23">
        <v>44298</v>
      </c>
      <c r="GE13" s="23">
        <v>44299</v>
      </c>
      <c r="GF13" s="23">
        <v>44300</v>
      </c>
      <c r="GG13" s="23">
        <v>44301</v>
      </c>
      <c r="GH13" s="23">
        <v>44302</v>
      </c>
      <c r="GI13" s="23">
        <v>44303</v>
      </c>
      <c r="GJ13" s="23">
        <v>44304</v>
      </c>
      <c r="GK13" s="23">
        <v>44305</v>
      </c>
      <c r="GL13" s="23">
        <v>44306</v>
      </c>
      <c r="GM13" s="23">
        <v>44307</v>
      </c>
      <c r="GN13" s="23">
        <v>44308</v>
      </c>
      <c r="GO13" s="23">
        <v>44309</v>
      </c>
      <c r="GP13" s="23">
        <v>44310</v>
      </c>
      <c r="GQ13" s="23">
        <v>44311</v>
      </c>
      <c r="GR13" s="23">
        <v>44312</v>
      </c>
      <c r="GS13" s="23">
        <v>44313</v>
      </c>
      <c r="GT13" s="23">
        <v>44314</v>
      </c>
      <c r="GU13" s="23">
        <v>44315</v>
      </c>
      <c r="GV13" s="23">
        <v>44316</v>
      </c>
      <c r="GW13" s="23">
        <v>44317</v>
      </c>
      <c r="GX13" s="23">
        <v>44318</v>
      </c>
      <c r="GY13" s="23">
        <v>44319</v>
      </c>
      <c r="GZ13" s="23">
        <v>44320</v>
      </c>
      <c r="HA13" s="23">
        <v>44321</v>
      </c>
      <c r="HB13" s="23">
        <v>44322</v>
      </c>
      <c r="HC13" s="23">
        <v>44323</v>
      </c>
      <c r="HD13" s="23">
        <v>44324</v>
      </c>
      <c r="HE13" s="23">
        <v>44325</v>
      </c>
    </row>
    <row r="14" spans="1:213" s="32" customFormat="1" ht="12" x14ac:dyDescent="0.2">
      <c r="A14" s="27"/>
      <c r="B14" s="27"/>
      <c r="AJ14" s="33"/>
    </row>
    <row r="15" spans="1:213" s="26" customFormat="1" ht="14.45" customHeight="1" x14ac:dyDescent="0.15">
      <c r="A15" s="25"/>
      <c r="B15" s="25"/>
      <c r="C15" s="31" t="s">
        <v>22</v>
      </c>
      <c r="D15" s="36"/>
      <c r="E15" s="36"/>
      <c r="F15" s="36"/>
      <c r="G15" s="36">
        <f>AVERAGE('Admissions and Diagnoses'!D15:J15)</f>
        <v>723.14285714285711</v>
      </c>
      <c r="H15" s="36">
        <f>AVERAGE('Admissions and Diagnoses'!E15:K15)</f>
        <v>751</v>
      </c>
      <c r="I15" s="36">
        <f>AVERAGE('Admissions and Diagnoses'!F15:L15)</f>
        <v>772.14285714285711</v>
      </c>
      <c r="J15" s="36">
        <f>AVERAGE('Admissions and Diagnoses'!G15:M15)</f>
        <v>807.85714285714289</v>
      </c>
      <c r="K15" s="36">
        <f>AVERAGE('Admissions and Diagnoses'!H15:N15)</f>
        <v>833</v>
      </c>
      <c r="L15" s="36">
        <f>AVERAGE('Admissions and Diagnoses'!I15:O15)</f>
        <v>883.57142857142856</v>
      </c>
      <c r="M15" s="36">
        <f>AVERAGE('Admissions and Diagnoses'!J15:P15)</f>
        <v>909.42857142857144</v>
      </c>
      <c r="N15" s="36">
        <f>AVERAGE('Admissions and Diagnoses'!K15:Q15)</f>
        <v>950.71428571428567</v>
      </c>
      <c r="O15" s="36">
        <f>AVERAGE('Admissions and Diagnoses'!L15:R15)</f>
        <v>1006.5714285714286</v>
      </c>
      <c r="P15" s="36">
        <f>AVERAGE('Admissions and Diagnoses'!M15:S15)</f>
        <v>1043.8571428571429</v>
      </c>
      <c r="Q15" s="36">
        <f>AVERAGE('Admissions and Diagnoses'!N15:T15)</f>
        <v>1079.8571428571429</v>
      </c>
      <c r="R15" s="36">
        <f>AVERAGE('Admissions and Diagnoses'!O15:U15)</f>
        <v>1126.4285714285713</v>
      </c>
      <c r="S15" s="36">
        <f>AVERAGE('Admissions and Diagnoses'!P15:V15)</f>
        <v>1135.4285714285713</v>
      </c>
      <c r="T15" s="36">
        <f>AVERAGE('Admissions and Diagnoses'!Q15:W15)</f>
        <v>1167.7142857142858</v>
      </c>
      <c r="U15" s="36">
        <f>AVERAGE('Admissions and Diagnoses'!R15:X15)</f>
        <v>1181.2857142857142</v>
      </c>
      <c r="V15" s="36">
        <f>AVERAGE('Admissions and Diagnoses'!S15:Y15)</f>
        <v>1186.5714285714287</v>
      </c>
      <c r="W15" s="36">
        <f>AVERAGE('Admissions and Diagnoses'!T15:Z15)</f>
        <v>1193.4285714285713</v>
      </c>
      <c r="X15" s="36">
        <f>AVERAGE('Admissions and Diagnoses'!U15:AA15)</f>
        <v>1212.8571428571429</v>
      </c>
      <c r="Y15" s="36">
        <f>AVERAGE('Admissions and Diagnoses'!V15:AB15)</f>
        <v>1215.7142857142858</v>
      </c>
      <c r="Z15" s="36">
        <f>AVERAGE('Admissions and Diagnoses'!W15:AC15)</f>
        <v>1229.5714285714287</v>
      </c>
      <c r="AA15" s="36">
        <f>AVERAGE('Admissions and Diagnoses'!X15:AD15)</f>
        <v>1243.1428571428571</v>
      </c>
      <c r="AB15" s="36">
        <f>AVERAGE('Admissions and Diagnoses'!Y15:AE15)</f>
        <v>1272.5714285714287</v>
      </c>
      <c r="AC15" s="36">
        <f>AVERAGE('Admissions and Diagnoses'!Z15:AF15)</f>
        <v>1306.5714285714287</v>
      </c>
      <c r="AD15" s="36">
        <f>AVERAGE('Admissions and Diagnoses'!AA15:AG15)</f>
        <v>1352.7142857142858</v>
      </c>
      <c r="AE15" s="36">
        <f>AVERAGE('Admissions and Diagnoses'!AB15:AH15)</f>
        <v>1395.7142857142858</v>
      </c>
      <c r="AF15" s="36">
        <f>AVERAGE('Admissions and Diagnoses'!AC15:AI15)</f>
        <v>1441.5714285714287</v>
      </c>
      <c r="AG15" s="36">
        <f>AVERAGE('Admissions and Diagnoses'!AD15:AJ15)</f>
        <v>1477</v>
      </c>
      <c r="AH15" s="36">
        <f>AVERAGE('Admissions and Diagnoses'!AE15:AK15)</f>
        <v>1488</v>
      </c>
      <c r="AI15" s="36">
        <f>AVERAGE('Admissions and Diagnoses'!AF15:AL15)</f>
        <v>1487.4285714285713</v>
      </c>
      <c r="AJ15" s="36">
        <f>AVERAGE('Admissions and Diagnoses'!AG15:AM15)</f>
        <v>1487.1428571428571</v>
      </c>
      <c r="AK15" s="36">
        <f>AVERAGE('Admissions and Diagnoses'!AH15:AN15)</f>
        <v>1472.8571428571429</v>
      </c>
      <c r="AL15" s="36">
        <f>AVERAGE('Admissions and Diagnoses'!AI15:AO15)</f>
        <v>1454.5714285714287</v>
      </c>
      <c r="AM15" s="36">
        <f>AVERAGE('Admissions and Diagnoses'!AJ15:AP15)</f>
        <v>1423.7142857142858</v>
      </c>
      <c r="AN15" s="36">
        <f>AVERAGE('Admissions and Diagnoses'!AK15:AQ15)</f>
        <v>1406</v>
      </c>
      <c r="AO15" s="36">
        <f>AVERAGE('Admissions and Diagnoses'!AL15:AR15)</f>
        <v>1387.2857142857142</v>
      </c>
      <c r="AP15" s="36">
        <f>AVERAGE('Admissions and Diagnoses'!AM15:AS15)</f>
        <v>1366</v>
      </c>
      <c r="AQ15" s="36">
        <f>AVERAGE('Admissions and Diagnoses'!AN15:AT15)</f>
        <v>1342.4285714285713</v>
      </c>
      <c r="AR15" s="36">
        <f>AVERAGE('Admissions and Diagnoses'!AO15:AU15)</f>
        <v>1315.1428571428571</v>
      </c>
      <c r="AS15" s="36">
        <f>AVERAGE('Admissions and Diagnoses'!AP15:AV15)</f>
        <v>1292.7142857142858</v>
      </c>
      <c r="AT15" s="36">
        <f>AVERAGE('Admissions and Diagnoses'!AQ15:AW15)</f>
        <v>1252.8571428571429</v>
      </c>
      <c r="AU15" s="36">
        <f>AVERAGE('Admissions and Diagnoses'!AR15:AX15)</f>
        <v>1217.8571428571429</v>
      </c>
      <c r="AV15" s="36">
        <f>AVERAGE('Admissions and Diagnoses'!AS15:AY15)</f>
        <v>1190.8571428571429</v>
      </c>
      <c r="AW15" s="36">
        <f>AVERAGE('Admissions and Diagnoses'!AT15:AZ15)</f>
        <v>1173.1428571428571</v>
      </c>
      <c r="AX15" s="36">
        <f>AVERAGE('Admissions and Diagnoses'!AU15:BA15)</f>
        <v>1148.1428571428571</v>
      </c>
      <c r="AY15" s="36">
        <f>AVERAGE('Admissions and Diagnoses'!AV15:BB15)</f>
        <v>1141.8571428571429</v>
      </c>
      <c r="AZ15" s="36">
        <f>AVERAGE('Admissions and Diagnoses'!AW15:BC15)</f>
        <v>1118.8571428571429</v>
      </c>
      <c r="BA15" s="36">
        <f>AVERAGE('Admissions and Diagnoses'!AX15:BD15)</f>
        <v>1138.2857142857142</v>
      </c>
      <c r="BB15" s="36">
        <f>AVERAGE('Admissions and Diagnoses'!AY15:BE15)</f>
        <v>1162.4285714285713</v>
      </c>
      <c r="BC15" s="36">
        <f>AVERAGE('Admissions and Diagnoses'!AZ15:BF15)</f>
        <v>1177.4285714285713</v>
      </c>
      <c r="BD15" s="36">
        <f>AVERAGE('Admissions and Diagnoses'!BA15:BG15)</f>
        <v>1191.2857142857142</v>
      </c>
      <c r="BE15" s="36">
        <f>AVERAGE('Admissions and Diagnoses'!BB15:BH15)</f>
        <v>1222.2857142857142</v>
      </c>
      <c r="BF15" s="36">
        <f>AVERAGE('Admissions and Diagnoses'!BC15:BI15)</f>
        <v>1259.7142857142858</v>
      </c>
      <c r="BG15" s="36">
        <f>AVERAGE('Admissions and Diagnoses'!BD15:BJ15)</f>
        <v>1297.4285714285713</v>
      </c>
      <c r="BH15" s="36">
        <f>AVERAGE('Admissions and Diagnoses'!BE15:BK15)</f>
        <v>1321.5714285714287</v>
      </c>
      <c r="BI15" s="36">
        <f>AVERAGE('Admissions and Diagnoses'!BF15:BL15)</f>
        <v>1348</v>
      </c>
      <c r="BJ15" s="36">
        <f>AVERAGE('Admissions and Diagnoses'!BG15:BM15)</f>
        <v>1402.4285714285713</v>
      </c>
      <c r="BK15" s="36">
        <f>AVERAGE('Admissions and Diagnoses'!BH15:BN15)</f>
        <v>1439.4285714285713</v>
      </c>
      <c r="BL15" s="36">
        <f>AVERAGE('Admissions and Diagnoses'!BI15:BO15)</f>
        <v>1476.5714285714287</v>
      </c>
      <c r="BM15" s="36">
        <f>AVERAGE('Admissions and Diagnoses'!BJ15:BP15)</f>
        <v>1503.2857142857142</v>
      </c>
      <c r="BN15" s="36">
        <f>AVERAGE('Admissions and Diagnoses'!BK15:BQ15)</f>
        <v>1538.4285714285713</v>
      </c>
      <c r="BO15" s="36">
        <f>AVERAGE('Admissions and Diagnoses'!BL15:BR15)</f>
        <v>1587.2857142857142</v>
      </c>
      <c r="BP15" s="36">
        <f>AVERAGE('Admissions and Diagnoses'!BM15:BS15)</f>
        <v>1620.7142857142858</v>
      </c>
      <c r="BQ15" s="36">
        <f>AVERAGE('Admissions and Diagnoses'!BN15:BT15)</f>
        <v>1652.8571428571429</v>
      </c>
      <c r="BR15" s="36">
        <f>AVERAGE('Admissions and Diagnoses'!BO15:BU15)</f>
        <v>1705.5714285714287</v>
      </c>
      <c r="BS15" s="36">
        <f>AVERAGE('Admissions and Diagnoses'!BP15:BV15)</f>
        <v>1765.7142857142858</v>
      </c>
      <c r="BT15" s="36">
        <f>AVERAGE('Admissions and Diagnoses'!BQ15:BW15)</f>
        <v>1830.5714285714287</v>
      </c>
      <c r="BU15" s="36">
        <f>AVERAGE('Admissions and Diagnoses'!BR15:BX15)</f>
        <v>1858.8571428571429</v>
      </c>
      <c r="BV15" s="36">
        <f>AVERAGE('Admissions and Diagnoses'!BS15:BY15)</f>
        <v>1852.1428571428571</v>
      </c>
      <c r="BW15" s="36">
        <f>AVERAGE('Admissions and Diagnoses'!BT15:BZ15)</f>
        <v>1896.4285714285713</v>
      </c>
      <c r="BX15" s="36">
        <f>AVERAGE('Admissions and Diagnoses'!BU15:CA15)</f>
        <v>1967.5714285714287</v>
      </c>
      <c r="BY15" s="36">
        <f>AVERAGE('Admissions and Diagnoses'!BV15:CB15)</f>
        <v>2056.5714285714284</v>
      </c>
      <c r="BZ15" s="36">
        <f>AVERAGE('Admissions and Diagnoses'!BW15:CC15)</f>
        <v>2149</v>
      </c>
      <c r="CA15" s="36">
        <f>AVERAGE('Admissions and Diagnoses'!BX15:CD15)</f>
        <v>2246.7142857142858</v>
      </c>
      <c r="CB15" s="36">
        <f>AVERAGE('Admissions and Diagnoses'!BY15:CE15)</f>
        <v>2371.8571428571427</v>
      </c>
      <c r="CC15" s="36">
        <f>AVERAGE('Admissions and Diagnoses'!BZ15:CF15)</f>
        <v>2473</v>
      </c>
      <c r="CD15" s="36">
        <f>AVERAGE('Admissions and Diagnoses'!CA15:CG15)</f>
        <v>2620.1428571428573</v>
      </c>
      <c r="CE15" s="36">
        <f>AVERAGE('Admissions and Diagnoses'!CB15:CH15)</f>
        <v>2733.5714285714284</v>
      </c>
      <c r="CF15" s="36">
        <f>AVERAGE('Admissions and Diagnoses'!CC15:CI15)</f>
        <v>2838.2857142857142</v>
      </c>
      <c r="CG15" s="36">
        <f>AVERAGE('Admissions and Diagnoses'!CD15:CJ15)</f>
        <v>2938.1428571428573</v>
      </c>
      <c r="CH15" s="36">
        <f>AVERAGE('Admissions and Diagnoses'!CE15:CK15)</f>
        <v>3047.5714285714284</v>
      </c>
      <c r="CI15" s="36">
        <f>AVERAGE('Admissions and Diagnoses'!CF15:CL15)</f>
        <v>3193.8571428571427</v>
      </c>
      <c r="CJ15" s="36">
        <f>AVERAGE('Admissions and Diagnoses'!CG15:CM15)</f>
        <v>3374</v>
      </c>
      <c r="CK15" s="36">
        <f>AVERAGE('Admissions and Diagnoses'!CH15:CN15)</f>
        <v>3437.4285714285716</v>
      </c>
      <c r="CL15" s="36">
        <f>AVERAGE('Admissions and Diagnoses'!CI15:CO15)</f>
        <v>3510.8571428571427</v>
      </c>
      <c r="CM15" s="36">
        <f>AVERAGE('Admissions and Diagnoses'!CJ15:CP15)</f>
        <v>3534.1428571428573</v>
      </c>
      <c r="CN15" s="36">
        <f>AVERAGE('Admissions and Diagnoses'!CK15:CQ15)</f>
        <v>3573.7142857142858</v>
      </c>
      <c r="CO15" s="36">
        <f>AVERAGE('Admissions and Diagnoses'!CL15:CR15)</f>
        <v>3624.7142857142858</v>
      </c>
      <c r="CP15" s="36">
        <f>AVERAGE('Admissions and Diagnoses'!CM15:CS15)</f>
        <v>3596.8571428571427</v>
      </c>
      <c r="CQ15" s="36">
        <f>AVERAGE('Admissions and Diagnoses'!CN15:CT15)</f>
        <v>3559</v>
      </c>
      <c r="CR15" s="36">
        <f>AVERAGE('Admissions and Diagnoses'!CO15:CU15)</f>
        <v>3521.8571428571427</v>
      </c>
      <c r="CS15" s="36">
        <f>AVERAGE('Admissions and Diagnoses'!CP15:CV15)</f>
        <v>3500.2857142857142</v>
      </c>
      <c r="CT15" s="36">
        <f>AVERAGE('Admissions and Diagnoses'!CQ15:CW15)</f>
        <v>3482</v>
      </c>
      <c r="CU15" s="36">
        <f>AVERAGE('Admissions and Diagnoses'!CR15:CX15)</f>
        <v>3462.1428571428573</v>
      </c>
      <c r="CV15" s="36">
        <f>AVERAGE('Admissions and Diagnoses'!CS15:CY15)</f>
        <v>3414.4285714285716</v>
      </c>
      <c r="CW15" s="36">
        <f>AVERAGE('Admissions and Diagnoses'!CT15:CZ15)</f>
        <v>3396.4285714285716</v>
      </c>
      <c r="CX15" s="36">
        <f>AVERAGE('Admissions and Diagnoses'!CU15:DA15)</f>
        <v>3346.4285714285716</v>
      </c>
      <c r="CY15" s="36">
        <f>AVERAGE('Admissions and Diagnoses'!CV15:DB15)</f>
        <v>3306.2857142857142</v>
      </c>
      <c r="CZ15" s="36">
        <f>AVERAGE('Admissions and Diagnoses'!CW15:DC15)</f>
        <v>3198.8571428571427</v>
      </c>
      <c r="DA15" s="36">
        <f>AVERAGE('Admissions and Diagnoses'!CX15:DD15)</f>
        <v>3113.2857142857142</v>
      </c>
      <c r="DB15" s="36">
        <f>AVERAGE('Admissions and Diagnoses'!CY15:DE15)</f>
        <v>2966.4285714285716</v>
      </c>
      <c r="DC15" s="36">
        <f>AVERAGE('Admissions and Diagnoses'!CZ15:DF15)</f>
        <v>2835.2857142857142</v>
      </c>
      <c r="DD15" s="36">
        <f>AVERAGE('Admissions and Diagnoses'!DA15:DG15)</f>
        <v>2710.2857142857142</v>
      </c>
      <c r="DE15" s="36">
        <f>AVERAGE('Admissions and Diagnoses'!DB15:DH15)</f>
        <v>2638.2857142857142</v>
      </c>
      <c r="DF15" s="36">
        <f>AVERAGE('Admissions and Diagnoses'!DC15:DI15)</f>
        <v>2554</v>
      </c>
      <c r="DG15" s="36">
        <f>AVERAGE('Admissions and Diagnoses'!DD15:DJ15)</f>
        <v>2473.1428571428573</v>
      </c>
      <c r="DH15" s="36">
        <f>AVERAGE('Admissions and Diagnoses'!DE15:DK15)</f>
        <v>2384.7142857142858</v>
      </c>
      <c r="DI15" s="36">
        <f>AVERAGE('Admissions and Diagnoses'!DF15:DL15)</f>
        <v>2346.2857142857142</v>
      </c>
      <c r="DJ15" s="36">
        <f>AVERAGE('Admissions and Diagnoses'!DG15:DM15)</f>
        <v>2271.7142857142858</v>
      </c>
      <c r="DK15" s="36">
        <f>AVERAGE('Admissions and Diagnoses'!DH15:DN15)</f>
        <v>2186.4285714285716</v>
      </c>
      <c r="DL15" s="36">
        <f>AVERAGE('Admissions and Diagnoses'!DI15:DO15)</f>
        <v>2075.5714285714284</v>
      </c>
      <c r="DM15" s="36">
        <f>AVERAGE('Admissions and Diagnoses'!DJ15:DP15)</f>
        <v>1990.5714285714287</v>
      </c>
      <c r="DN15" s="36">
        <f>AVERAGE('Admissions and Diagnoses'!DK15:DQ15)</f>
        <v>1922.8571428571429</v>
      </c>
      <c r="DO15" s="36">
        <f>AVERAGE('Admissions and Diagnoses'!DL15:DR15)</f>
        <v>1858</v>
      </c>
      <c r="DP15" s="36">
        <f>AVERAGE('Admissions and Diagnoses'!DM15:DS15)</f>
        <v>1775.8571428571429</v>
      </c>
      <c r="DQ15" s="36">
        <f>AVERAGE('Admissions and Diagnoses'!DN15:DT15)</f>
        <v>1682.5714285714287</v>
      </c>
      <c r="DR15" s="36">
        <f>AVERAGE('Admissions and Diagnoses'!DO15:DU15)</f>
        <v>1606.4285714285713</v>
      </c>
      <c r="DS15" s="36">
        <f>AVERAGE('Admissions and Diagnoses'!DP15:DV15)</f>
        <v>1543.8571428571429</v>
      </c>
      <c r="DT15" s="36">
        <f>AVERAGE('Admissions and Diagnoses'!DQ15:DW15)</f>
        <v>1487.1428571428571</v>
      </c>
      <c r="DU15" s="36">
        <f>AVERAGE('Admissions and Diagnoses'!DR15:DX15)</f>
        <v>1427.1428571428571</v>
      </c>
      <c r="DV15" s="36">
        <f>AVERAGE('Admissions and Diagnoses'!DS15:DY15)</f>
        <v>1384.4285714285713</v>
      </c>
      <c r="DW15" s="36">
        <f>AVERAGE('Admissions and Diagnoses'!DT15:DZ15)</f>
        <v>1328</v>
      </c>
      <c r="DX15" s="36">
        <f>AVERAGE('Admissions and Diagnoses'!DU15:EA15)</f>
        <v>1293.8571428571429</v>
      </c>
      <c r="DY15" s="36">
        <f>AVERAGE('Admissions and Diagnoses'!DV15:EB15)</f>
        <v>1252.4285714285713</v>
      </c>
      <c r="DZ15" s="36">
        <f>AVERAGE('Admissions and Diagnoses'!DW15:EC15)</f>
        <v>1214.4285714285713</v>
      </c>
      <c r="EA15" s="36">
        <f>AVERAGE('Admissions and Diagnoses'!DX15:ED15)</f>
        <v>1177.5714285714287</v>
      </c>
      <c r="EB15" s="36">
        <f>AVERAGE('Admissions and Diagnoses'!DY15:EE15)</f>
        <v>1133.2857142857142</v>
      </c>
      <c r="EC15" s="36">
        <f>AVERAGE('Admissions and Diagnoses'!DZ15:EF15)</f>
        <v>1086.2857142857142</v>
      </c>
      <c r="ED15" s="36">
        <f>AVERAGE('Admissions and Diagnoses'!EA15:EG15)</f>
        <v>1037.1428571428571</v>
      </c>
      <c r="EE15" s="36">
        <f>AVERAGE('Admissions and Diagnoses'!EB15:EH15)</f>
        <v>995.85714285714289</v>
      </c>
      <c r="EF15" s="36">
        <f>AVERAGE('Admissions and Diagnoses'!EC15:EI15)</f>
        <v>946.28571428571433</v>
      </c>
      <c r="EG15" s="36">
        <f>AVERAGE('Admissions and Diagnoses'!ED15:EJ15)</f>
        <v>905</v>
      </c>
      <c r="EH15" s="36">
        <f>AVERAGE('Admissions and Diagnoses'!EE15:EK15)</f>
        <v>859.42857142857144</v>
      </c>
      <c r="EI15" s="36">
        <f>AVERAGE('Admissions and Diagnoses'!EF15:EL15)</f>
        <v>822.28571428571433</v>
      </c>
      <c r="EJ15" s="36">
        <f>AVERAGE('Admissions and Diagnoses'!EG15:EM15)</f>
        <v>774.28571428571433</v>
      </c>
      <c r="EK15" s="36">
        <f>AVERAGE('Admissions and Diagnoses'!EH15:EN15)</f>
        <v>738.71428571428567</v>
      </c>
      <c r="EL15" s="36">
        <f>AVERAGE('Admissions and Diagnoses'!EI15:EO15)</f>
        <v>698.57142857142856</v>
      </c>
      <c r="EM15" s="36">
        <f>AVERAGE('Admissions and Diagnoses'!EJ15:EP15)</f>
        <v>664.42857142857144</v>
      </c>
      <c r="EN15" s="36">
        <f>AVERAGE('Admissions and Diagnoses'!EK15:EQ15)</f>
        <v>631.57142857142856</v>
      </c>
      <c r="EO15" s="36">
        <f>AVERAGE('Admissions and Diagnoses'!EL15:ER15)</f>
        <v>602.85714285714289</v>
      </c>
      <c r="EP15" s="36">
        <f>AVERAGE('Admissions and Diagnoses'!EM15:ES15)</f>
        <v>589.42857142857144</v>
      </c>
      <c r="EQ15" s="36">
        <f>AVERAGE('Admissions and Diagnoses'!EN15:ET15)</f>
        <v>561.42857142857144</v>
      </c>
      <c r="ER15" s="36">
        <f>AVERAGE('Admissions and Diagnoses'!EO15:EU15)</f>
        <v>532</v>
      </c>
      <c r="ES15" s="36">
        <f>AVERAGE('Admissions and Diagnoses'!EP15:EV15)</f>
        <v>504</v>
      </c>
      <c r="ET15" s="36">
        <f>AVERAGE('Admissions and Diagnoses'!EQ15:EW15)</f>
        <v>487</v>
      </c>
      <c r="EU15" s="36">
        <f>AVERAGE('Admissions and Diagnoses'!ER15:EX15)</f>
        <v>468.28571428571428</v>
      </c>
      <c r="EV15" s="36">
        <f>AVERAGE('Admissions and Diagnoses'!ES15:EY15)</f>
        <v>453.57142857142856</v>
      </c>
      <c r="EW15" s="36">
        <f>AVERAGE('Admissions and Diagnoses'!ET15:EZ15)</f>
        <v>434.71428571428572</v>
      </c>
      <c r="EX15" s="36">
        <f>AVERAGE('Admissions and Diagnoses'!EU15:FA15)</f>
        <v>421.28571428571428</v>
      </c>
      <c r="EY15" s="36">
        <f>AVERAGE('Admissions and Diagnoses'!EV15:FB15)</f>
        <v>411.57142857142856</v>
      </c>
      <c r="EZ15" s="36">
        <f>AVERAGE('Admissions and Diagnoses'!EW15:FC15)</f>
        <v>394.14285714285717</v>
      </c>
      <c r="FA15" s="36">
        <f>AVERAGE('Admissions and Diagnoses'!EX15:FD15)</f>
        <v>374</v>
      </c>
      <c r="FB15" s="36">
        <f>AVERAGE('Admissions and Diagnoses'!EY15:FE15)</f>
        <v>360.57142857142856</v>
      </c>
      <c r="FC15" s="36">
        <f>AVERAGE('Admissions and Diagnoses'!EZ15:FF15)</f>
        <v>346.71428571428572</v>
      </c>
      <c r="FD15" s="36">
        <f>AVERAGE('Admissions and Diagnoses'!FA15:FG15)</f>
        <v>332.85714285714283</v>
      </c>
      <c r="FE15" s="36">
        <f>AVERAGE('Admissions and Diagnoses'!FB15:FH15)</f>
        <v>321</v>
      </c>
      <c r="FF15" s="36">
        <f>AVERAGE('Admissions and Diagnoses'!FC15:FI15)</f>
        <v>302.71428571428572</v>
      </c>
      <c r="FG15" s="36">
        <f>AVERAGE('Admissions and Diagnoses'!FD15:FJ15)</f>
        <v>294.28571428571428</v>
      </c>
      <c r="FH15" s="36">
        <f>AVERAGE('Admissions and Diagnoses'!FE15:FK15)</f>
        <v>286</v>
      </c>
      <c r="FI15" s="36">
        <f>AVERAGE('Admissions and Diagnoses'!FF15:FL15)</f>
        <v>276.57142857142856</v>
      </c>
      <c r="FJ15" s="36">
        <f>AVERAGE('Admissions and Diagnoses'!FG15:FM15)</f>
        <v>270.57142857142856</v>
      </c>
      <c r="FK15" s="36">
        <f>AVERAGE('Admissions and Diagnoses'!FH15:FN15)</f>
        <v>260.42857142857144</v>
      </c>
      <c r="FL15" s="36">
        <f>AVERAGE('Admissions and Diagnoses'!FI15:FO15)</f>
        <v>252.28571428571428</v>
      </c>
      <c r="FM15" s="36">
        <f>AVERAGE('Admissions and Diagnoses'!FJ15:FP15)</f>
        <v>240.28571428571428</v>
      </c>
      <c r="FN15" s="36">
        <f>AVERAGE('Admissions and Diagnoses'!FK15:FQ15)</f>
        <v>229.42857142857142</v>
      </c>
      <c r="FO15" s="36">
        <f>AVERAGE('Admissions and Diagnoses'!FL15:FR15)</f>
        <v>222.28571428571428</v>
      </c>
      <c r="FP15" s="36">
        <f>AVERAGE('Admissions and Diagnoses'!FM15:FS15)</f>
        <v>208</v>
      </c>
      <c r="FQ15" s="36">
        <f>AVERAGE('Admissions and Diagnoses'!FN15:FT15)</f>
        <v>199</v>
      </c>
      <c r="FR15" s="36">
        <f>AVERAGE('Admissions and Diagnoses'!FO15:FU15)</f>
        <v>193.85714285714286</v>
      </c>
      <c r="FS15" s="36">
        <f>AVERAGE('Admissions and Diagnoses'!FP15:FV15)</f>
        <v>185.42857142857142</v>
      </c>
      <c r="FT15" s="36">
        <f>AVERAGE('Admissions and Diagnoses'!FQ15:FW15)</f>
        <v>182.57142857142858</v>
      </c>
      <c r="FU15" s="36">
        <f>AVERAGE('Admissions and Diagnoses'!FR15:FX15)</f>
        <v>178.42857142857142</v>
      </c>
      <c r="FV15" s="36">
        <f>AVERAGE('Admissions and Diagnoses'!FS15:FY15)</f>
        <v>173.42857142857142</v>
      </c>
      <c r="FW15" s="36">
        <f>AVERAGE('Admissions and Diagnoses'!FT15:FZ15)</f>
        <v>171.57142857142858</v>
      </c>
      <c r="FX15" s="36">
        <f>AVERAGE('Admissions and Diagnoses'!FU15:GA15)</f>
        <v>169.85714285714286</v>
      </c>
      <c r="FY15" s="36">
        <f>AVERAGE('Admissions and Diagnoses'!FV15:GB15)</f>
        <v>166.42857142857142</v>
      </c>
      <c r="FZ15" s="36">
        <f>AVERAGE('Admissions and Diagnoses'!FW15:GC15)</f>
        <v>169.42857142857142</v>
      </c>
      <c r="GA15" s="36">
        <f>AVERAGE('Admissions and Diagnoses'!FX15:GD15)</f>
        <v>167.42857142857142</v>
      </c>
      <c r="GB15" s="36">
        <f>AVERAGE('Admissions and Diagnoses'!FY15:GE15)</f>
        <v>162.85714285714286</v>
      </c>
      <c r="GC15" s="36">
        <f>AVERAGE('Admissions and Diagnoses'!FZ15:GF15)</f>
        <v>158.14285714285714</v>
      </c>
      <c r="GD15" s="36">
        <f>AVERAGE('Admissions and Diagnoses'!GA15:GG15)</f>
        <v>152.85714285714286</v>
      </c>
      <c r="GE15" s="36">
        <f>AVERAGE('Admissions and Diagnoses'!GB15:GH15)</f>
        <v>145.71428571428572</v>
      </c>
      <c r="GF15" s="36">
        <f>AVERAGE('Admissions and Diagnoses'!GC15:GI15)</f>
        <v>142.14285714285714</v>
      </c>
      <c r="GG15" s="36">
        <f>AVERAGE('Admissions and Diagnoses'!GD15:GJ15)</f>
        <v>133.14285714285714</v>
      </c>
      <c r="GH15" s="36">
        <f>AVERAGE('Admissions and Diagnoses'!GE15:GK15)</f>
        <v>128</v>
      </c>
      <c r="GI15" s="36">
        <f>AVERAGE('Admissions and Diagnoses'!GF15:GL15)</f>
        <v>120.28571428571429</v>
      </c>
      <c r="GJ15" s="36">
        <f>AVERAGE('Admissions and Diagnoses'!GG15:GM15)</f>
        <v>115.85714285714286</v>
      </c>
      <c r="GK15" s="36">
        <f>AVERAGE('Admissions and Diagnoses'!GH15:GN15)</f>
        <v>110.28571428571429</v>
      </c>
      <c r="GL15" s="36">
        <f>AVERAGE('Admissions and Diagnoses'!GI15:GO15)</f>
        <v>111.85714285714286</v>
      </c>
      <c r="GM15" s="36">
        <f>AVERAGE('Admissions and Diagnoses'!GJ15:GP15)</f>
        <v>107.28571428571429</v>
      </c>
      <c r="GN15" s="36">
        <f>AVERAGE('Admissions and Diagnoses'!GK15:GQ15)</f>
        <v>105.57142857142857</v>
      </c>
      <c r="GO15" s="36">
        <f>AVERAGE('Admissions and Diagnoses'!GL15:GR15)</f>
        <v>101.85714285714286</v>
      </c>
      <c r="GP15" s="36">
        <f>AVERAGE('Admissions and Diagnoses'!GM15:GS15)</f>
        <v>106.14285714285714</v>
      </c>
      <c r="GQ15" s="36">
        <f>AVERAGE('Admissions and Diagnoses'!GN15:GT15)</f>
        <v>101.14285714285714</v>
      </c>
      <c r="GR15" s="36">
        <f>AVERAGE('Admissions and Diagnoses'!GO15:GU15)</f>
        <v>99.857142857142861</v>
      </c>
      <c r="GS15" s="36">
        <f>AVERAGE('Admissions and Diagnoses'!GP15:GV15)</f>
        <v>93.857142857142861</v>
      </c>
      <c r="GT15" s="36">
        <f>AVERAGE('Admissions and Diagnoses'!GQ15:GW15)</f>
        <v>90.428571428571431</v>
      </c>
      <c r="GU15" s="36">
        <f>AVERAGE('Admissions and Diagnoses'!GR15:GX15)</f>
        <v>89.285714285714292</v>
      </c>
      <c r="GV15" s="36">
        <f>AVERAGE('Admissions and Diagnoses'!GS15:GY15)</f>
        <v>87.428571428571431</v>
      </c>
      <c r="GW15" s="36">
        <f>AVERAGE('Admissions and Diagnoses'!GT15:GZ15)</f>
        <v>80</v>
      </c>
      <c r="GX15" s="36">
        <f>AVERAGE('Admissions and Diagnoses'!GU15:HA15)</f>
        <v>80.857142857142861</v>
      </c>
      <c r="GY15" s="36">
        <f>AVERAGE('Admissions and Diagnoses'!GV15:HB15)</f>
        <v>81.285714285714292</v>
      </c>
      <c r="GZ15" s="36">
        <f>AVERAGE('Admissions and Diagnoses'!GW15:HC15)</f>
        <v>80.571428571428569</v>
      </c>
      <c r="HA15" s="36">
        <f>AVERAGE('Admissions and Diagnoses'!GX15:HD15)</f>
        <v>81.857142857142861</v>
      </c>
      <c r="HB15" s="36">
        <f>AVERAGE('Admissions and Diagnoses'!GY15:HE15)</f>
        <v>79</v>
      </c>
      <c r="HC15" s="36"/>
      <c r="HD15" s="36"/>
      <c r="HE15" s="36"/>
    </row>
    <row r="16" spans="1:213" s="28" customFormat="1" ht="14.45" customHeight="1" x14ac:dyDescent="0.15">
      <c r="A16" s="27"/>
      <c r="B16" s="27"/>
      <c r="C16" s="29" t="str">
        <f>SUBSTITUTE('Admissions and Diagnoses'!C16,"Total reported admissions and diagnoses  ","")</f>
        <v>0-5</v>
      </c>
      <c r="D16" s="30"/>
      <c r="E16" s="30"/>
      <c r="F16" s="30"/>
      <c r="G16" s="30">
        <f>AVERAGE('Admissions and Diagnoses'!D16:J16)</f>
        <v>6.4285714285714288</v>
      </c>
      <c r="H16" s="30">
        <f>AVERAGE('Admissions and Diagnoses'!E16:K16)</f>
        <v>6.5714285714285712</v>
      </c>
      <c r="I16" s="30">
        <f>AVERAGE('Admissions and Diagnoses'!F16:L16)</f>
        <v>6.2857142857142856</v>
      </c>
      <c r="J16" s="30">
        <f>AVERAGE('Admissions and Diagnoses'!G16:M16)</f>
        <v>6.7142857142857144</v>
      </c>
      <c r="K16" s="30">
        <f>AVERAGE('Admissions and Diagnoses'!H16:N16)</f>
        <v>7.1428571428571432</v>
      </c>
      <c r="L16" s="30">
        <f>AVERAGE('Admissions and Diagnoses'!I16:O16)</f>
        <v>7.2857142857142856</v>
      </c>
      <c r="M16" s="30">
        <f>AVERAGE('Admissions and Diagnoses'!J16:P16)</f>
        <v>7.7142857142857144</v>
      </c>
      <c r="N16" s="30">
        <f>AVERAGE('Admissions and Diagnoses'!K16:Q16)</f>
        <v>6.8571428571428568</v>
      </c>
      <c r="O16" s="30">
        <f>AVERAGE('Admissions and Diagnoses'!L16:R16)</f>
        <v>7.2857142857142856</v>
      </c>
      <c r="P16" s="30">
        <f>AVERAGE('Admissions and Diagnoses'!M16:S16)</f>
        <v>7.5714285714285712</v>
      </c>
      <c r="Q16" s="30">
        <f>AVERAGE('Admissions and Diagnoses'!N16:T16)</f>
        <v>7.4285714285714288</v>
      </c>
      <c r="R16" s="30">
        <f>AVERAGE('Admissions and Diagnoses'!O16:U16)</f>
        <v>8.2857142857142865</v>
      </c>
      <c r="S16" s="30">
        <f>AVERAGE('Admissions and Diagnoses'!P16:V16)</f>
        <v>7.8571428571428568</v>
      </c>
      <c r="T16" s="30">
        <f>AVERAGE('Admissions and Diagnoses'!Q16:W16)</f>
        <v>8.2857142857142865</v>
      </c>
      <c r="U16" s="30">
        <f>AVERAGE('Admissions and Diagnoses'!R16:X16)</f>
        <v>8.5714285714285712</v>
      </c>
      <c r="V16" s="30">
        <f>AVERAGE('Admissions and Diagnoses'!S16:Y16)</f>
        <v>8.2857142857142865</v>
      </c>
      <c r="W16" s="30">
        <f>AVERAGE('Admissions and Diagnoses'!T16:Z16)</f>
        <v>9</v>
      </c>
      <c r="X16" s="30">
        <f>AVERAGE('Admissions and Diagnoses'!U16:AA16)</f>
        <v>9.5714285714285712</v>
      </c>
      <c r="Y16" s="30">
        <f>AVERAGE('Admissions and Diagnoses'!V16:AB16)</f>
        <v>8.8571428571428577</v>
      </c>
      <c r="Z16" s="30">
        <f>AVERAGE('Admissions and Diagnoses'!W16:AC16)</f>
        <v>9.1428571428571423</v>
      </c>
      <c r="AA16" s="30">
        <f>AVERAGE('Admissions and Diagnoses'!X16:AD16)</f>
        <v>8.4285714285714288</v>
      </c>
      <c r="AB16" s="30">
        <f>AVERAGE('Admissions and Diagnoses'!Y16:AE16)</f>
        <v>8.5714285714285712</v>
      </c>
      <c r="AC16" s="30">
        <f>AVERAGE('Admissions and Diagnoses'!Z16:AF16)</f>
        <v>8.4285714285714288</v>
      </c>
      <c r="AD16" s="30">
        <f>AVERAGE('Admissions and Diagnoses'!AA16:AG16)</f>
        <v>7.4285714285714288</v>
      </c>
      <c r="AE16" s="30">
        <f>AVERAGE('Admissions and Diagnoses'!AB16:AH16)</f>
        <v>6.8571428571428568</v>
      </c>
      <c r="AF16" s="30">
        <f>AVERAGE('Admissions and Diagnoses'!AC16:AI16)</f>
        <v>7.7142857142857144</v>
      </c>
      <c r="AG16" s="30">
        <f>AVERAGE('Admissions and Diagnoses'!AD16:AJ16)</f>
        <v>8.1428571428571423</v>
      </c>
      <c r="AH16" s="30">
        <f>AVERAGE('Admissions and Diagnoses'!AE16:AK16)</f>
        <v>8.4285714285714288</v>
      </c>
      <c r="AI16" s="30">
        <f>AVERAGE('Admissions and Diagnoses'!AF16:AL16)</f>
        <v>7.7142857142857144</v>
      </c>
      <c r="AJ16" s="30">
        <f>AVERAGE('Admissions and Diagnoses'!AG16:AM16)</f>
        <v>7.5714285714285712</v>
      </c>
      <c r="AK16" s="30">
        <f>AVERAGE('Admissions and Diagnoses'!AH16:AN16)</f>
        <v>7.8571428571428568</v>
      </c>
      <c r="AL16" s="30">
        <f>AVERAGE('Admissions and Diagnoses'!AI16:AO16)</f>
        <v>7.7142857142857144</v>
      </c>
      <c r="AM16" s="30">
        <f>AVERAGE('Admissions and Diagnoses'!AJ16:AP16)</f>
        <v>7.2857142857142856</v>
      </c>
      <c r="AN16" s="30">
        <f>AVERAGE('Admissions and Diagnoses'!AK16:AQ16)</f>
        <v>7.2857142857142856</v>
      </c>
      <c r="AO16" s="30">
        <f>AVERAGE('Admissions and Diagnoses'!AL16:AR16)</f>
        <v>7.2857142857142856</v>
      </c>
      <c r="AP16" s="30">
        <f>AVERAGE('Admissions and Diagnoses'!AM16:AS16)</f>
        <v>8</v>
      </c>
      <c r="AQ16" s="30">
        <f>AVERAGE('Admissions and Diagnoses'!AN16:AT16)</f>
        <v>8.2857142857142865</v>
      </c>
      <c r="AR16" s="30">
        <f>AVERAGE('Admissions and Diagnoses'!AO16:AU16)</f>
        <v>8.8571428571428577</v>
      </c>
      <c r="AS16" s="30">
        <f>AVERAGE('Admissions and Diagnoses'!AP16:AV16)</f>
        <v>9</v>
      </c>
      <c r="AT16" s="30">
        <f>AVERAGE('Admissions and Diagnoses'!AQ16:AW16)</f>
        <v>9.1428571428571423</v>
      </c>
      <c r="AU16" s="30">
        <f>AVERAGE('Admissions and Diagnoses'!AR16:AX16)</f>
        <v>9</v>
      </c>
      <c r="AV16" s="30">
        <f>AVERAGE('Admissions and Diagnoses'!AS16:AY16)</f>
        <v>9.1428571428571423</v>
      </c>
      <c r="AW16" s="30">
        <f>AVERAGE('Admissions and Diagnoses'!AT16:AZ16)</f>
        <v>9</v>
      </c>
      <c r="AX16" s="30">
        <f>AVERAGE('Admissions and Diagnoses'!AU16:BA16)</f>
        <v>8.4285714285714288</v>
      </c>
      <c r="AY16" s="30">
        <f>AVERAGE('Admissions and Diagnoses'!AV16:BB16)</f>
        <v>8</v>
      </c>
      <c r="AZ16" s="30">
        <f>AVERAGE('Admissions and Diagnoses'!AW16:BC16)</f>
        <v>8.4285714285714288</v>
      </c>
      <c r="BA16" s="30">
        <f>AVERAGE('Admissions and Diagnoses'!AX16:BD16)</f>
        <v>8.2857142857142865</v>
      </c>
      <c r="BB16" s="30">
        <f>AVERAGE('Admissions and Diagnoses'!AY16:BE16)</f>
        <v>8.1428571428571423</v>
      </c>
      <c r="BC16" s="30">
        <f>AVERAGE('Admissions and Diagnoses'!AZ16:BF16)</f>
        <v>7.7142857142857144</v>
      </c>
      <c r="BD16" s="30">
        <f>AVERAGE('Admissions and Diagnoses'!BA16:BG16)</f>
        <v>7.1428571428571432</v>
      </c>
      <c r="BE16" s="30">
        <f>AVERAGE('Admissions and Diagnoses'!BB16:BH16)</f>
        <v>7.1428571428571432</v>
      </c>
      <c r="BF16" s="30">
        <f>AVERAGE('Admissions and Diagnoses'!BC16:BI16)</f>
        <v>7.4285714285714288</v>
      </c>
      <c r="BG16" s="30">
        <f>AVERAGE('Admissions and Diagnoses'!BD16:BJ16)</f>
        <v>7.1428571428571432</v>
      </c>
      <c r="BH16" s="30">
        <f>AVERAGE('Admissions and Diagnoses'!BE16:BK16)</f>
        <v>7</v>
      </c>
      <c r="BI16" s="30">
        <f>AVERAGE('Admissions and Diagnoses'!BF16:BL16)</f>
        <v>6.7142857142857144</v>
      </c>
      <c r="BJ16" s="30">
        <f>AVERAGE('Admissions and Diagnoses'!BG16:BM16)</f>
        <v>8.2857142857142865</v>
      </c>
      <c r="BK16" s="30">
        <f>AVERAGE('Admissions and Diagnoses'!BH16:BN16)</f>
        <v>9.2857142857142865</v>
      </c>
      <c r="BL16" s="30">
        <f>AVERAGE('Admissions and Diagnoses'!BI16:BO16)</f>
        <v>10.142857142857142</v>
      </c>
      <c r="BM16" s="30">
        <f>AVERAGE('Admissions and Diagnoses'!BJ16:BP16)</f>
        <v>10.714285714285714</v>
      </c>
      <c r="BN16" s="30">
        <f>AVERAGE('Admissions and Diagnoses'!BK16:BQ16)</f>
        <v>12.142857142857142</v>
      </c>
      <c r="BO16" s="30">
        <f>AVERAGE('Admissions and Diagnoses'!BL16:BR16)</f>
        <v>13.714285714285714</v>
      </c>
      <c r="BP16" s="30">
        <f>AVERAGE('Admissions and Diagnoses'!BM16:BS16)</f>
        <v>15</v>
      </c>
      <c r="BQ16" s="30">
        <f>AVERAGE('Admissions and Diagnoses'!BN16:BT16)</f>
        <v>14.428571428571429</v>
      </c>
      <c r="BR16" s="30">
        <f>AVERAGE('Admissions and Diagnoses'!BO16:BU16)</f>
        <v>15</v>
      </c>
      <c r="BS16" s="30">
        <f>AVERAGE('Admissions and Diagnoses'!BP16:BV16)</f>
        <v>15.714285714285714</v>
      </c>
      <c r="BT16" s="30">
        <f>AVERAGE('Admissions and Diagnoses'!BQ16:BW16)</f>
        <v>17.428571428571427</v>
      </c>
      <c r="BU16" s="30">
        <f>AVERAGE('Admissions and Diagnoses'!BR16:BX16)</f>
        <v>16.571428571428573</v>
      </c>
      <c r="BV16" s="30">
        <f>AVERAGE('Admissions and Diagnoses'!BS16:BY16)</f>
        <v>15.857142857142858</v>
      </c>
      <c r="BW16" s="30">
        <f>AVERAGE('Admissions and Diagnoses'!BT16:BZ16)</f>
        <v>15.428571428571429</v>
      </c>
      <c r="BX16" s="30">
        <f>AVERAGE('Admissions and Diagnoses'!BU16:CA16)</f>
        <v>16</v>
      </c>
      <c r="BY16" s="30">
        <f>AVERAGE('Admissions and Diagnoses'!BV16:CB16)</f>
        <v>17.571428571428573</v>
      </c>
      <c r="BZ16" s="30">
        <f>AVERAGE('Admissions and Diagnoses'!BW16:CC16)</f>
        <v>19.285714285714285</v>
      </c>
      <c r="CA16" s="30">
        <f>AVERAGE('Admissions and Diagnoses'!BX16:CD16)</f>
        <v>18.857142857142858</v>
      </c>
      <c r="CB16" s="30">
        <f>AVERAGE('Admissions and Diagnoses'!BY16:CE16)</f>
        <v>20.142857142857142</v>
      </c>
      <c r="CC16" s="30">
        <f>AVERAGE('Admissions and Diagnoses'!BZ16:CF16)</f>
        <v>20.857142857142858</v>
      </c>
      <c r="CD16" s="30">
        <f>AVERAGE('Admissions and Diagnoses'!CA16:CG16)</f>
        <v>21.857142857142858</v>
      </c>
      <c r="CE16" s="30">
        <f>AVERAGE('Admissions and Diagnoses'!CB16:CH16)</f>
        <v>22</v>
      </c>
      <c r="CF16" s="30">
        <f>AVERAGE('Admissions and Diagnoses'!CC16:CI16)</f>
        <v>21</v>
      </c>
      <c r="CG16" s="30">
        <f>AVERAGE('Admissions and Diagnoses'!CD16:CJ16)</f>
        <v>20.857142857142858</v>
      </c>
      <c r="CH16" s="30">
        <f>AVERAGE('Admissions and Diagnoses'!CE16:CK16)</f>
        <v>21.428571428571427</v>
      </c>
      <c r="CI16" s="30">
        <f>AVERAGE('Admissions and Diagnoses'!CF16:CL16)</f>
        <v>22</v>
      </c>
      <c r="CJ16" s="30">
        <f>AVERAGE('Admissions and Diagnoses'!CG16:CM16)</f>
        <v>22.714285714285715</v>
      </c>
      <c r="CK16" s="30">
        <f>AVERAGE('Admissions and Diagnoses'!CH16:CN16)</f>
        <v>24.142857142857142</v>
      </c>
      <c r="CL16" s="30">
        <f>AVERAGE('Admissions and Diagnoses'!CI16:CO16)</f>
        <v>24.428571428571427</v>
      </c>
      <c r="CM16" s="30">
        <f>AVERAGE('Admissions and Diagnoses'!CJ16:CP16)</f>
        <v>23.571428571428573</v>
      </c>
      <c r="CN16" s="30">
        <f>AVERAGE('Admissions and Diagnoses'!CK16:CQ16)</f>
        <v>21.857142857142858</v>
      </c>
      <c r="CO16" s="30">
        <f>AVERAGE('Admissions and Diagnoses'!CL16:CR16)</f>
        <v>22</v>
      </c>
      <c r="CP16" s="30">
        <f>AVERAGE('Admissions and Diagnoses'!CM16:CS16)</f>
        <v>23.142857142857142</v>
      </c>
      <c r="CQ16" s="30">
        <f>AVERAGE('Admissions and Diagnoses'!CN16:CT16)</f>
        <v>22.714285714285715</v>
      </c>
      <c r="CR16" s="30">
        <f>AVERAGE('Admissions and Diagnoses'!CO16:CU16)</f>
        <v>21.428571428571427</v>
      </c>
      <c r="CS16" s="30">
        <f>AVERAGE('Admissions and Diagnoses'!CP16:CV16)</f>
        <v>22.142857142857142</v>
      </c>
      <c r="CT16" s="30">
        <f>AVERAGE('Admissions and Diagnoses'!CQ16:CW16)</f>
        <v>22.571428571428573</v>
      </c>
      <c r="CU16" s="30">
        <f>AVERAGE('Admissions and Diagnoses'!CR16:CX16)</f>
        <v>22.428571428571427</v>
      </c>
      <c r="CV16" s="30">
        <f>AVERAGE('Admissions and Diagnoses'!CS16:CY16)</f>
        <v>22.142857142857142</v>
      </c>
      <c r="CW16" s="30">
        <f>AVERAGE('Admissions and Diagnoses'!CT16:CZ16)</f>
        <v>20.428571428571427</v>
      </c>
      <c r="CX16" s="30">
        <f>AVERAGE('Admissions and Diagnoses'!CU16:DA16)</f>
        <v>19.571428571428573</v>
      </c>
      <c r="CY16" s="30">
        <f>AVERAGE('Admissions and Diagnoses'!CV16:DB16)</f>
        <v>20.142857142857142</v>
      </c>
      <c r="CZ16" s="30">
        <f>AVERAGE('Admissions and Diagnoses'!CW16:DC16)</f>
        <v>20</v>
      </c>
      <c r="DA16" s="30">
        <f>AVERAGE('Admissions and Diagnoses'!CX16:DD16)</f>
        <v>21.285714285714285</v>
      </c>
      <c r="DB16" s="30">
        <f>AVERAGE('Admissions and Diagnoses'!CY16:DE16)</f>
        <v>21.857142857142858</v>
      </c>
      <c r="DC16" s="30">
        <f>AVERAGE('Admissions and Diagnoses'!CZ16:DF16)</f>
        <v>21.142857142857142</v>
      </c>
      <c r="DD16" s="30">
        <f>AVERAGE('Admissions and Diagnoses'!DA16:DG16)</f>
        <v>19.857142857142858</v>
      </c>
      <c r="DE16" s="30">
        <f>AVERAGE('Admissions and Diagnoses'!DB16:DH16)</f>
        <v>20</v>
      </c>
      <c r="DF16" s="30">
        <f>AVERAGE('Admissions and Diagnoses'!DC16:DI16)</f>
        <v>19.285714285714285</v>
      </c>
      <c r="DG16" s="30">
        <f>AVERAGE('Admissions and Diagnoses'!DD16:DJ16)</f>
        <v>18.142857142857142</v>
      </c>
      <c r="DH16" s="30">
        <f>AVERAGE('Admissions and Diagnoses'!DE16:DK16)</f>
        <v>16.285714285714285</v>
      </c>
      <c r="DI16" s="30">
        <f>AVERAGE('Admissions and Diagnoses'!DF16:DL16)</f>
        <v>16.428571428571427</v>
      </c>
      <c r="DJ16" s="30">
        <f>AVERAGE('Admissions and Diagnoses'!DG16:DM16)</f>
        <v>16.857142857142858</v>
      </c>
      <c r="DK16" s="30">
        <f>AVERAGE('Admissions and Diagnoses'!DH16:DN16)</f>
        <v>16.857142857142858</v>
      </c>
      <c r="DL16" s="30">
        <f>AVERAGE('Admissions and Diagnoses'!DI16:DO16)</f>
        <v>16.285714285714285</v>
      </c>
      <c r="DM16" s="30">
        <f>AVERAGE('Admissions and Diagnoses'!DJ16:DP16)</f>
        <v>15.285714285714286</v>
      </c>
      <c r="DN16" s="30">
        <f>AVERAGE('Admissions and Diagnoses'!DK16:DQ16)</f>
        <v>13.428571428571429</v>
      </c>
      <c r="DO16" s="30">
        <f>AVERAGE('Admissions and Diagnoses'!DL16:DR16)</f>
        <v>14</v>
      </c>
      <c r="DP16" s="30">
        <f>AVERAGE('Admissions and Diagnoses'!DM16:DS16)</f>
        <v>13.571428571428571</v>
      </c>
      <c r="DQ16" s="30">
        <f>AVERAGE('Admissions and Diagnoses'!DN16:DT16)</f>
        <v>11.857142857142858</v>
      </c>
      <c r="DR16" s="30">
        <f>AVERAGE('Admissions and Diagnoses'!DO16:DU16)</f>
        <v>12.714285714285714</v>
      </c>
      <c r="DS16" s="30">
        <f>AVERAGE('Admissions and Diagnoses'!DP16:DV16)</f>
        <v>13.285714285714286</v>
      </c>
      <c r="DT16" s="30">
        <f>AVERAGE('Admissions and Diagnoses'!DQ16:DW16)</f>
        <v>12.571428571428571</v>
      </c>
      <c r="DU16" s="30">
        <f>AVERAGE('Admissions and Diagnoses'!DR16:DX16)</f>
        <v>13.428571428571429</v>
      </c>
      <c r="DV16" s="30">
        <f>AVERAGE('Admissions and Diagnoses'!DS16:DY16)</f>
        <v>13</v>
      </c>
      <c r="DW16" s="30">
        <f>AVERAGE('Admissions and Diagnoses'!DT16:DZ16)</f>
        <v>12.571428571428571</v>
      </c>
      <c r="DX16" s="30">
        <f>AVERAGE('Admissions and Diagnoses'!DU16:EA16)</f>
        <v>12</v>
      </c>
      <c r="DY16" s="30">
        <f>AVERAGE('Admissions and Diagnoses'!DV16:EB16)</f>
        <v>10.428571428571429</v>
      </c>
      <c r="DZ16" s="30">
        <f>AVERAGE('Admissions and Diagnoses'!DW16:EC16)</f>
        <v>9.1428571428571423</v>
      </c>
      <c r="EA16" s="30">
        <f>AVERAGE('Admissions and Diagnoses'!DX16:ED16)</f>
        <v>10</v>
      </c>
      <c r="EB16" s="30">
        <f>AVERAGE('Admissions and Diagnoses'!DY16:EE16)</f>
        <v>10</v>
      </c>
      <c r="EC16" s="30">
        <f>AVERAGE('Admissions and Diagnoses'!DZ16:EF16)</f>
        <v>9.8571428571428577</v>
      </c>
      <c r="ED16" s="30">
        <f>AVERAGE('Admissions and Diagnoses'!EA16:EG16)</f>
        <v>9</v>
      </c>
      <c r="EE16" s="30">
        <f>AVERAGE('Admissions and Diagnoses'!EB16:EH16)</f>
        <v>10</v>
      </c>
      <c r="EF16" s="30">
        <f>AVERAGE('Admissions and Diagnoses'!EC16:EI16)</f>
        <v>10.571428571428571</v>
      </c>
      <c r="EG16" s="30">
        <f>AVERAGE('Admissions and Diagnoses'!ED16:EJ16)</f>
        <v>11.142857142857142</v>
      </c>
      <c r="EH16" s="30">
        <f>AVERAGE('Admissions and Diagnoses'!EE16:EK16)</f>
        <v>10.714285714285714</v>
      </c>
      <c r="EI16" s="30">
        <f>AVERAGE('Admissions and Diagnoses'!EF16:EL16)</f>
        <v>9.7142857142857135</v>
      </c>
      <c r="EJ16" s="30">
        <f>AVERAGE('Admissions and Diagnoses'!EG16:EM16)</f>
        <v>8.4285714285714288</v>
      </c>
      <c r="EK16" s="30">
        <f>AVERAGE('Admissions and Diagnoses'!EH16:EN16)</f>
        <v>7.8571428571428568</v>
      </c>
      <c r="EL16" s="30">
        <f>AVERAGE('Admissions and Diagnoses'!EI16:EO16)</f>
        <v>6.7142857142857144</v>
      </c>
      <c r="EM16" s="30">
        <f>AVERAGE('Admissions and Diagnoses'!EJ16:EP16)</f>
        <v>6.5714285714285712</v>
      </c>
      <c r="EN16" s="30">
        <f>AVERAGE('Admissions and Diagnoses'!EK16:EQ16)</f>
        <v>6</v>
      </c>
      <c r="EO16" s="30">
        <f>AVERAGE('Admissions and Diagnoses'!EL16:ER16)</f>
        <v>5.1428571428571432</v>
      </c>
      <c r="EP16" s="30">
        <f>AVERAGE('Admissions and Diagnoses'!EM16:ES16)</f>
        <v>5.8571428571428568</v>
      </c>
      <c r="EQ16" s="30">
        <f>AVERAGE('Admissions and Diagnoses'!EN16:ET16)</f>
        <v>5.8571428571428568</v>
      </c>
      <c r="ER16" s="30">
        <f>AVERAGE('Admissions and Diagnoses'!EO16:EU16)</f>
        <v>6.1428571428571432</v>
      </c>
      <c r="ES16" s="30">
        <f>AVERAGE('Admissions and Diagnoses'!EP16:EV16)</f>
        <v>6.7142857142857144</v>
      </c>
      <c r="ET16" s="30">
        <f>AVERAGE('Admissions and Diagnoses'!EQ16:EW16)</f>
        <v>7</v>
      </c>
      <c r="EU16" s="30">
        <f>AVERAGE('Admissions and Diagnoses'!ER16:EX16)</f>
        <v>7</v>
      </c>
      <c r="EV16" s="30">
        <f>AVERAGE('Admissions and Diagnoses'!ES16:EY16)</f>
        <v>6.8571428571428568</v>
      </c>
      <c r="EW16" s="30">
        <f>AVERAGE('Admissions and Diagnoses'!ET16:EZ16)</f>
        <v>6.1428571428571432</v>
      </c>
      <c r="EX16" s="30">
        <f>AVERAGE('Admissions and Diagnoses'!EU16:FA16)</f>
        <v>6.2857142857142856</v>
      </c>
      <c r="EY16" s="30">
        <f>AVERAGE('Admissions and Diagnoses'!EV16:FB16)</f>
        <v>6.1428571428571432</v>
      </c>
      <c r="EZ16" s="30">
        <f>AVERAGE('Admissions and Diagnoses'!EW16:FC16)</f>
        <v>5.2857142857142856</v>
      </c>
      <c r="FA16" s="30">
        <f>AVERAGE('Admissions and Diagnoses'!EX16:FD16)</f>
        <v>4</v>
      </c>
      <c r="FB16" s="30">
        <f>AVERAGE('Admissions and Diagnoses'!EY16:FE16)</f>
        <v>3.1428571428571428</v>
      </c>
      <c r="FC16" s="30">
        <f>AVERAGE('Admissions and Diagnoses'!EZ16:FF16)</f>
        <v>3.2857142857142856</v>
      </c>
      <c r="FD16" s="30">
        <f>AVERAGE('Admissions and Diagnoses'!FA16:FG16)</f>
        <v>4.1428571428571432</v>
      </c>
      <c r="FE16" s="30">
        <f>AVERAGE('Admissions and Diagnoses'!FB16:FH16)</f>
        <v>4.4285714285714288</v>
      </c>
      <c r="FF16" s="30">
        <f>AVERAGE('Admissions and Diagnoses'!FC16:FI16)</f>
        <v>4.5714285714285712</v>
      </c>
      <c r="FG16" s="30">
        <f>AVERAGE('Admissions and Diagnoses'!FD16:FJ16)</f>
        <v>5</v>
      </c>
      <c r="FH16" s="30">
        <f>AVERAGE('Admissions and Diagnoses'!FE16:FK16)</f>
        <v>5.2857142857142856</v>
      </c>
      <c r="FI16" s="30">
        <f>AVERAGE('Admissions and Diagnoses'!FF16:FL16)</f>
        <v>5.7142857142857144</v>
      </c>
      <c r="FJ16" s="30">
        <f>AVERAGE('Admissions and Diagnoses'!FG16:FM16)</f>
        <v>5.8571428571428568</v>
      </c>
      <c r="FK16" s="30">
        <f>AVERAGE('Admissions and Diagnoses'!FH16:FN16)</f>
        <v>4.8571428571428568</v>
      </c>
      <c r="FL16" s="30">
        <f>AVERAGE('Admissions and Diagnoses'!FI16:FO16)</f>
        <v>4.2857142857142856</v>
      </c>
      <c r="FM16" s="30">
        <f>AVERAGE('Admissions and Diagnoses'!FJ16:FP16)</f>
        <v>3.7142857142857144</v>
      </c>
      <c r="FN16" s="30">
        <f>AVERAGE('Admissions and Diagnoses'!FK16:FQ16)</f>
        <v>3.4285714285714284</v>
      </c>
      <c r="FO16" s="30">
        <f>AVERAGE('Admissions and Diagnoses'!FL16:FR16)</f>
        <v>3.7142857142857144</v>
      </c>
      <c r="FP16" s="30">
        <f>AVERAGE('Admissions and Diagnoses'!FM16:FS16)</f>
        <v>3.7142857142857144</v>
      </c>
      <c r="FQ16" s="30">
        <f>AVERAGE('Admissions and Diagnoses'!FN16:FT16)</f>
        <v>3.8571428571428572</v>
      </c>
      <c r="FR16" s="30">
        <f>AVERAGE('Admissions and Diagnoses'!FO16:FU16)</f>
        <v>4</v>
      </c>
      <c r="FS16" s="30">
        <f>AVERAGE('Admissions and Diagnoses'!FP16:FV16)</f>
        <v>4</v>
      </c>
      <c r="FT16" s="30">
        <f>AVERAGE('Admissions and Diagnoses'!FQ16:FW16)</f>
        <v>4.2857142857142856</v>
      </c>
      <c r="FU16" s="30">
        <f>AVERAGE('Admissions and Diagnoses'!FR16:FX16)</f>
        <v>3.5714285714285716</v>
      </c>
      <c r="FV16" s="30">
        <f>AVERAGE('Admissions and Diagnoses'!FS16:FY16)</f>
        <v>3</v>
      </c>
      <c r="FW16" s="30">
        <f>AVERAGE('Admissions and Diagnoses'!FT16:FZ16)</f>
        <v>2.7142857142857144</v>
      </c>
      <c r="FX16" s="30">
        <f>AVERAGE('Admissions and Diagnoses'!FU16:GA16)</f>
        <v>2.1428571428571428</v>
      </c>
      <c r="FY16" s="30">
        <f>AVERAGE('Admissions and Diagnoses'!FV16:GB16)</f>
        <v>2.2857142857142856</v>
      </c>
      <c r="FZ16" s="30">
        <f>AVERAGE('Admissions and Diagnoses'!FW16:GC16)</f>
        <v>2.2857142857142856</v>
      </c>
      <c r="GA16" s="30">
        <f>AVERAGE('Admissions and Diagnoses'!FX16:GD16)</f>
        <v>2.1428571428571428</v>
      </c>
      <c r="GB16" s="30">
        <f>AVERAGE('Admissions and Diagnoses'!FY16:GE16)</f>
        <v>2.1428571428571428</v>
      </c>
      <c r="GC16" s="30">
        <f>AVERAGE('Admissions and Diagnoses'!FZ16:GF16)</f>
        <v>2.5714285714285716</v>
      </c>
      <c r="GD16" s="30">
        <f>AVERAGE('Admissions and Diagnoses'!GA16:GG16)</f>
        <v>2.5714285714285716</v>
      </c>
      <c r="GE16" s="30">
        <f>AVERAGE('Admissions and Diagnoses'!GB16:GH16)</f>
        <v>2.5714285714285716</v>
      </c>
      <c r="GF16" s="30">
        <f>AVERAGE('Admissions and Diagnoses'!GC16:GI16)</f>
        <v>2.5714285714285716</v>
      </c>
      <c r="GG16" s="30">
        <f>AVERAGE('Admissions and Diagnoses'!GD16:GJ16)</f>
        <v>2.2857142857142856</v>
      </c>
      <c r="GH16" s="30">
        <f>AVERAGE('Admissions and Diagnoses'!GE16:GK16)</f>
        <v>2</v>
      </c>
      <c r="GI16" s="30">
        <f>AVERAGE('Admissions and Diagnoses'!GF16:GL16)</f>
        <v>2.1428571428571428</v>
      </c>
      <c r="GJ16" s="30">
        <f>AVERAGE('Admissions and Diagnoses'!GG16:GM16)</f>
        <v>1.7142857142857142</v>
      </c>
      <c r="GK16" s="30">
        <f>AVERAGE('Admissions and Diagnoses'!GH16:GN16)</f>
        <v>1.5714285714285714</v>
      </c>
      <c r="GL16" s="30">
        <f>AVERAGE('Admissions and Diagnoses'!GI16:GO16)</f>
        <v>1.7142857142857142</v>
      </c>
      <c r="GM16" s="30">
        <f>AVERAGE('Admissions and Diagnoses'!GJ16:GP16)</f>
        <v>1.5714285714285714</v>
      </c>
      <c r="GN16" s="30">
        <f>AVERAGE('Admissions and Diagnoses'!GK16:GQ16)</f>
        <v>1.7142857142857142</v>
      </c>
      <c r="GO16" s="30">
        <f>AVERAGE('Admissions and Diagnoses'!GL16:GR16)</f>
        <v>1.7142857142857142</v>
      </c>
      <c r="GP16" s="30">
        <f>AVERAGE('Admissions and Diagnoses'!GM16:GS16)</f>
        <v>1.8571428571428572</v>
      </c>
      <c r="GQ16" s="30">
        <f>AVERAGE('Admissions and Diagnoses'!GN16:GT16)</f>
        <v>1.8571428571428572</v>
      </c>
      <c r="GR16" s="30">
        <f>AVERAGE('Admissions and Diagnoses'!GO16:GU16)</f>
        <v>2</v>
      </c>
      <c r="GS16" s="30">
        <f>AVERAGE('Admissions and Diagnoses'!GP16:GV16)</f>
        <v>2.1428571428571428</v>
      </c>
      <c r="GT16" s="30">
        <f>AVERAGE('Admissions and Diagnoses'!GQ16:GW16)</f>
        <v>2</v>
      </c>
      <c r="GU16" s="30">
        <f>AVERAGE('Admissions and Diagnoses'!GR16:GX16)</f>
        <v>2</v>
      </c>
      <c r="GV16" s="30">
        <f>AVERAGE('Admissions and Diagnoses'!GS16:GY16)</f>
        <v>2.5714285714285716</v>
      </c>
      <c r="GW16" s="30">
        <f>AVERAGE('Admissions and Diagnoses'!GT16:GZ16)</f>
        <v>2.8571428571428572</v>
      </c>
      <c r="GX16" s="30">
        <f>AVERAGE('Admissions and Diagnoses'!GU16:HA16)</f>
        <v>3</v>
      </c>
      <c r="GY16" s="30">
        <f>AVERAGE('Admissions and Diagnoses'!GV16:HB16)</f>
        <v>3</v>
      </c>
      <c r="GZ16" s="30">
        <f>AVERAGE('Admissions and Diagnoses'!GW16:HC16)</f>
        <v>2.5714285714285716</v>
      </c>
      <c r="HA16" s="30">
        <f>AVERAGE('Admissions and Diagnoses'!GX16:HD16)</f>
        <v>2.4285714285714284</v>
      </c>
      <c r="HB16" s="30">
        <f>AVERAGE('Admissions and Diagnoses'!GY16:HE16)</f>
        <v>2.2857142857142856</v>
      </c>
      <c r="HC16" s="30"/>
      <c r="HD16" s="30"/>
      <c r="HE16" s="30"/>
    </row>
    <row r="17" spans="1:213" s="28" customFormat="1" ht="14.45" customHeight="1" x14ac:dyDescent="0.15">
      <c r="A17" s="27"/>
      <c r="C17" s="29" t="str">
        <f>SUBSTITUTE('Admissions and Diagnoses'!C17,"Total reported admissions and diagnoses  ","")</f>
        <v>6-17</v>
      </c>
      <c r="D17" s="30"/>
      <c r="E17" s="30"/>
      <c r="F17" s="30"/>
      <c r="G17" s="30">
        <f>AVERAGE('Admissions and Diagnoses'!D17:J17)</f>
        <v>5.7142857142857144</v>
      </c>
      <c r="H17" s="30">
        <f>AVERAGE('Admissions and Diagnoses'!E17:K17)</f>
        <v>6.4285714285714288</v>
      </c>
      <c r="I17" s="30">
        <f>AVERAGE('Admissions and Diagnoses'!F17:L17)</f>
        <v>7</v>
      </c>
      <c r="J17" s="30">
        <f>AVERAGE('Admissions and Diagnoses'!G17:M17)</f>
        <v>7.4285714285714288</v>
      </c>
      <c r="K17" s="30">
        <f>AVERAGE('Admissions and Diagnoses'!H17:N17)</f>
        <v>7.4285714285714288</v>
      </c>
      <c r="L17" s="30">
        <f>AVERAGE('Admissions and Diagnoses'!I17:O17)</f>
        <v>7.5714285714285712</v>
      </c>
      <c r="M17" s="30">
        <f>AVERAGE('Admissions and Diagnoses'!J17:P17)</f>
        <v>7.2857142857142856</v>
      </c>
      <c r="N17" s="30">
        <f>AVERAGE('Admissions and Diagnoses'!K17:Q17)</f>
        <v>7.4285714285714288</v>
      </c>
      <c r="O17" s="30">
        <f>AVERAGE('Admissions and Diagnoses'!L17:R17)</f>
        <v>6.1428571428571432</v>
      </c>
      <c r="P17" s="30">
        <f>AVERAGE('Admissions and Diagnoses'!M17:S17)</f>
        <v>6</v>
      </c>
      <c r="Q17" s="30">
        <f>AVERAGE('Admissions and Diagnoses'!N17:T17)</f>
        <v>5.4285714285714288</v>
      </c>
      <c r="R17" s="30">
        <f>AVERAGE('Admissions and Diagnoses'!O17:U17)</f>
        <v>5.5714285714285712</v>
      </c>
      <c r="S17" s="30">
        <f>AVERAGE('Admissions and Diagnoses'!P17:V17)</f>
        <v>5.8571428571428568</v>
      </c>
      <c r="T17" s="30">
        <f>AVERAGE('Admissions and Diagnoses'!Q17:W17)</f>
        <v>6.4285714285714288</v>
      </c>
      <c r="U17" s="30">
        <f>AVERAGE('Admissions and Diagnoses'!R17:X17)</f>
        <v>6.8571428571428568</v>
      </c>
      <c r="V17" s="30">
        <f>AVERAGE('Admissions and Diagnoses'!S17:Y17)</f>
        <v>7.7142857142857144</v>
      </c>
      <c r="W17" s="30">
        <f>AVERAGE('Admissions and Diagnoses'!T17:Z17)</f>
        <v>8.7142857142857135</v>
      </c>
      <c r="X17" s="30">
        <f>AVERAGE('Admissions and Diagnoses'!U17:AA17)</f>
        <v>9.1428571428571423</v>
      </c>
      <c r="Y17" s="30">
        <f>AVERAGE('Admissions and Diagnoses'!V17:AB17)</f>
        <v>9.8571428571428577</v>
      </c>
      <c r="Z17" s="30">
        <f>AVERAGE('Admissions and Diagnoses'!W17:AC17)</f>
        <v>10.428571428571429</v>
      </c>
      <c r="AA17" s="30">
        <f>AVERAGE('Admissions and Diagnoses'!X17:AD17)</f>
        <v>10.428571428571429</v>
      </c>
      <c r="AB17" s="30">
        <f>AVERAGE('Admissions and Diagnoses'!Y17:AE17)</f>
        <v>9.7142857142857135</v>
      </c>
      <c r="AC17" s="30">
        <f>AVERAGE('Admissions and Diagnoses'!Z17:AF17)</f>
        <v>10.142857142857142</v>
      </c>
      <c r="AD17" s="30">
        <f>AVERAGE('Admissions and Diagnoses'!AA17:AG17)</f>
        <v>9.7142857142857135</v>
      </c>
      <c r="AE17" s="30">
        <f>AVERAGE('Admissions and Diagnoses'!AB17:AH17)</f>
        <v>10.285714285714286</v>
      </c>
      <c r="AF17" s="30">
        <f>AVERAGE('Admissions and Diagnoses'!AC17:AI17)</f>
        <v>10.714285714285714</v>
      </c>
      <c r="AG17" s="30">
        <f>AVERAGE('Admissions and Diagnoses'!AD17:AJ17)</f>
        <v>11.142857142857142</v>
      </c>
      <c r="AH17" s="30">
        <f>AVERAGE('Admissions and Diagnoses'!AE17:AK17)</f>
        <v>12</v>
      </c>
      <c r="AI17" s="30">
        <f>AVERAGE('Admissions and Diagnoses'!AF17:AL17)</f>
        <v>12.714285714285714</v>
      </c>
      <c r="AJ17" s="30">
        <f>AVERAGE('Admissions and Diagnoses'!AG17:AM17)</f>
        <v>12.428571428571429</v>
      </c>
      <c r="AK17" s="30">
        <f>AVERAGE('Admissions and Diagnoses'!AH17:AN17)</f>
        <v>12.285714285714286</v>
      </c>
      <c r="AL17" s="30">
        <f>AVERAGE('Admissions and Diagnoses'!AI17:AO17)</f>
        <v>11.571428571428571</v>
      </c>
      <c r="AM17" s="30">
        <f>AVERAGE('Admissions and Diagnoses'!AJ17:AP17)</f>
        <v>10.857142857142858</v>
      </c>
      <c r="AN17" s="30">
        <f>AVERAGE('Admissions and Diagnoses'!AK17:AQ17)</f>
        <v>10.285714285714286</v>
      </c>
      <c r="AO17" s="30">
        <f>AVERAGE('Admissions and Diagnoses'!AL17:AR17)</f>
        <v>10.714285714285714</v>
      </c>
      <c r="AP17" s="30">
        <f>AVERAGE('Admissions and Diagnoses'!AM17:AS17)</f>
        <v>10.857142857142858</v>
      </c>
      <c r="AQ17" s="30">
        <f>AVERAGE('Admissions and Diagnoses'!AN17:AT17)</f>
        <v>11</v>
      </c>
      <c r="AR17" s="30">
        <f>AVERAGE('Admissions and Diagnoses'!AO17:AU17)</f>
        <v>10.571428571428571</v>
      </c>
      <c r="AS17" s="30">
        <f>AVERAGE('Admissions and Diagnoses'!AP17:AV17)</f>
        <v>10.857142857142858</v>
      </c>
      <c r="AT17" s="30">
        <f>AVERAGE('Admissions and Diagnoses'!AQ17:AW17)</f>
        <v>10.857142857142858</v>
      </c>
      <c r="AU17" s="30">
        <f>AVERAGE('Admissions and Diagnoses'!AR17:AX17)</f>
        <v>11.428571428571429</v>
      </c>
      <c r="AV17" s="30">
        <f>AVERAGE('Admissions and Diagnoses'!AS17:AY17)</f>
        <v>10</v>
      </c>
      <c r="AW17" s="30">
        <f>AVERAGE('Admissions and Diagnoses'!AT17:AZ17)</f>
        <v>10</v>
      </c>
      <c r="AX17" s="30">
        <f>AVERAGE('Admissions and Diagnoses'!AU17:BA17)</f>
        <v>9.7142857142857135</v>
      </c>
      <c r="AY17" s="30">
        <f>AVERAGE('Admissions and Diagnoses'!AV17:BB17)</f>
        <v>9.2857142857142865</v>
      </c>
      <c r="AZ17" s="30">
        <f>AVERAGE('Admissions and Diagnoses'!AW17:BC17)</f>
        <v>10.428571428571429</v>
      </c>
      <c r="BA17" s="30">
        <f>AVERAGE('Admissions and Diagnoses'!AX17:BD17)</f>
        <v>10.714285714285714</v>
      </c>
      <c r="BB17" s="30">
        <f>AVERAGE('Admissions and Diagnoses'!AY17:BE17)</f>
        <v>10</v>
      </c>
      <c r="BC17" s="30">
        <f>AVERAGE('Admissions and Diagnoses'!AZ17:BF17)</f>
        <v>10.571428571428571</v>
      </c>
      <c r="BD17" s="30">
        <f>AVERAGE('Admissions and Diagnoses'!BA17:BG17)</f>
        <v>10.428571428571429</v>
      </c>
      <c r="BE17" s="30">
        <f>AVERAGE('Admissions and Diagnoses'!BB17:BH17)</f>
        <v>11.428571428571429</v>
      </c>
      <c r="BF17" s="30">
        <f>AVERAGE('Admissions and Diagnoses'!BC17:BI17)</f>
        <v>12</v>
      </c>
      <c r="BG17" s="30">
        <f>AVERAGE('Admissions and Diagnoses'!BD17:BJ17)</f>
        <v>12</v>
      </c>
      <c r="BH17" s="30">
        <f>AVERAGE('Admissions and Diagnoses'!BE17:BK17)</f>
        <v>12.714285714285714</v>
      </c>
      <c r="BI17" s="30">
        <f>AVERAGE('Admissions and Diagnoses'!BF17:BL17)</f>
        <v>12.285714285714286</v>
      </c>
      <c r="BJ17" s="30">
        <f>AVERAGE('Admissions and Diagnoses'!BG17:BM17)</f>
        <v>12.428571428571429</v>
      </c>
      <c r="BK17" s="30">
        <f>AVERAGE('Admissions and Diagnoses'!BH17:BN17)</f>
        <v>12.571428571428571</v>
      </c>
      <c r="BL17" s="30">
        <f>AVERAGE('Admissions and Diagnoses'!BI17:BO17)</f>
        <v>12.285714285714286</v>
      </c>
      <c r="BM17" s="30">
        <f>AVERAGE('Admissions and Diagnoses'!BJ17:BP17)</f>
        <v>13.285714285714286</v>
      </c>
      <c r="BN17" s="30">
        <f>AVERAGE('Admissions and Diagnoses'!BK17:BQ17)</f>
        <v>12.142857142857142</v>
      </c>
      <c r="BO17" s="30">
        <f>AVERAGE('Admissions and Diagnoses'!BL17:BR17)</f>
        <v>11.857142857142858</v>
      </c>
      <c r="BP17" s="30">
        <f>AVERAGE('Admissions and Diagnoses'!BM17:BS17)</f>
        <v>13.714285714285714</v>
      </c>
      <c r="BQ17" s="30">
        <f>AVERAGE('Admissions and Diagnoses'!BN17:BT17)</f>
        <v>14</v>
      </c>
      <c r="BR17" s="30">
        <f>AVERAGE('Admissions and Diagnoses'!BO17:BU17)</f>
        <v>14.571428571428571</v>
      </c>
      <c r="BS17" s="30">
        <f>AVERAGE('Admissions and Diagnoses'!BP17:BV17)</f>
        <v>14.857142857142858</v>
      </c>
      <c r="BT17" s="30">
        <f>AVERAGE('Admissions and Diagnoses'!BQ17:BW17)</f>
        <v>14.285714285714286</v>
      </c>
      <c r="BU17" s="30">
        <f>AVERAGE('Admissions and Diagnoses'!BR17:BX17)</f>
        <v>14.714285714285714</v>
      </c>
      <c r="BV17" s="30">
        <f>AVERAGE('Admissions and Diagnoses'!BS17:BY17)</f>
        <v>14.285714285714286</v>
      </c>
      <c r="BW17" s="30">
        <f>AVERAGE('Admissions and Diagnoses'!BT17:BZ17)</f>
        <v>13</v>
      </c>
      <c r="BX17" s="30">
        <f>AVERAGE('Admissions and Diagnoses'!BU17:CA17)</f>
        <v>13</v>
      </c>
      <c r="BY17" s="30">
        <f>AVERAGE('Admissions and Diagnoses'!BV17:CB17)</f>
        <v>13.571428571428571</v>
      </c>
      <c r="BZ17" s="30">
        <f>AVERAGE('Admissions and Diagnoses'!BW17:CC17)</f>
        <v>13.857142857142858</v>
      </c>
      <c r="CA17" s="30">
        <f>AVERAGE('Admissions and Diagnoses'!BX17:CD17)</f>
        <v>14.285714285714286</v>
      </c>
      <c r="CB17" s="30">
        <f>AVERAGE('Admissions and Diagnoses'!BY17:CE17)</f>
        <v>14.714285714285714</v>
      </c>
      <c r="CC17" s="30">
        <f>AVERAGE('Admissions and Diagnoses'!BZ17:CF17)</f>
        <v>15.142857142857142</v>
      </c>
      <c r="CD17" s="30">
        <f>AVERAGE('Admissions and Diagnoses'!CA17:CG17)</f>
        <v>16.428571428571427</v>
      </c>
      <c r="CE17" s="30">
        <f>AVERAGE('Admissions and Diagnoses'!CB17:CH17)</f>
        <v>17.285714285714285</v>
      </c>
      <c r="CF17" s="30">
        <f>AVERAGE('Admissions and Diagnoses'!CC17:CI17)</f>
        <v>17.428571428571427</v>
      </c>
      <c r="CG17" s="30">
        <f>AVERAGE('Admissions and Diagnoses'!CD17:CJ17)</f>
        <v>18.285714285714285</v>
      </c>
      <c r="CH17" s="30">
        <f>AVERAGE('Admissions and Diagnoses'!CE17:CK17)</f>
        <v>19</v>
      </c>
      <c r="CI17" s="30">
        <f>AVERAGE('Admissions and Diagnoses'!CF17:CL17)</f>
        <v>19.857142857142858</v>
      </c>
      <c r="CJ17" s="30">
        <f>AVERAGE('Admissions and Diagnoses'!CG17:CM17)</f>
        <v>21.428571428571427</v>
      </c>
      <c r="CK17" s="30">
        <f>AVERAGE('Admissions and Diagnoses'!CH17:CN17)</f>
        <v>20.571428571428573</v>
      </c>
      <c r="CL17" s="30">
        <f>AVERAGE('Admissions and Diagnoses'!CI17:CO17)</f>
        <v>19.142857142857142</v>
      </c>
      <c r="CM17" s="30">
        <f>AVERAGE('Admissions and Diagnoses'!CJ17:CP17)</f>
        <v>18.428571428571427</v>
      </c>
      <c r="CN17" s="30">
        <f>AVERAGE('Admissions and Diagnoses'!CK17:CQ17)</f>
        <v>17.571428571428573</v>
      </c>
      <c r="CO17" s="30">
        <f>AVERAGE('Admissions and Diagnoses'!CL17:CR17)</f>
        <v>17.142857142857142</v>
      </c>
      <c r="CP17" s="30">
        <f>AVERAGE('Admissions and Diagnoses'!CM17:CS17)</f>
        <v>15.714285714285714</v>
      </c>
      <c r="CQ17" s="30">
        <f>AVERAGE('Admissions and Diagnoses'!CN17:CT17)</f>
        <v>14.285714285714286</v>
      </c>
      <c r="CR17" s="30">
        <f>AVERAGE('Admissions and Diagnoses'!CO17:CU17)</f>
        <v>14.142857142857142</v>
      </c>
      <c r="CS17" s="30">
        <f>AVERAGE('Admissions and Diagnoses'!CP17:CV17)</f>
        <v>16.285714285714285</v>
      </c>
      <c r="CT17" s="30">
        <f>AVERAGE('Admissions and Diagnoses'!CQ17:CW17)</f>
        <v>15.428571428571429</v>
      </c>
      <c r="CU17" s="30">
        <f>AVERAGE('Admissions and Diagnoses'!CR17:CX17)</f>
        <v>15.571428571428571</v>
      </c>
      <c r="CV17" s="30">
        <f>AVERAGE('Admissions and Diagnoses'!CS17:CY17)</f>
        <v>15.714285714285714</v>
      </c>
      <c r="CW17" s="30">
        <f>AVERAGE('Admissions and Diagnoses'!CT17:CZ17)</f>
        <v>17.428571428571427</v>
      </c>
      <c r="CX17" s="30">
        <f>AVERAGE('Admissions and Diagnoses'!CU17:DA17)</f>
        <v>18</v>
      </c>
      <c r="CY17" s="30">
        <f>AVERAGE('Admissions and Diagnoses'!CV17:DB17)</f>
        <v>18.714285714285715</v>
      </c>
      <c r="CZ17" s="30">
        <f>AVERAGE('Admissions and Diagnoses'!CW17:DC17)</f>
        <v>16.857142857142858</v>
      </c>
      <c r="DA17" s="30">
        <f>AVERAGE('Admissions and Diagnoses'!CX17:DD17)</f>
        <v>17.142857142857142</v>
      </c>
      <c r="DB17" s="30">
        <f>AVERAGE('Admissions and Diagnoses'!CY17:DE17)</f>
        <v>17.142857142857142</v>
      </c>
      <c r="DC17" s="30">
        <f>AVERAGE('Admissions and Diagnoses'!CZ17:DF17)</f>
        <v>17.428571428571427</v>
      </c>
      <c r="DD17" s="30">
        <f>AVERAGE('Admissions and Diagnoses'!DA17:DG17)</f>
        <v>15.428571428571429</v>
      </c>
      <c r="DE17" s="30">
        <f>AVERAGE('Admissions and Diagnoses'!DB17:DH17)</f>
        <v>14.714285714285714</v>
      </c>
      <c r="DF17" s="30">
        <f>AVERAGE('Admissions and Diagnoses'!DC17:DI17)</f>
        <v>14.285714285714286</v>
      </c>
      <c r="DG17" s="30">
        <f>AVERAGE('Admissions and Diagnoses'!DD17:DJ17)</f>
        <v>14.571428571428571</v>
      </c>
      <c r="DH17" s="30">
        <f>AVERAGE('Admissions and Diagnoses'!DE17:DK17)</f>
        <v>14.857142857142858</v>
      </c>
      <c r="DI17" s="30">
        <f>AVERAGE('Admissions and Diagnoses'!DF17:DL17)</f>
        <v>14.857142857142858</v>
      </c>
      <c r="DJ17" s="30">
        <f>AVERAGE('Admissions and Diagnoses'!DG17:DM17)</f>
        <v>14.285714285714286</v>
      </c>
      <c r="DK17" s="30">
        <f>AVERAGE('Admissions and Diagnoses'!DH17:DN17)</f>
        <v>15.285714285714286</v>
      </c>
      <c r="DL17" s="30">
        <f>AVERAGE('Admissions and Diagnoses'!DI17:DO17)</f>
        <v>15.571428571428571</v>
      </c>
      <c r="DM17" s="30">
        <f>AVERAGE('Admissions and Diagnoses'!DJ17:DP17)</f>
        <v>15.428571428571429</v>
      </c>
      <c r="DN17" s="30">
        <f>AVERAGE('Admissions and Diagnoses'!DK17:DQ17)</f>
        <v>15.285714285714286</v>
      </c>
      <c r="DO17" s="30">
        <f>AVERAGE('Admissions and Diagnoses'!DL17:DR17)</f>
        <v>14.285714285714286</v>
      </c>
      <c r="DP17" s="30">
        <f>AVERAGE('Admissions and Diagnoses'!DM17:DS17)</f>
        <v>14</v>
      </c>
      <c r="DQ17" s="30">
        <f>AVERAGE('Admissions and Diagnoses'!DN17:DT17)</f>
        <v>12.857142857142858</v>
      </c>
      <c r="DR17" s="30">
        <f>AVERAGE('Admissions and Diagnoses'!DO17:DU17)</f>
        <v>11.714285714285714</v>
      </c>
      <c r="DS17" s="30">
        <f>AVERAGE('Admissions and Diagnoses'!DP17:DV17)</f>
        <v>11.142857142857142</v>
      </c>
      <c r="DT17" s="30">
        <f>AVERAGE('Admissions and Diagnoses'!DQ17:DW17)</f>
        <v>10</v>
      </c>
      <c r="DU17" s="30">
        <f>AVERAGE('Admissions and Diagnoses'!DR17:DX17)</f>
        <v>9.7142857142857135</v>
      </c>
      <c r="DV17" s="30">
        <f>AVERAGE('Admissions and Diagnoses'!DS17:DY17)</f>
        <v>10.285714285714286</v>
      </c>
      <c r="DW17" s="30">
        <f>AVERAGE('Admissions and Diagnoses'!DT17:DZ17)</f>
        <v>8.5714285714285712</v>
      </c>
      <c r="DX17" s="30">
        <f>AVERAGE('Admissions and Diagnoses'!DU17:EA17)</f>
        <v>9.1428571428571423</v>
      </c>
      <c r="DY17" s="30">
        <f>AVERAGE('Admissions and Diagnoses'!DV17:EB17)</f>
        <v>9.1428571428571423</v>
      </c>
      <c r="DZ17" s="30">
        <f>AVERAGE('Admissions and Diagnoses'!DW17:EC17)</f>
        <v>8.5714285714285712</v>
      </c>
      <c r="EA17" s="30">
        <f>AVERAGE('Admissions and Diagnoses'!DX17:ED17)</f>
        <v>9</v>
      </c>
      <c r="EB17" s="30">
        <f>AVERAGE('Admissions and Diagnoses'!DY17:EE17)</f>
        <v>8.8571428571428577</v>
      </c>
      <c r="EC17" s="30">
        <f>AVERAGE('Admissions and Diagnoses'!DZ17:EF17)</f>
        <v>8</v>
      </c>
      <c r="ED17" s="30">
        <f>AVERAGE('Admissions and Diagnoses'!EA17:EG17)</f>
        <v>8.8571428571428577</v>
      </c>
      <c r="EE17" s="30">
        <f>AVERAGE('Admissions and Diagnoses'!EB17:EH17)</f>
        <v>8.7142857142857135</v>
      </c>
      <c r="EF17" s="30">
        <f>AVERAGE('Admissions and Diagnoses'!EC17:EI17)</f>
        <v>7.8571428571428568</v>
      </c>
      <c r="EG17" s="30">
        <f>AVERAGE('Admissions and Diagnoses'!ED17:EJ17)</f>
        <v>8.2857142857142865</v>
      </c>
      <c r="EH17" s="30">
        <f>AVERAGE('Admissions and Diagnoses'!EE17:EK17)</f>
        <v>8</v>
      </c>
      <c r="EI17" s="30">
        <f>AVERAGE('Admissions and Diagnoses'!EF17:EL17)</f>
        <v>7</v>
      </c>
      <c r="EJ17" s="30">
        <f>AVERAGE('Admissions and Diagnoses'!EG17:EM17)</f>
        <v>8.1428571428571423</v>
      </c>
      <c r="EK17" s="30">
        <f>AVERAGE('Admissions and Diagnoses'!EH17:EN17)</f>
        <v>7.4285714285714288</v>
      </c>
      <c r="EL17" s="30">
        <f>AVERAGE('Admissions and Diagnoses'!EI17:EO17)</f>
        <v>7.4285714285714288</v>
      </c>
      <c r="EM17" s="30">
        <f>AVERAGE('Admissions and Diagnoses'!EJ17:EP17)</f>
        <v>7.8571428571428568</v>
      </c>
      <c r="EN17" s="30">
        <f>AVERAGE('Admissions and Diagnoses'!EK17:EQ17)</f>
        <v>7.4285714285714288</v>
      </c>
      <c r="EO17" s="30">
        <f>AVERAGE('Admissions and Diagnoses'!EL17:ER17)</f>
        <v>7.5714285714285712</v>
      </c>
      <c r="EP17" s="30">
        <f>AVERAGE('Admissions and Diagnoses'!EM17:ES17)</f>
        <v>7.8571428571428568</v>
      </c>
      <c r="EQ17" s="30">
        <f>AVERAGE('Admissions and Diagnoses'!EN17:ET17)</f>
        <v>6.2857142857142856</v>
      </c>
      <c r="ER17" s="30">
        <f>AVERAGE('Admissions and Diagnoses'!EO17:EU17)</f>
        <v>6.2857142857142856</v>
      </c>
      <c r="ES17" s="30">
        <f>AVERAGE('Admissions and Diagnoses'!EP17:EV17)</f>
        <v>5.7142857142857144</v>
      </c>
      <c r="ET17" s="30">
        <f>AVERAGE('Admissions and Diagnoses'!EQ17:EW17)</f>
        <v>5.1428571428571432</v>
      </c>
      <c r="EU17" s="30">
        <f>AVERAGE('Admissions and Diagnoses'!ER17:EX17)</f>
        <v>4.7142857142857144</v>
      </c>
      <c r="EV17" s="30">
        <f>AVERAGE('Admissions and Diagnoses'!ES17:EY17)</f>
        <v>4.2857142857142856</v>
      </c>
      <c r="EW17" s="30">
        <f>AVERAGE('Admissions and Diagnoses'!ET17:EZ17)</f>
        <v>4.2857142857142856</v>
      </c>
      <c r="EX17" s="30">
        <f>AVERAGE('Admissions and Diagnoses'!EU17:FA17)</f>
        <v>5.2857142857142856</v>
      </c>
      <c r="EY17" s="30">
        <f>AVERAGE('Admissions and Diagnoses'!EV17:FB17)</f>
        <v>5.4285714285714288</v>
      </c>
      <c r="EZ17" s="30">
        <f>AVERAGE('Admissions and Diagnoses'!EW17:FC17)</f>
        <v>4.8571428571428568</v>
      </c>
      <c r="FA17" s="30">
        <f>AVERAGE('Admissions and Diagnoses'!EX17:FD17)</f>
        <v>4.8571428571428568</v>
      </c>
      <c r="FB17" s="30">
        <f>AVERAGE('Admissions and Diagnoses'!EY17:FE17)</f>
        <v>5.4285714285714288</v>
      </c>
      <c r="FC17" s="30">
        <f>AVERAGE('Admissions and Diagnoses'!EZ17:FF17)</f>
        <v>5.4285714285714288</v>
      </c>
      <c r="FD17" s="30">
        <f>AVERAGE('Admissions and Diagnoses'!FA17:FG17)</f>
        <v>5.8571428571428568</v>
      </c>
      <c r="FE17" s="30">
        <f>AVERAGE('Admissions and Diagnoses'!FB17:FH17)</f>
        <v>4.8571428571428568</v>
      </c>
      <c r="FF17" s="30">
        <f>AVERAGE('Admissions and Diagnoses'!FC17:FI17)</f>
        <v>4.5714285714285712</v>
      </c>
      <c r="FG17" s="30">
        <f>AVERAGE('Admissions and Diagnoses'!FD17:FJ17)</f>
        <v>5.1428571428571432</v>
      </c>
      <c r="FH17" s="30">
        <f>AVERAGE('Admissions and Diagnoses'!FE17:FK17)</f>
        <v>5.1428571428571432</v>
      </c>
      <c r="FI17" s="30">
        <f>AVERAGE('Admissions and Diagnoses'!FF17:FL17)</f>
        <v>5</v>
      </c>
      <c r="FJ17" s="30">
        <f>AVERAGE('Admissions and Diagnoses'!FG17:FM17)</f>
        <v>5.4285714285714288</v>
      </c>
      <c r="FK17" s="30">
        <f>AVERAGE('Admissions and Diagnoses'!FH17:FN17)</f>
        <v>5.2857142857142856</v>
      </c>
      <c r="FL17" s="30">
        <f>AVERAGE('Admissions and Diagnoses'!FI17:FO17)</f>
        <v>5.5714285714285712</v>
      </c>
      <c r="FM17" s="30">
        <f>AVERAGE('Admissions and Diagnoses'!FJ17:FP17)</f>
        <v>5.4285714285714288</v>
      </c>
      <c r="FN17" s="30">
        <f>AVERAGE('Admissions and Diagnoses'!FK17:FQ17)</f>
        <v>5.4285714285714288</v>
      </c>
      <c r="FO17" s="30">
        <f>AVERAGE('Admissions and Diagnoses'!FL17:FR17)</f>
        <v>5.7142857142857144</v>
      </c>
      <c r="FP17" s="30">
        <f>AVERAGE('Admissions and Diagnoses'!FM17:FS17)</f>
        <v>5.1428571428571432</v>
      </c>
      <c r="FQ17" s="30">
        <f>AVERAGE('Admissions and Diagnoses'!FN17:FT17)</f>
        <v>4.1428571428571432</v>
      </c>
      <c r="FR17" s="30">
        <f>AVERAGE('Admissions and Diagnoses'!FO17:FU17)</f>
        <v>4</v>
      </c>
      <c r="FS17" s="30">
        <f>AVERAGE('Admissions and Diagnoses'!FP17:FV17)</f>
        <v>3.8571428571428572</v>
      </c>
      <c r="FT17" s="30">
        <f>AVERAGE('Admissions and Diagnoses'!FQ17:FW17)</f>
        <v>4.4285714285714288</v>
      </c>
      <c r="FU17" s="30">
        <f>AVERAGE('Admissions and Diagnoses'!FR17:FX17)</f>
        <v>3.8571428571428572</v>
      </c>
      <c r="FV17" s="30">
        <f>AVERAGE('Admissions and Diagnoses'!FS17:FY17)</f>
        <v>3.8571428571428572</v>
      </c>
      <c r="FW17" s="30">
        <f>AVERAGE('Admissions and Diagnoses'!FT17:FZ17)</f>
        <v>4.2857142857142856</v>
      </c>
      <c r="FX17" s="30">
        <f>AVERAGE('Admissions and Diagnoses'!FU17:GA17)</f>
        <v>4.7142857142857144</v>
      </c>
      <c r="FY17" s="30">
        <f>AVERAGE('Admissions and Diagnoses'!FV17:GB17)</f>
        <v>4.4285714285714288</v>
      </c>
      <c r="FZ17" s="30">
        <f>AVERAGE('Admissions and Diagnoses'!FW17:GC17)</f>
        <v>4.5714285714285712</v>
      </c>
      <c r="GA17" s="30">
        <f>AVERAGE('Admissions and Diagnoses'!FX17:GD17)</f>
        <v>3.8571428571428572</v>
      </c>
      <c r="GB17" s="30">
        <f>AVERAGE('Admissions and Diagnoses'!FY17:GE17)</f>
        <v>3.5714285714285716</v>
      </c>
      <c r="GC17" s="30">
        <f>AVERAGE('Admissions and Diagnoses'!FZ17:GF17)</f>
        <v>3.4285714285714284</v>
      </c>
      <c r="GD17" s="30">
        <f>AVERAGE('Admissions and Diagnoses'!GA17:GG17)</f>
        <v>3</v>
      </c>
      <c r="GE17" s="30">
        <f>AVERAGE('Admissions and Diagnoses'!GB17:GH17)</f>
        <v>2.5714285714285716</v>
      </c>
      <c r="GF17" s="30">
        <f>AVERAGE('Admissions and Diagnoses'!GC17:GI17)</f>
        <v>2.4285714285714284</v>
      </c>
      <c r="GG17" s="30">
        <f>AVERAGE('Admissions and Diagnoses'!GD17:GJ17)</f>
        <v>2</v>
      </c>
      <c r="GH17" s="30">
        <f>AVERAGE('Admissions and Diagnoses'!GE17:GK17)</f>
        <v>1.8571428571428572</v>
      </c>
      <c r="GI17" s="30">
        <f>AVERAGE('Admissions and Diagnoses'!GF17:GL17)</f>
        <v>1.8571428571428572</v>
      </c>
      <c r="GJ17" s="30">
        <f>AVERAGE('Admissions and Diagnoses'!GG17:GM17)</f>
        <v>1.4285714285714286</v>
      </c>
      <c r="GK17" s="30">
        <f>AVERAGE('Admissions and Diagnoses'!GH17:GN17)</f>
        <v>1.5714285714285714</v>
      </c>
      <c r="GL17" s="30">
        <f>AVERAGE('Admissions and Diagnoses'!GI17:GO17)</f>
        <v>1.8571428571428572</v>
      </c>
      <c r="GM17" s="30">
        <f>AVERAGE('Admissions and Diagnoses'!GJ17:GP17)</f>
        <v>2.1428571428571428</v>
      </c>
      <c r="GN17" s="30">
        <f>AVERAGE('Admissions and Diagnoses'!GK17:GQ17)</f>
        <v>2.1428571428571428</v>
      </c>
      <c r="GO17" s="30">
        <f>AVERAGE('Admissions and Diagnoses'!GL17:GR17)</f>
        <v>2.1428571428571428</v>
      </c>
      <c r="GP17" s="30">
        <f>AVERAGE('Admissions and Diagnoses'!GM17:GS17)</f>
        <v>3.1428571428571428</v>
      </c>
      <c r="GQ17" s="30">
        <f>AVERAGE('Admissions and Diagnoses'!GN17:GT17)</f>
        <v>3.2857142857142856</v>
      </c>
      <c r="GR17" s="30">
        <f>AVERAGE('Admissions and Diagnoses'!GO17:GU17)</f>
        <v>3</v>
      </c>
      <c r="GS17" s="30">
        <f>AVERAGE('Admissions and Diagnoses'!GP17:GV17)</f>
        <v>2.8571428571428572</v>
      </c>
      <c r="GT17" s="30">
        <f>AVERAGE('Admissions and Diagnoses'!GQ17:GW17)</f>
        <v>2.7142857142857144</v>
      </c>
      <c r="GU17" s="30">
        <f>AVERAGE('Admissions and Diagnoses'!GR17:GX17)</f>
        <v>3</v>
      </c>
      <c r="GV17" s="30">
        <f>AVERAGE('Admissions and Diagnoses'!GS17:GY17)</f>
        <v>3</v>
      </c>
      <c r="GW17" s="30">
        <f>AVERAGE('Admissions and Diagnoses'!GT17:GZ17)</f>
        <v>2.4285714285714284</v>
      </c>
      <c r="GX17" s="30">
        <f>AVERAGE('Admissions and Diagnoses'!GU17:HA17)</f>
        <v>2.5714285714285716</v>
      </c>
      <c r="GY17" s="30">
        <f>AVERAGE('Admissions and Diagnoses'!GV17:HB17)</f>
        <v>2.7142857142857144</v>
      </c>
      <c r="GZ17" s="30">
        <f>AVERAGE('Admissions and Diagnoses'!GW17:HC17)</f>
        <v>2.5714285714285716</v>
      </c>
      <c r="HA17" s="30">
        <f>AVERAGE('Admissions and Diagnoses'!GX17:HD17)</f>
        <v>2.7142857142857144</v>
      </c>
      <c r="HB17" s="30">
        <f>AVERAGE('Admissions and Diagnoses'!GY17:HE17)</f>
        <v>2.2857142857142856</v>
      </c>
      <c r="HC17" s="30"/>
      <c r="HD17" s="30"/>
      <c r="HE17" s="30"/>
    </row>
    <row r="18" spans="1:213" s="28" customFormat="1" ht="14.45" customHeight="1" x14ac:dyDescent="0.15">
      <c r="A18" s="27"/>
      <c r="C18" s="29" t="str">
        <f>SUBSTITUTE('Admissions and Diagnoses'!C18,"Total reported admissions and diagnoses  ","")</f>
        <v>18-54</v>
      </c>
      <c r="D18" s="30"/>
      <c r="E18" s="30"/>
      <c r="F18" s="30"/>
      <c r="G18" s="30">
        <f>AVERAGE('Admissions and Diagnoses'!D18:J18)</f>
        <v>144.42857142857142</v>
      </c>
      <c r="H18" s="30">
        <f>AVERAGE('Admissions and Diagnoses'!E18:K18)</f>
        <v>152.28571428571428</v>
      </c>
      <c r="I18" s="30">
        <f>AVERAGE('Admissions and Diagnoses'!F18:L18)</f>
        <v>154.42857142857142</v>
      </c>
      <c r="J18" s="30">
        <f>AVERAGE('Admissions and Diagnoses'!G18:M18)</f>
        <v>158.85714285714286</v>
      </c>
      <c r="K18" s="30">
        <f>AVERAGE('Admissions and Diagnoses'!H18:N18)</f>
        <v>162.28571428571428</v>
      </c>
      <c r="L18" s="30">
        <f>AVERAGE('Admissions and Diagnoses'!I18:O18)</f>
        <v>167.14285714285714</v>
      </c>
      <c r="M18" s="30">
        <f>AVERAGE('Admissions and Diagnoses'!J18:P18)</f>
        <v>169.14285714285714</v>
      </c>
      <c r="N18" s="30">
        <f>AVERAGE('Admissions and Diagnoses'!K18:Q18)</f>
        <v>178.85714285714286</v>
      </c>
      <c r="O18" s="30">
        <f>AVERAGE('Admissions and Diagnoses'!L18:R18)</f>
        <v>189</v>
      </c>
      <c r="P18" s="30">
        <f>AVERAGE('Admissions and Diagnoses'!M18:S18)</f>
        <v>197.14285714285714</v>
      </c>
      <c r="Q18" s="30">
        <f>AVERAGE('Admissions and Diagnoses'!N18:T18)</f>
        <v>204</v>
      </c>
      <c r="R18" s="30">
        <f>AVERAGE('Admissions and Diagnoses'!O18:U18)</f>
        <v>211.14285714285714</v>
      </c>
      <c r="S18" s="30">
        <f>AVERAGE('Admissions and Diagnoses'!P18:V18)</f>
        <v>218</v>
      </c>
      <c r="T18" s="30">
        <f>AVERAGE('Admissions and Diagnoses'!Q18:W18)</f>
        <v>224.28571428571428</v>
      </c>
      <c r="U18" s="30">
        <f>AVERAGE('Admissions and Diagnoses'!R18:X18)</f>
        <v>221.28571428571428</v>
      </c>
      <c r="V18" s="30">
        <f>AVERAGE('Admissions and Diagnoses'!S18:Y18)</f>
        <v>220.71428571428572</v>
      </c>
      <c r="W18" s="30">
        <f>AVERAGE('Admissions and Diagnoses'!T18:Z18)</f>
        <v>217.71428571428572</v>
      </c>
      <c r="X18" s="30">
        <f>AVERAGE('Admissions and Diagnoses'!U18:AA18)</f>
        <v>220.71428571428572</v>
      </c>
      <c r="Y18" s="30">
        <f>AVERAGE('Admissions and Diagnoses'!V18:AB18)</f>
        <v>218.85714285714286</v>
      </c>
      <c r="Z18" s="30">
        <f>AVERAGE('Admissions and Diagnoses'!W18:AC18)</f>
        <v>219.57142857142858</v>
      </c>
      <c r="AA18" s="30">
        <f>AVERAGE('Admissions and Diagnoses'!X18:AD18)</f>
        <v>227.85714285714286</v>
      </c>
      <c r="AB18" s="30">
        <f>AVERAGE('Admissions and Diagnoses'!Y18:AE18)</f>
        <v>235.85714285714286</v>
      </c>
      <c r="AC18" s="30">
        <f>AVERAGE('Admissions and Diagnoses'!Z18:AF18)</f>
        <v>239.42857142857142</v>
      </c>
      <c r="AD18" s="30">
        <f>AVERAGE('Admissions and Diagnoses'!AA18:AG18)</f>
        <v>247.85714285714286</v>
      </c>
      <c r="AE18" s="30">
        <f>AVERAGE('Admissions and Diagnoses'!AB18:AH18)</f>
        <v>256.14285714285717</v>
      </c>
      <c r="AF18" s="30">
        <f>AVERAGE('Admissions and Diagnoses'!AC18:AI18)</f>
        <v>269.71428571428572</v>
      </c>
      <c r="AG18" s="30">
        <f>AVERAGE('Admissions and Diagnoses'!AD18:AJ18)</f>
        <v>278.42857142857144</v>
      </c>
      <c r="AH18" s="30">
        <f>AVERAGE('Admissions and Diagnoses'!AE18:AK18)</f>
        <v>280</v>
      </c>
      <c r="AI18" s="30">
        <f>AVERAGE('Admissions and Diagnoses'!AF18:AL18)</f>
        <v>277.85714285714283</v>
      </c>
      <c r="AJ18" s="30">
        <f>AVERAGE('Admissions and Diagnoses'!AG18:AM18)</f>
        <v>278.14285714285717</v>
      </c>
      <c r="AK18" s="30">
        <f>AVERAGE('Admissions and Diagnoses'!AH18:AN18)</f>
        <v>280.14285714285717</v>
      </c>
      <c r="AL18" s="30">
        <f>AVERAGE('Admissions and Diagnoses'!AI18:AO18)</f>
        <v>279</v>
      </c>
      <c r="AM18" s="30">
        <f>AVERAGE('Admissions and Diagnoses'!AJ18:AP18)</f>
        <v>272.42857142857144</v>
      </c>
      <c r="AN18" s="30">
        <f>AVERAGE('Admissions and Diagnoses'!AK18:AQ18)</f>
        <v>267.14285714285717</v>
      </c>
      <c r="AO18" s="30">
        <f>AVERAGE('Admissions and Diagnoses'!AL18:AR18)</f>
        <v>258.85714285714283</v>
      </c>
      <c r="AP18" s="30">
        <f>AVERAGE('Admissions and Diagnoses'!AM18:AS18)</f>
        <v>260.28571428571428</v>
      </c>
      <c r="AQ18" s="30">
        <f>AVERAGE('Admissions and Diagnoses'!AN18:AT18)</f>
        <v>262.28571428571428</v>
      </c>
      <c r="AR18" s="30">
        <f>AVERAGE('Admissions and Diagnoses'!AO18:AU18)</f>
        <v>255.71428571428572</v>
      </c>
      <c r="AS18" s="30">
        <f>AVERAGE('Admissions and Diagnoses'!AP18:AV18)</f>
        <v>252.85714285714286</v>
      </c>
      <c r="AT18" s="30">
        <f>AVERAGE('Admissions and Diagnoses'!AQ18:AW18)</f>
        <v>247.28571428571428</v>
      </c>
      <c r="AU18" s="30">
        <f>AVERAGE('Admissions and Diagnoses'!AR18:AX18)</f>
        <v>241.71428571428572</v>
      </c>
      <c r="AV18" s="30">
        <f>AVERAGE('Admissions and Diagnoses'!AS18:AY18)</f>
        <v>238</v>
      </c>
      <c r="AW18" s="30">
        <f>AVERAGE('Admissions and Diagnoses'!AT18:AZ18)</f>
        <v>232.42857142857142</v>
      </c>
      <c r="AX18" s="30">
        <f>AVERAGE('Admissions and Diagnoses'!AU18:BA18)</f>
        <v>223.14285714285714</v>
      </c>
      <c r="AY18" s="30">
        <f>AVERAGE('Admissions and Diagnoses'!AV18:BB18)</f>
        <v>219.71428571428572</v>
      </c>
      <c r="AZ18" s="30">
        <f>AVERAGE('Admissions and Diagnoses'!AW18:BC18)</f>
        <v>212.85714285714286</v>
      </c>
      <c r="BA18" s="30">
        <f>AVERAGE('Admissions and Diagnoses'!AX18:BD18)</f>
        <v>212.28571428571428</v>
      </c>
      <c r="BB18" s="30">
        <f>AVERAGE('Admissions and Diagnoses'!AY18:BE18)</f>
        <v>219.28571428571428</v>
      </c>
      <c r="BC18" s="30">
        <f>AVERAGE('Admissions and Diagnoses'!AZ18:BF18)</f>
        <v>222.71428571428572</v>
      </c>
      <c r="BD18" s="30">
        <f>AVERAGE('Admissions and Diagnoses'!BA18:BG18)</f>
        <v>221.85714285714286</v>
      </c>
      <c r="BE18" s="30">
        <f>AVERAGE('Admissions and Diagnoses'!BB18:BH18)</f>
        <v>225.28571428571428</v>
      </c>
      <c r="BF18" s="30">
        <f>AVERAGE('Admissions and Diagnoses'!BC18:BI18)</f>
        <v>233.57142857142858</v>
      </c>
      <c r="BG18" s="30">
        <f>AVERAGE('Admissions and Diagnoses'!BD18:BJ18)</f>
        <v>237.14285714285714</v>
      </c>
      <c r="BH18" s="30">
        <f>AVERAGE('Admissions and Diagnoses'!BE18:BK18)</f>
        <v>243.14285714285714</v>
      </c>
      <c r="BI18" s="30">
        <f>AVERAGE('Admissions and Diagnoses'!BF18:BL18)</f>
        <v>244.42857142857142</v>
      </c>
      <c r="BJ18" s="30">
        <f>AVERAGE('Admissions and Diagnoses'!BG18:BM18)</f>
        <v>250.42857142857142</v>
      </c>
      <c r="BK18" s="30">
        <f>AVERAGE('Admissions and Diagnoses'!BH18:BN18)</f>
        <v>259</v>
      </c>
      <c r="BL18" s="30">
        <f>AVERAGE('Admissions and Diagnoses'!BI18:BO18)</f>
        <v>265.85714285714283</v>
      </c>
      <c r="BM18" s="30">
        <f>AVERAGE('Admissions and Diagnoses'!BJ18:BP18)</f>
        <v>270.28571428571428</v>
      </c>
      <c r="BN18" s="30">
        <f>AVERAGE('Admissions and Diagnoses'!BK18:BQ18)</f>
        <v>279</v>
      </c>
      <c r="BO18" s="30">
        <f>AVERAGE('Admissions and Diagnoses'!BL18:BR18)</f>
        <v>290.42857142857144</v>
      </c>
      <c r="BP18" s="30">
        <f>AVERAGE('Admissions and Diagnoses'!BM18:BS18)</f>
        <v>301.28571428571428</v>
      </c>
      <c r="BQ18" s="30">
        <f>AVERAGE('Admissions and Diagnoses'!BN18:BT18)</f>
        <v>314.85714285714283</v>
      </c>
      <c r="BR18" s="30">
        <f>AVERAGE('Admissions and Diagnoses'!BO18:BU18)</f>
        <v>335.85714285714283</v>
      </c>
      <c r="BS18" s="30">
        <f>AVERAGE('Admissions and Diagnoses'!BP18:BV18)</f>
        <v>358.42857142857144</v>
      </c>
      <c r="BT18" s="30">
        <f>AVERAGE('Admissions and Diagnoses'!BQ18:BW18)</f>
        <v>378.14285714285717</v>
      </c>
      <c r="BU18" s="30">
        <f>AVERAGE('Admissions and Diagnoses'!BR18:BX18)</f>
        <v>396.28571428571428</v>
      </c>
      <c r="BV18" s="30">
        <f>AVERAGE('Admissions and Diagnoses'!BS18:BY18)</f>
        <v>405.85714285714283</v>
      </c>
      <c r="BW18" s="30">
        <f>AVERAGE('Admissions and Diagnoses'!BT18:BZ18)</f>
        <v>422.71428571428572</v>
      </c>
      <c r="BX18" s="30">
        <f>AVERAGE('Admissions and Diagnoses'!BU18:CA18)</f>
        <v>445</v>
      </c>
      <c r="BY18" s="30">
        <f>AVERAGE('Admissions and Diagnoses'!BV18:CB18)</f>
        <v>471.14285714285717</v>
      </c>
      <c r="BZ18" s="30">
        <f>AVERAGE('Admissions and Diagnoses'!BW18:CC18)</f>
        <v>500.57142857142856</v>
      </c>
      <c r="CA18" s="30">
        <f>AVERAGE('Admissions and Diagnoses'!BX18:CD18)</f>
        <v>529.42857142857144</v>
      </c>
      <c r="CB18" s="30">
        <f>AVERAGE('Admissions and Diagnoses'!BY18:CE18)</f>
        <v>559.57142857142856</v>
      </c>
      <c r="CC18" s="30">
        <f>AVERAGE('Admissions and Diagnoses'!BZ18:CF18)</f>
        <v>580.42857142857144</v>
      </c>
      <c r="CD18" s="30">
        <f>AVERAGE('Admissions and Diagnoses'!CA18:CG18)</f>
        <v>606.71428571428567</v>
      </c>
      <c r="CE18" s="30">
        <f>AVERAGE('Admissions and Diagnoses'!CB18:CH18)</f>
        <v>630.28571428571433</v>
      </c>
      <c r="CF18" s="30">
        <f>AVERAGE('Admissions and Diagnoses'!CC18:CI18)</f>
        <v>654.14285714285711</v>
      </c>
      <c r="CG18" s="30">
        <f>AVERAGE('Admissions and Diagnoses'!CD18:CJ18)</f>
        <v>664</v>
      </c>
      <c r="CH18" s="30">
        <f>AVERAGE('Admissions and Diagnoses'!CE18:CK18)</f>
        <v>687.57142857142856</v>
      </c>
      <c r="CI18" s="30">
        <f>AVERAGE('Admissions and Diagnoses'!CF18:CL18)</f>
        <v>714.14285714285711</v>
      </c>
      <c r="CJ18" s="30">
        <f>AVERAGE('Admissions and Diagnoses'!CG18:CM18)</f>
        <v>742.14285714285711</v>
      </c>
      <c r="CK18" s="30">
        <f>AVERAGE('Admissions and Diagnoses'!CH18:CN18)</f>
        <v>755.85714285714289</v>
      </c>
      <c r="CL18" s="30">
        <f>AVERAGE('Admissions and Diagnoses'!CI18:CO18)</f>
        <v>763.57142857142856</v>
      </c>
      <c r="CM18" s="30">
        <f>AVERAGE('Admissions and Diagnoses'!CJ18:CP18)</f>
        <v>750.14285714285711</v>
      </c>
      <c r="CN18" s="30">
        <f>AVERAGE('Admissions and Diagnoses'!CK18:CQ18)</f>
        <v>760.28571428571433</v>
      </c>
      <c r="CO18" s="30">
        <f>AVERAGE('Admissions and Diagnoses'!CL18:CR18)</f>
        <v>760.85714285714289</v>
      </c>
      <c r="CP18" s="30">
        <f>AVERAGE('Admissions and Diagnoses'!CM18:CS18)</f>
        <v>756.71428571428567</v>
      </c>
      <c r="CQ18" s="30">
        <f>AVERAGE('Admissions and Diagnoses'!CN18:CT18)</f>
        <v>754.85714285714289</v>
      </c>
      <c r="CR18" s="30">
        <f>AVERAGE('Admissions and Diagnoses'!CO18:CU18)</f>
        <v>746.57142857142856</v>
      </c>
      <c r="CS18" s="30">
        <f>AVERAGE('Admissions and Diagnoses'!CP18:CV18)</f>
        <v>742.28571428571433</v>
      </c>
      <c r="CT18" s="30">
        <f>AVERAGE('Admissions and Diagnoses'!CQ18:CW18)</f>
        <v>744</v>
      </c>
      <c r="CU18" s="30">
        <f>AVERAGE('Admissions and Diagnoses'!CR18:CX18)</f>
        <v>730.71428571428567</v>
      </c>
      <c r="CV18" s="30">
        <f>AVERAGE('Admissions and Diagnoses'!CS18:CY18)</f>
        <v>723.85714285714289</v>
      </c>
      <c r="CW18" s="30">
        <f>AVERAGE('Admissions and Diagnoses'!CT18:CZ18)</f>
        <v>723.28571428571433</v>
      </c>
      <c r="CX18" s="30">
        <f>AVERAGE('Admissions and Diagnoses'!CU18:DA18)</f>
        <v>713.71428571428567</v>
      </c>
      <c r="CY18" s="30">
        <f>AVERAGE('Admissions and Diagnoses'!CV18:DB18)</f>
        <v>707.85714285714289</v>
      </c>
      <c r="CZ18" s="30">
        <f>AVERAGE('Admissions and Diagnoses'!CW18:DC18)</f>
        <v>686.71428571428567</v>
      </c>
      <c r="DA18" s="30">
        <f>AVERAGE('Admissions and Diagnoses'!CX18:DD18)</f>
        <v>673.14285714285711</v>
      </c>
      <c r="DB18" s="30">
        <f>AVERAGE('Admissions and Diagnoses'!CY18:DE18)</f>
        <v>657.85714285714289</v>
      </c>
      <c r="DC18" s="30">
        <f>AVERAGE('Admissions and Diagnoses'!CZ18:DF18)</f>
        <v>628.85714285714289</v>
      </c>
      <c r="DD18" s="30">
        <f>AVERAGE('Admissions and Diagnoses'!DA18:DG18)</f>
        <v>599.71428571428567</v>
      </c>
      <c r="DE18" s="30">
        <f>AVERAGE('Admissions and Diagnoses'!DB18:DH18)</f>
        <v>588.28571428571433</v>
      </c>
      <c r="DF18" s="30">
        <f>AVERAGE('Admissions and Diagnoses'!DC18:DI18)</f>
        <v>568.85714285714289</v>
      </c>
      <c r="DG18" s="30">
        <f>AVERAGE('Admissions and Diagnoses'!DD18:DJ18)</f>
        <v>550.42857142857144</v>
      </c>
      <c r="DH18" s="30">
        <f>AVERAGE('Admissions and Diagnoses'!DE18:DK18)</f>
        <v>529.85714285714289</v>
      </c>
      <c r="DI18" s="30">
        <f>AVERAGE('Admissions and Diagnoses'!DF18:DL18)</f>
        <v>515.14285714285711</v>
      </c>
      <c r="DJ18" s="30">
        <f>AVERAGE('Admissions and Diagnoses'!DG18:DM18)</f>
        <v>495.57142857142856</v>
      </c>
      <c r="DK18" s="30">
        <f>AVERAGE('Admissions and Diagnoses'!DH18:DN18)</f>
        <v>474.42857142857144</v>
      </c>
      <c r="DL18" s="30">
        <f>AVERAGE('Admissions and Diagnoses'!DI18:DO18)</f>
        <v>446.28571428571428</v>
      </c>
      <c r="DM18" s="30">
        <f>AVERAGE('Admissions and Diagnoses'!DJ18:DP18)</f>
        <v>433.71428571428572</v>
      </c>
      <c r="DN18" s="30">
        <f>AVERAGE('Admissions and Diagnoses'!DK18:DQ18)</f>
        <v>425.14285714285717</v>
      </c>
      <c r="DO18" s="30">
        <f>AVERAGE('Admissions and Diagnoses'!DL18:DR18)</f>
        <v>414.85714285714283</v>
      </c>
      <c r="DP18" s="30">
        <f>AVERAGE('Admissions and Diagnoses'!DM18:DS18)</f>
        <v>399.85714285714283</v>
      </c>
      <c r="DQ18" s="30">
        <f>AVERAGE('Admissions and Diagnoses'!DN18:DT18)</f>
        <v>387.42857142857144</v>
      </c>
      <c r="DR18" s="30">
        <f>AVERAGE('Admissions and Diagnoses'!DO18:DU18)</f>
        <v>370.57142857142856</v>
      </c>
      <c r="DS18" s="30">
        <f>AVERAGE('Admissions and Diagnoses'!DP18:DV18)</f>
        <v>360</v>
      </c>
      <c r="DT18" s="30">
        <f>AVERAGE('Admissions and Diagnoses'!DQ18:DW18)</f>
        <v>345.42857142857144</v>
      </c>
      <c r="DU18" s="30">
        <f>AVERAGE('Admissions and Diagnoses'!DR18:DX18)</f>
        <v>334.57142857142856</v>
      </c>
      <c r="DV18" s="30">
        <f>AVERAGE('Admissions and Diagnoses'!DS18:DY18)</f>
        <v>324.14285714285717</v>
      </c>
      <c r="DW18" s="30">
        <f>AVERAGE('Admissions and Diagnoses'!DT18:DZ18)</f>
        <v>311.14285714285717</v>
      </c>
      <c r="DX18" s="30">
        <f>AVERAGE('Admissions and Diagnoses'!DU18:EA18)</f>
        <v>307.42857142857144</v>
      </c>
      <c r="DY18" s="30">
        <f>AVERAGE('Admissions and Diagnoses'!DV18:EB18)</f>
        <v>300.71428571428572</v>
      </c>
      <c r="DZ18" s="30">
        <f>AVERAGE('Admissions and Diagnoses'!DW18:EC18)</f>
        <v>293.28571428571428</v>
      </c>
      <c r="EA18" s="30">
        <f>AVERAGE('Admissions and Diagnoses'!DX18:ED18)</f>
        <v>286.42857142857144</v>
      </c>
      <c r="EB18" s="30">
        <f>AVERAGE('Admissions and Diagnoses'!DY18:EE18)</f>
        <v>277.42857142857144</v>
      </c>
      <c r="EC18" s="30">
        <f>AVERAGE('Admissions and Diagnoses'!DZ18:EF18)</f>
        <v>268</v>
      </c>
      <c r="ED18" s="30">
        <f>AVERAGE('Admissions and Diagnoses'!EA18:EG18)</f>
        <v>262.14285714285717</v>
      </c>
      <c r="EE18" s="30">
        <f>AVERAGE('Admissions and Diagnoses'!EB18:EH18)</f>
        <v>255</v>
      </c>
      <c r="EF18" s="30">
        <f>AVERAGE('Admissions and Diagnoses'!EC18:EI18)</f>
        <v>245.85714285714286</v>
      </c>
      <c r="EG18" s="30">
        <f>AVERAGE('Admissions and Diagnoses'!ED18:EJ18)</f>
        <v>240.42857142857142</v>
      </c>
      <c r="EH18" s="30">
        <f>AVERAGE('Admissions and Diagnoses'!EE18:EK18)</f>
        <v>228.57142857142858</v>
      </c>
      <c r="EI18" s="30">
        <f>AVERAGE('Admissions and Diagnoses'!EF18:EL18)</f>
        <v>218.85714285714286</v>
      </c>
      <c r="EJ18" s="30">
        <f>AVERAGE('Admissions and Diagnoses'!EG18:EM18)</f>
        <v>207.85714285714286</v>
      </c>
      <c r="EK18" s="30">
        <f>AVERAGE('Admissions and Diagnoses'!EH18:EN18)</f>
        <v>198.57142857142858</v>
      </c>
      <c r="EL18" s="30">
        <f>AVERAGE('Admissions and Diagnoses'!EI18:EO18)</f>
        <v>184.57142857142858</v>
      </c>
      <c r="EM18" s="30">
        <f>AVERAGE('Admissions and Diagnoses'!EJ18:EP18)</f>
        <v>175.14285714285714</v>
      </c>
      <c r="EN18" s="30">
        <f>AVERAGE('Admissions and Diagnoses'!EK18:EQ18)</f>
        <v>166.42857142857142</v>
      </c>
      <c r="EO18" s="30">
        <f>AVERAGE('Admissions and Diagnoses'!EL18:ER18)</f>
        <v>162.85714285714286</v>
      </c>
      <c r="EP18" s="30">
        <f>AVERAGE('Admissions and Diagnoses'!EM18:ES18)</f>
        <v>159.42857142857142</v>
      </c>
      <c r="EQ18" s="30">
        <f>AVERAGE('Admissions and Diagnoses'!EN18:ET18)</f>
        <v>154</v>
      </c>
      <c r="ER18" s="30">
        <f>AVERAGE('Admissions and Diagnoses'!EO18:EU18)</f>
        <v>148</v>
      </c>
      <c r="ES18" s="30">
        <f>AVERAGE('Admissions and Diagnoses'!EP18:EV18)</f>
        <v>141.28571428571428</v>
      </c>
      <c r="ET18" s="30">
        <f>AVERAGE('Admissions and Diagnoses'!EQ18:EW18)</f>
        <v>138.14285714285714</v>
      </c>
      <c r="EU18" s="30">
        <f>AVERAGE('Admissions and Diagnoses'!ER18:EX18)</f>
        <v>133.14285714285714</v>
      </c>
      <c r="EV18" s="30">
        <f>AVERAGE('Admissions and Diagnoses'!ES18:EY18)</f>
        <v>129.42857142857142</v>
      </c>
      <c r="EW18" s="30">
        <f>AVERAGE('Admissions and Diagnoses'!ET18:EZ18)</f>
        <v>127.85714285714286</v>
      </c>
      <c r="EX18" s="30">
        <f>AVERAGE('Admissions and Diagnoses'!EU18:FA18)</f>
        <v>124.57142857142857</v>
      </c>
      <c r="EY18" s="30">
        <f>AVERAGE('Admissions and Diagnoses'!EV18:FB18)</f>
        <v>122.85714285714286</v>
      </c>
      <c r="EZ18" s="30">
        <f>AVERAGE('Admissions and Diagnoses'!EW18:FC18)</f>
        <v>120</v>
      </c>
      <c r="FA18" s="30">
        <f>AVERAGE('Admissions and Diagnoses'!EX18:FD18)</f>
        <v>116.28571428571429</v>
      </c>
      <c r="FB18" s="30">
        <f>AVERAGE('Admissions and Diagnoses'!EY18:FE18)</f>
        <v>113.28571428571429</v>
      </c>
      <c r="FC18" s="30">
        <f>AVERAGE('Admissions and Diagnoses'!EZ18:FF18)</f>
        <v>109.28571428571429</v>
      </c>
      <c r="FD18" s="30">
        <f>AVERAGE('Admissions and Diagnoses'!FA18:FG18)</f>
        <v>105.28571428571429</v>
      </c>
      <c r="FE18" s="30">
        <f>AVERAGE('Admissions and Diagnoses'!FB18:FH18)</f>
        <v>102.57142857142857</v>
      </c>
      <c r="FF18" s="30">
        <f>AVERAGE('Admissions and Diagnoses'!FC18:FI18)</f>
        <v>96.857142857142861</v>
      </c>
      <c r="FG18" s="30">
        <f>AVERAGE('Admissions and Diagnoses'!FD18:FJ18)</f>
        <v>96</v>
      </c>
      <c r="FH18" s="30">
        <f>AVERAGE('Admissions and Diagnoses'!FE18:FK18)</f>
        <v>92.571428571428569</v>
      </c>
      <c r="FI18" s="30">
        <f>AVERAGE('Admissions and Diagnoses'!FF18:FL18)</f>
        <v>89.571428571428569</v>
      </c>
      <c r="FJ18" s="30">
        <f>AVERAGE('Admissions and Diagnoses'!FG18:FM18)</f>
        <v>85.857142857142861</v>
      </c>
      <c r="FK18" s="30">
        <f>AVERAGE('Admissions and Diagnoses'!FH18:FN18)</f>
        <v>82.428571428571431</v>
      </c>
      <c r="FL18" s="30">
        <f>AVERAGE('Admissions and Diagnoses'!FI18:FO18)</f>
        <v>80.428571428571431</v>
      </c>
      <c r="FM18" s="30">
        <f>AVERAGE('Admissions and Diagnoses'!FJ18:FP18)</f>
        <v>77.142857142857139</v>
      </c>
      <c r="FN18" s="30">
        <f>AVERAGE('Admissions and Diagnoses'!FK18:FQ18)</f>
        <v>74.714285714285708</v>
      </c>
      <c r="FO18" s="30">
        <f>AVERAGE('Admissions and Diagnoses'!FL18:FR18)</f>
        <v>74.285714285714292</v>
      </c>
      <c r="FP18" s="30">
        <f>AVERAGE('Admissions and Diagnoses'!FM18:FS18)</f>
        <v>69.285714285714292</v>
      </c>
      <c r="FQ18" s="30">
        <f>AVERAGE('Admissions and Diagnoses'!FN18:FT18)</f>
        <v>67.428571428571431</v>
      </c>
      <c r="FR18" s="30">
        <f>AVERAGE('Admissions and Diagnoses'!FO18:FU18)</f>
        <v>67.285714285714292</v>
      </c>
      <c r="FS18" s="30">
        <f>AVERAGE('Admissions and Diagnoses'!FP18:FV18)</f>
        <v>65.571428571428569</v>
      </c>
      <c r="FT18" s="30">
        <f>AVERAGE('Admissions and Diagnoses'!FQ18:FW18)</f>
        <v>63.857142857142854</v>
      </c>
      <c r="FU18" s="30">
        <f>AVERAGE('Admissions and Diagnoses'!FR18:FX18)</f>
        <v>63.142857142857146</v>
      </c>
      <c r="FV18" s="30">
        <f>AVERAGE('Admissions and Diagnoses'!FS18:FY18)</f>
        <v>60</v>
      </c>
      <c r="FW18" s="30">
        <f>AVERAGE('Admissions and Diagnoses'!FT18:FZ18)</f>
        <v>61</v>
      </c>
      <c r="FX18" s="30">
        <f>AVERAGE('Admissions and Diagnoses'!FU18:GA18)</f>
        <v>61.142857142857146</v>
      </c>
      <c r="FY18" s="30">
        <f>AVERAGE('Admissions and Diagnoses'!FV18:GB18)</f>
        <v>58.428571428571431</v>
      </c>
      <c r="FZ18" s="30">
        <f>AVERAGE('Admissions and Diagnoses'!FW18:GC18)</f>
        <v>59.857142857142854</v>
      </c>
      <c r="GA18" s="30">
        <f>AVERAGE('Admissions and Diagnoses'!FX18:GD18)</f>
        <v>59.571428571428569</v>
      </c>
      <c r="GB18" s="30">
        <f>AVERAGE('Admissions and Diagnoses'!FY18:GE18)</f>
        <v>57.857142857142854</v>
      </c>
      <c r="GC18" s="30">
        <f>AVERAGE('Admissions and Diagnoses'!FZ18:GF18)</f>
        <v>56.571428571428569</v>
      </c>
      <c r="GD18" s="30">
        <f>AVERAGE('Admissions and Diagnoses'!GA18:GG18)</f>
        <v>53.857142857142854</v>
      </c>
      <c r="GE18" s="30">
        <f>AVERAGE('Admissions and Diagnoses'!GB18:GH18)</f>
        <v>52.571428571428569</v>
      </c>
      <c r="GF18" s="30">
        <f>AVERAGE('Admissions and Diagnoses'!GC18:GI18)</f>
        <v>52.714285714285715</v>
      </c>
      <c r="GG18" s="30">
        <f>AVERAGE('Admissions and Diagnoses'!GD18:GJ18)</f>
        <v>48</v>
      </c>
      <c r="GH18" s="30">
        <f>AVERAGE('Admissions and Diagnoses'!GE18:GK18)</f>
        <v>46</v>
      </c>
      <c r="GI18" s="30">
        <f>AVERAGE('Admissions and Diagnoses'!GF18:GL18)</f>
        <v>42.571428571428569</v>
      </c>
      <c r="GJ18" s="30">
        <f>AVERAGE('Admissions and Diagnoses'!GG18:GM18)</f>
        <v>41.142857142857146</v>
      </c>
      <c r="GK18" s="30">
        <f>AVERAGE('Admissions and Diagnoses'!GH18:GN18)</f>
        <v>39.714285714285715</v>
      </c>
      <c r="GL18" s="30">
        <f>AVERAGE('Admissions and Diagnoses'!GI18:GO18)</f>
        <v>39.714285714285715</v>
      </c>
      <c r="GM18" s="30">
        <f>AVERAGE('Admissions and Diagnoses'!GJ18:GP18)</f>
        <v>38.285714285714285</v>
      </c>
      <c r="GN18" s="30">
        <f>AVERAGE('Admissions and Diagnoses'!GK18:GQ18)</f>
        <v>37.714285714285715</v>
      </c>
      <c r="GO18" s="30">
        <f>AVERAGE('Admissions and Diagnoses'!GL18:GR18)</f>
        <v>36.142857142857146</v>
      </c>
      <c r="GP18" s="30">
        <f>AVERAGE('Admissions and Diagnoses'!GM18:GS18)</f>
        <v>37.285714285714285</v>
      </c>
      <c r="GQ18" s="30">
        <f>AVERAGE('Admissions and Diagnoses'!GN18:GT18)</f>
        <v>35.285714285714285</v>
      </c>
      <c r="GR18" s="30">
        <f>AVERAGE('Admissions and Diagnoses'!GO18:GU18)</f>
        <v>35.857142857142854</v>
      </c>
      <c r="GS18" s="30">
        <f>AVERAGE('Admissions and Diagnoses'!GP18:GV18)</f>
        <v>32.714285714285715</v>
      </c>
      <c r="GT18" s="30">
        <f>AVERAGE('Admissions and Diagnoses'!GQ18:GW18)</f>
        <v>32</v>
      </c>
      <c r="GU18" s="30">
        <f>AVERAGE('Admissions and Diagnoses'!GR18:GX18)</f>
        <v>32.571428571428569</v>
      </c>
      <c r="GV18" s="30">
        <f>AVERAGE('Admissions and Diagnoses'!GS18:GY18)</f>
        <v>33.428571428571431</v>
      </c>
      <c r="GW18" s="30">
        <f>AVERAGE('Admissions and Diagnoses'!GT18:GZ18)</f>
        <v>31.428571428571427</v>
      </c>
      <c r="GX18" s="30">
        <f>AVERAGE('Admissions and Diagnoses'!GU18:HA18)</f>
        <v>33.428571428571431</v>
      </c>
      <c r="GY18" s="30">
        <f>AVERAGE('Admissions and Diagnoses'!GV18:HB18)</f>
        <v>34.142857142857146</v>
      </c>
      <c r="GZ18" s="30">
        <f>AVERAGE('Admissions and Diagnoses'!GW18:HC18)</f>
        <v>34.857142857142854</v>
      </c>
      <c r="HA18" s="30">
        <f>AVERAGE('Admissions and Diagnoses'!GX18:HD18)</f>
        <v>34.285714285714285</v>
      </c>
      <c r="HB18" s="30">
        <f>AVERAGE('Admissions and Diagnoses'!GY18:HE18)</f>
        <v>32.571428571428569</v>
      </c>
      <c r="HC18" s="30"/>
      <c r="HD18" s="30"/>
      <c r="HE18" s="30"/>
    </row>
    <row r="19" spans="1:213" s="28" customFormat="1" ht="14.45" customHeight="1" x14ac:dyDescent="0.15">
      <c r="A19" s="27"/>
      <c r="C19" s="29" t="str">
        <f>SUBSTITUTE('Admissions and Diagnoses'!C19,"Total reported admissions and diagnoses  ","")</f>
        <v>55-64</v>
      </c>
      <c r="D19" s="30"/>
      <c r="E19" s="30"/>
      <c r="F19" s="30"/>
      <c r="G19" s="30">
        <f>AVERAGE('Admissions and Diagnoses'!D19:J19)</f>
        <v>100</v>
      </c>
      <c r="H19" s="30">
        <f>AVERAGE('Admissions and Diagnoses'!E19:K19)</f>
        <v>102.85714285714286</v>
      </c>
      <c r="I19" s="30">
        <f>AVERAGE('Admissions and Diagnoses'!F19:L19)</f>
        <v>99.714285714285708</v>
      </c>
      <c r="J19" s="30">
        <f>AVERAGE('Admissions and Diagnoses'!G19:M19)</f>
        <v>106</v>
      </c>
      <c r="K19" s="30">
        <f>AVERAGE('Admissions and Diagnoses'!H19:N19)</f>
        <v>107.85714285714286</v>
      </c>
      <c r="L19" s="30">
        <f>AVERAGE('Admissions and Diagnoses'!I19:O19)</f>
        <v>115.42857142857143</v>
      </c>
      <c r="M19" s="30">
        <f>AVERAGE('Admissions and Diagnoses'!J19:P19)</f>
        <v>120.71428571428571</v>
      </c>
      <c r="N19" s="30">
        <f>AVERAGE('Admissions and Diagnoses'!K19:Q19)</f>
        <v>123.28571428571429</v>
      </c>
      <c r="O19" s="30">
        <f>AVERAGE('Admissions and Diagnoses'!L19:R19)</f>
        <v>135.57142857142858</v>
      </c>
      <c r="P19" s="30">
        <f>AVERAGE('Admissions and Diagnoses'!M19:S19)</f>
        <v>144.57142857142858</v>
      </c>
      <c r="Q19" s="30">
        <f>AVERAGE('Admissions and Diagnoses'!N19:T19)</f>
        <v>151.14285714285714</v>
      </c>
      <c r="R19" s="30">
        <f>AVERAGE('Admissions and Diagnoses'!O19:U19)</f>
        <v>160</v>
      </c>
      <c r="S19" s="30">
        <f>AVERAGE('Admissions and Diagnoses'!P19:V19)</f>
        <v>158.85714285714286</v>
      </c>
      <c r="T19" s="30">
        <f>AVERAGE('Admissions and Diagnoses'!Q19:W19)</f>
        <v>161.71428571428572</v>
      </c>
      <c r="U19" s="30">
        <f>AVERAGE('Admissions and Diagnoses'!R19:X19)</f>
        <v>165.57142857142858</v>
      </c>
      <c r="V19" s="30">
        <f>AVERAGE('Admissions and Diagnoses'!S19:Y19)</f>
        <v>163.28571428571428</v>
      </c>
      <c r="W19" s="30">
        <f>AVERAGE('Admissions and Diagnoses'!T19:Z19)</f>
        <v>160.14285714285714</v>
      </c>
      <c r="X19" s="30">
        <f>AVERAGE('Admissions and Diagnoses'!U19:AA19)</f>
        <v>162.85714285714286</v>
      </c>
      <c r="Y19" s="30">
        <f>AVERAGE('Admissions and Diagnoses'!V19:AB19)</f>
        <v>162.14285714285714</v>
      </c>
      <c r="Z19" s="30">
        <f>AVERAGE('Admissions and Diagnoses'!W19:AC19)</f>
        <v>164.85714285714286</v>
      </c>
      <c r="AA19" s="30">
        <f>AVERAGE('Admissions and Diagnoses'!X19:AD19)</f>
        <v>168.57142857142858</v>
      </c>
      <c r="AB19" s="30">
        <f>AVERAGE('Admissions and Diagnoses'!Y19:AE19)</f>
        <v>170.71428571428572</v>
      </c>
      <c r="AC19" s="30">
        <f>AVERAGE('Admissions and Diagnoses'!Z19:AF19)</f>
        <v>174.71428571428572</v>
      </c>
      <c r="AD19" s="30">
        <f>AVERAGE('Admissions and Diagnoses'!AA19:AG19)</f>
        <v>183.71428571428572</v>
      </c>
      <c r="AE19" s="30">
        <f>AVERAGE('Admissions and Diagnoses'!AB19:AH19)</f>
        <v>186.14285714285714</v>
      </c>
      <c r="AF19" s="30">
        <f>AVERAGE('Admissions and Diagnoses'!AC19:AI19)</f>
        <v>191.71428571428572</v>
      </c>
      <c r="AG19" s="30">
        <f>AVERAGE('Admissions and Diagnoses'!AD19:AJ19)</f>
        <v>195</v>
      </c>
      <c r="AH19" s="30">
        <f>AVERAGE('Admissions and Diagnoses'!AE19:AK19)</f>
        <v>195.14285714285714</v>
      </c>
      <c r="AI19" s="30">
        <f>AVERAGE('Admissions and Diagnoses'!AF19:AL19)</f>
        <v>200.42857142857142</v>
      </c>
      <c r="AJ19" s="30">
        <f>AVERAGE('Admissions and Diagnoses'!AG19:AM19)</f>
        <v>198.57142857142858</v>
      </c>
      <c r="AK19" s="30">
        <f>AVERAGE('Admissions and Diagnoses'!AH19:AN19)</f>
        <v>195</v>
      </c>
      <c r="AL19" s="30">
        <f>AVERAGE('Admissions and Diagnoses'!AI19:AO19)</f>
        <v>194.85714285714286</v>
      </c>
      <c r="AM19" s="30">
        <f>AVERAGE('Admissions and Diagnoses'!AJ19:AP19)</f>
        <v>191.71428571428572</v>
      </c>
      <c r="AN19" s="30">
        <f>AVERAGE('Admissions and Diagnoses'!AK19:AQ19)</f>
        <v>187.85714285714286</v>
      </c>
      <c r="AO19" s="30">
        <f>AVERAGE('Admissions and Diagnoses'!AL19:AR19)</f>
        <v>188.57142857142858</v>
      </c>
      <c r="AP19" s="30">
        <f>AVERAGE('Admissions and Diagnoses'!AM19:AS19)</f>
        <v>182.14285714285714</v>
      </c>
      <c r="AQ19" s="30">
        <f>AVERAGE('Admissions and Diagnoses'!AN19:AT19)</f>
        <v>180.28571428571428</v>
      </c>
      <c r="AR19" s="30">
        <f>AVERAGE('Admissions and Diagnoses'!AO19:AU19)</f>
        <v>178.71428571428572</v>
      </c>
      <c r="AS19" s="30">
        <f>AVERAGE('Admissions and Diagnoses'!AP19:AV19)</f>
        <v>173</v>
      </c>
      <c r="AT19" s="30">
        <f>AVERAGE('Admissions and Diagnoses'!AQ19:AW19)</f>
        <v>166.42857142857142</v>
      </c>
      <c r="AU19" s="30">
        <f>AVERAGE('Admissions and Diagnoses'!AR19:AX19)</f>
        <v>164.28571428571428</v>
      </c>
      <c r="AV19" s="30">
        <f>AVERAGE('Admissions and Diagnoses'!AS19:AY19)</f>
        <v>154</v>
      </c>
      <c r="AW19" s="30">
        <f>AVERAGE('Admissions and Diagnoses'!AT19:AZ19)</f>
        <v>150.71428571428572</v>
      </c>
      <c r="AX19" s="30">
        <f>AVERAGE('Admissions and Diagnoses'!AU19:BA19)</f>
        <v>144.42857142857142</v>
      </c>
      <c r="AY19" s="30">
        <f>AVERAGE('Admissions and Diagnoses'!AV19:BB19)</f>
        <v>143.28571428571428</v>
      </c>
      <c r="AZ19" s="30">
        <f>AVERAGE('Admissions and Diagnoses'!AW19:BC19)</f>
        <v>138.42857142857142</v>
      </c>
      <c r="BA19" s="30">
        <f>AVERAGE('Admissions and Diagnoses'!AX19:BD19)</f>
        <v>142.14285714285714</v>
      </c>
      <c r="BB19" s="30">
        <f>AVERAGE('Admissions and Diagnoses'!AY19:BE19)</f>
        <v>140.28571428571428</v>
      </c>
      <c r="BC19" s="30">
        <f>AVERAGE('Admissions and Diagnoses'!AZ19:BF19)</f>
        <v>144.28571428571428</v>
      </c>
      <c r="BD19" s="30">
        <f>AVERAGE('Admissions and Diagnoses'!BA19:BG19)</f>
        <v>145.57142857142858</v>
      </c>
      <c r="BE19" s="30">
        <f>AVERAGE('Admissions and Diagnoses'!BB19:BH19)</f>
        <v>149.28571428571428</v>
      </c>
      <c r="BF19" s="30">
        <f>AVERAGE('Admissions and Diagnoses'!BC19:BI19)</f>
        <v>151.42857142857142</v>
      </c>
      <c r="BG19" s="30">
        <f>AVERAGE('Admissions and Diagnoses'!BD19:BJ19)</f>
        <v>158.71428571428572</v>
      </c>
      <c r="BH19" s="30">
        <f>AVERAGE('Admissions and Diagnoses'!BE19:BK19)</f>
        <v>159.71428571428572</v>
      </c>
      <c r="BI19" s="30">
        <f>AVERAGE('Admissions and Diagnoses'!BF19:BL19)</f>
        <v>168</v>
      </c>
      <c r="BJ19" s="30">
        <f>AVERAGE('Admissions and Diagnoses'!BG19:BM19)</f>
        <v>174.14285714285714</v>
      </c>
      <c r="BK19" s="30">
        <f>AVERAGE('Admissions and Diagnoses'!BH19:BN19)</f>
        <v>179.85714285714286</v>
      </c>
      <c r="BL19" s="30">
        <f>AVERAGE('Admissions and Diagnoses'!BI19:BO19)</f>
        <v>184.85714285714286</v>
      </c>
      <c r="BM19" s="30">
        <f>AVERAGE('Admissions and Diagnoses'!BJ19:BP19)</f>
        <v>186.14285714285714</v>
      </c>
      <c r="BN19" s="30">
        <f>AVERAGE('Admissions and Diagnoses'!BK19:BQ19)</f>
        <v>189.28571428571428</v>
      </c>
      <c r="BO19" s="30">
        <f>AVERAGE('Admissions and Diagnoses'!BL19:BR19)</f>
        <v>198.14285714285714</v>
      </c>
      <c r="BP19" s="30">
        <f>AVERAGE('Admissions and Diagnoses'!BM19:BS19)</f>
        <v>202.28571428571428</v>
      </c>
      <c r="BQ19" s="30">
        <f>AVERAGE('Admissions and Diagnoses'!BN19:BT19)</f>
        <v>213</v>
      </c>
      <c r="BR19" s="30">
        <f>AVERAGE('Admissions and Diagnoses'!BO19:BU19)</f>
        <v>222.14285714285714</v>
      </c>
      <c r="BS19" s="30">
        <f>AVERAGE('Admissions and Diagnoses'!BP19:BV19)</f>
        <v>234.14285714285714</v>
      </c>
      <c r="BT19" s="30">
        <f>AVERAGE('Admissions and Diagnoses'!BQ19:BW19)</f>
        <v>250.28571428571428</v>
      </c>
      <c r="BU19" s="30">
        <f>AVERAGE('Admissions and Diagnoses'!BR19:BX19)</f>
        <v>256.71428571428572</v>
      </c>
      <c r="BV19" s="30">
        <f>AVERAGE('Admissions and Diagnoses'!BS19:BY19)</f>
        <v>256.14285714285717</v>
      </c>
      <c r="BW19" s="30">
        <f>AVERAGE('Admissions and Diagnoses'!BT19:BZ19)</f>
        <v>267</v>
      </c>
      <c r="BX19" s="30">
        <f>AVERAGE('Admissions and Diagnoses'!BU19:CA19)</f>
        <v>277.71428571428572</v>
      </c>
      <c r="BY19" s="30">
        <f>AVERAGE('Admissions and Diagnoses'!BV19:CB19)</f>
        <v>296.85714285714283</v>
      </c>
      <c r="BZ19" s="30">
        <f>AVERAGE('Admissions and Diagnoses'!BW19:CC19)</f>
        <v>310.71428571428572</v>
      </c>
      <c r="CA19" s="30">
        <f>AVERAGE('Admissions and Diagnoses'!BX19:CD19)</f>
        <v>327.14285714285717</v>
      </c>
      <c r="CB19" s="30">
        <f>AVERAGE('Admissions and Diagnoses'!BY19:CE19)</f>
        <v>355.14285714285717</v>
      </c>
      <c r="CC19" s="30">
        <f>AVERAGE('Admissions and Diagnoses'!BZ19:CF19)</f>
        <v>376.71428571428572</v>
      </c>
      <c r="CD19" s="30">
        <f>AVERAGE('Admissions and Diagnoses'!CA19:CG19)</f>
        <v>399.85714285714283</v>
      </c>
      <c r="CE19" s="30">
        <f>AVERAGE('Admissions and Diagnoses'!CB19:CH19)</f>
        <v>418.28571428571428</v>
      </c>
      <c r="CF19" s="30">
        <f>AVERAGE('Admissions and Diagnoses'!CC19:CI19)</f>
        <v>433.57142857142856</v>
      </c>
      <c r="CG19" s="30">
        <f>AVERAGE('Admissions and Diagnoses'!CD19:CJ19)</f>
        <v>459.71428571428572</v>
      </c>
      <c r="CH19" s="30">
        <f>AVERAGE('Admissions and Diagnoses'!CE19:CK19)</f>
        <v>476.71428571428572</v>
      </c>
      <c r="CI19" s="30">
        <f>AVERAGE('Admissions and Diagnoses'!CF19:CL19)</f>
        <v>498.57142857142856</v>
      </c>
      <c r="CJ19" s="30">
        <f>AVERAGE('Admissions and Diagnoses'!CG19:CM19)</f>
        <v>532.28571428571433</v>
      </c>
      <c r="CK19" s="30">
        <f>AVERAGE('Admissions and Diagnoses'!CH19:CN19)</f>
        <v>539.28571428571433</v>
      </c>
      <c r="CL19" s="30">
        <f>AVERAGE('Admissions and Diagnoses'!CI19:CO19)</f>
        <v>554.85714285714289</v>
      </c>
      <c r="CM19" s="30">
        <f>AVERAGE('Admissions and Diagnoses'!CJ19:CP19)</f>
        <v>555</v>
      </c>
      <c r="CN19" s="30">
        <f>AVERAGE('Admissions and Diagnoses'!CK19:CQ19)</f>
        <v>560</v>
      </c>
      <c r="CO19" s="30">
        <f>AVERAGE('Admissions and Diagnoses'!CL19:CR19)</f>
        <v>573</v>
      </c>
      <c r="CP19" s="30">
        <f>AVERAGE('Admissions and Diagnoses'!CM19:CS19)</f>
        <v>561.42857142857144</v>
      </c>
      <c r="CQ19" s="30">
        <f>AVERAGE('Admissions and Diagnoses'!CN19:CT19)</f>
        <v>553</v>
      </c>
      <c r="CR19" s="30">
        <f>AVERAGE('Admissions and Diagnoses'!CO19:CU19)</f>
        <v>554.42857142857144</v>
      </c>
      <c r="CS19" s="30">
        <f>AVERAGE('Admissions and Diagnoses'!CP19:CV19)</f>
        <v>554.57142857142856</v>
      </c>
      <c r="CT19" s="30">
        <f>AVERAGE('Admissions and Diagnoses'!CQ19:CW19)</f>
        <v>552.28571428571433</v>
      </c>
      <c r="CU19" s="30">
        <f>AVERAGE('Admissions and Diagnoses'!CR19:CX19)</f>
        <v>551.57142857142856</v>
      </c>
      <c r="CV19" s="30">
        <f>AVERAGE('Admissions and Diagnoses'!CS19:CY19)</f>
        <v>549.57142857142856</v>
      </c>
      <c r="CW19" s="30">
        <f>AVERAGE('Admissions and Diagnoses'!CT19:CZ19)</f>
        <v>551.28571428571433</v>
      </c>
      <c r="CX19" s="30">
        <f>AVERAGE('Admissions and Diagnoses'!CU19:DA19)</f>
        <v>547.71428571428567</v>
      </c>
      <c r="CY19" s="30">
        <f>AVERAGE('Admissions and Diagnoses'!CV19:DB19)</f>
        <v>551.14285714285711</v>
      </c>
      <c r="CZ19" s="30">
        <f>AVERAGE('Admissions and Diagnoses'!CW19:DC19)</f>
        <v>530.42857142857144</v>
      </c>
      <c r="DA19" s="30">
        <f>AVERAGE('Admissions and Diagnoses'!CX19:DD19)</f>
        <v>522.42857142857144</v>
      </c>
      <c r="DB19" s="30">
        <f>AVERAGE('Admissions and Diagnoses'!CY19:DE19)</f>
        <v>496.42857142857144</v>
      </c>
      <c r="DC19" s="30">
        <f>AVERAGE('Admissions and Diagnoses'!CZ19:DF19)</f>
        <v>474.28571428571428</v>
      </c>
      <c r="DD19" s="30">
        <f>AVERAGE('Admissions and Diagnoses'!DA19:DG19)</f>
        <v>458.14285714285717</v>
      </c>
      <c r="DE19" s="30">
        <f>AVERAGE('Admissions and Diagnoses'!DB19:DH19)</f>
        <v>442.14285714285717</v>
      </c>
      <c r="DF19" s="30">
        <f>AVERAGE('Admissions and Diagnoses'!DC19:DI19)</f>
        <v>422.57142857142856</v>
      </c>
      <c r="DG19" s="30">
        <f>AVERAGE('Admissions and Diagnoses'!DD19:DJ19)</f>
        <v>414.14285714285717</v>
      </c>
      <c r="DH19" s="30">
        <f>AVERAGE('Admissions and Diagnoses'!DE19:DK19)</f>
        <v>401.71428571428572</v>
      </c>
      <c r="DI19" s="30">
        <f>AVERAGE('Admissions and Diagnoses'!DF19:DL19)</f>
        <v>399.85714285714283</v>
      </c>
      <c r="DJ19" s="30">
        <f>AVERAGE('Admissions and Diagnoses'!DG19:DM19)</f>
        <v>381.14285714285717</v>
      </c>
      <c r="DK19" s="30">
        <f>AVERAGE('Admissions and Diagnoses'!DH19:DN19)</f>
        <v>362.42857142857144</v>
      </c>
      <c r="DL19" s="30">
        <f>AVERAGE('Admissions and Diagnoses'!DI19:DO19)</f>
        <v>344</v>
      </c>
      <c r="DM19" s="30">
        <f>AVERAGE('Admissions and Diagnoses'!DJ19:DP19)</f>
        <v>325.57142857142856</v>
      </c>
      <c r="DN19" s="30">
        <f>AVERAGE('Admissions and Diagnoses'!DK19:DQ19)</f>
        <v>311.14285714285717</v>
      </c>
      <c r="DO19" s="30">
        <f>AVERAGE('Admissions and Diagnoses'!DL19:DR19)</f>
        <v>302.57142857142856</v>
      </c>
      <c r="DP19" s="30">
        <f>AVERAGE('Admissions and Diagnoses'!DM19:DS19)</f>
        <v>285.57142857142856</v>
      </c>
      <c r="DQ19" s="30">
        <f>AVERAGE('Admissions and Diagnoses'!DN19:DT19)</f>
        <v>273</v>
      </c>
      <c r="DR19" s="30">
        <f>AVERAGE('Admissions and Diagnoses'!DO19:DU19)</f>
        <v>264.71428571428572</v>
      </c>
      <c r="DS19" s="30">
        <f>AVERAGE('Admissions and Diagnoses'!DP19:DV19)</f>
        <v>257.57142857142856</v>
      </c>
      <c r="DT19" s="30">
        <f>AVERAGE('Admissions and Diagnoses'!DQ19:DW19)</f>
        <v>249.42857142857142</v>
      </c>
      <c r="DU19" s="30">
        <f>AVERAGE('Admissions and Diagnoses'!DR19:DX19)</f>
        <v>241</v>
      </c>
      <c r="DV19" s="30">
        <f>AVERAGE('Admissions and Diagnoses'!DS19:DY19)</f>
        <v>233.14285714285714</v>
      </c>
      <c r="DW19" s="30">
        <f>AVERAGE('Admissions and Diagnoses'!DT19:DZ19)</f>
        <v>222.57142857142858</v>
      </c>
      <c r="DX19" s="30">
        <f>AVERAGE('Admissions and Diagnoses'!DU19:EA19)</f>
        <v>219</v>
      </c>
      <c r="DY19" s="30">
        <f>AVERAGE('Admissions and Diagnoses'!DV19:EB19)</f>
        <v>214.42857142857142</v>
      </c>
      <c r="DZ19" s="30">
        <f>AVERAGE('Admissions and Diagnoses'!DW19:EC19)</f>
        <v>204.85714285714286</v>
      </c>
      <c r="EA19" s="30">
        <f>AVERAGE('Admissions and Diagnoses'!DX19:ED19)</f>
        <v>197.71428571428572</v>
      </c>
      <c r="EB19" s="30">
        <f>AVERAGE('Admissions and Diagnoses'!DY19:EE19)</f>
        <v>192.42857142857142</v>
      </c>
      <c r="EC19" s="30">
        <f>AVERAGE('Admissions and Diagnoses'!DZ19:EF19)</f>
        <v>184.71428571428572</v>
      </c>
      <c r="ED19" s="30">
        <f>AVERAGE('Admissions and Diagnoses'!EA19:EG19)</f>
        <v>179</v>
      </c>
      <c r="EE19" s="30">
        <f>AVERAGE('Admissions and Diagnoses'!EB19:EH19)</f>
        <v>174.28571428571428</v>
      </c>
      <c r="EF19" s="30">
        <f>AVERAGE('Admissions and Diagnoses'!EC19:EI19)</f>
        <v>168.28571428571428</v>
      </c>
      <c r="EG19" s="30">
        <f>AVERAGE('Admissions and Diagnoses'!ED19:EJ19)</f>
        <v>163.28571428571428</v>
      </c>
      <c r="EH19" s="30">
        <f>AVERAGE('Admissions and Diagnoses'!EE19:EK19)</f>
        <v>158.42857142857142</v>
      </c>
      <c r="EI19" s="30">
        <f>AVERAGE('Admissions and Diagnoses'!EF19:EL19)</f>
        <v>152.42857142857142</v>
      </c>
      <c r="EJ19" s="30">
        <f>AVERAGE('Admissions and Diagnoses'!EG19:EM19)</f>
        <v>145.42857142857142</v>
      </c>
      <c r="EK19" s="30">
        <f>AVERAGE('Admissions and Diagnoses'!EH19:EN19)</f>
        <v>140.57142857142858</v>
      </c>
      <c r="EL19" s="30">
        <f>AVERAGE('Admissions and Diagnoses'!EI19:EO19)</f>
        <v>132</v>
      </c>
      <c r="EM19" s="30">
        <f>AVERAGE('Admissions and Diagnoses'!EJ19:EP19)</f>
        <v>124.85714285714286</v>
      </c>
      <c r="EN19" s="30">
        <f>AVERAGE('Admissions and Diagnoses'!EK19:EQ19)</f>
        <v>117.28571428571429</v>
      </c>
      <c r="EO19" s="30">
        <f>AVERAGE('Admissions and Diagnoses'!EL19:ER19)</f>
        <v>110.28571428571429</v>
      </c>
      <c r="EP19" s="30">
        <f>AVERAGE('Admissions and Diagnoses'!EM19:ES19)</f>
        <v>105.71428571428571</v>
      </c>
      <c r="EQ19" s="30">
        <f>AVERAGE('Admissions and Diagnoses'!EN19:ET19)</f>
        <v>101</v>
      </c>
      <c r="ER19" s="30">
        <f>AVERAGE('Admissions and Diagnoses'!EO19:EU19)</f>
        <v>95.714285714285708</v>
      </c>
      <c r="ES19" s="30">
        <f>AVERAGE('Admissions and Diagnoses'!EP19:EV19)</f>
        <v>89.142857142857139</v>
      </c>
      <c r="ET19" s="30">
        <f>AVERAGE('Admissions and Diagnoses'!EQ19:EW19)</f>
        <v>85.571428571428569</v>
      </c>
      <c r="EU19" s="30">
        <f>AVERAGE('Admissions and Diagnoses'!ER19:EX19)</f>
        <v>83.285714285714292</v>
      </c>
      <c r="EV19" s="30">
        <f>AVERAGE('Admissions and Diagnoses'!ES19:EY19)</f>
        <v>82.142857142857139</v>
      </c>
      <c r="EW19" s="30">
        <f>AVERAGE('Admissions and Diagnoses'!ET19:EZ19)</f>
        <v>79.142857142857139</v>
      </c>
      <c r="EX19" s="30">
        <f>AVERAGE('Admissions and Diagnoses'!EU19:FA19)</f>
        <v>74.571428571428569</v>
      </c>
      <c r="EY19" s="30">
        <f>AVERAGE('Admissions and Diagnoses'!EV19:FB19)</f>
        <v>68.714285714285708</v>
      </c>
      <c r="EZ19" s="30">
        <f>AVERAGE('Admissions and Diagnoses'!EW19:FC19)</f>
        <v>67.428571428571431</v>
      </c>
      <c r="FA19" s="30">
        <f>AVERAGE('Admissions and Diagnoses'!EX19:FD19)</f>
        <v>62.142857142857146</v>
      </c>
      <c r="FB19" s="30">
        <f>AVERAGE('Admissions and Diagnoses'!EY19:FE19)</f>
        <v>58.142857142857146</v>
      </c>
      <c r="FC19" s="30">
        <f>AVERAGE('Admissions and Diagnoses'!EZ19:FF19)</f>
        <v>54.571428571428569</v>
      </c>
      <c r="FD19" s="30">
        <f>AVERAGE('Admissions and Diagnoses'!FA19:FG19)</f>
        <v>49.714285714285715</v>
      </c>
      <c r="FE19" s="30">
        <f>AVERAGE('Admissions and Diagnoses'!FB19:FH19)</f>
        <v>47.428571428571431</v>
      </c>
      <c r="FF19" s="30">
        <f>AVERAGE('Admissions and Diagnoses'!FC19:FI19)</f>
        <v>45.142857142857146</v>
      </c>
      <c r="FG19" s="30">
        <f>AVERAGE('Admissions and Diagnoses'!FD19:FJ19)</f>
        <v>41.857142857142854</v>
      </c>
      <c r="FH19" s="30">
        <f>AVERAGE('Admissions and Diagnoses'!FE19:FK19)</f>
        <v>41.571428571428569</v>
      </c>
      <c r="FI19" s="30">
        <f>AVERAGE('Admissions and Diagnoses'!FF19:FL19)</f>
        <v>40</v>
      </c>
      <c r="FJ19" s="30">
        <f>AVERAGE('Admissions and Diagnoses'!FG19:FM19)</f>
        <v>39.571428571428569</v>
      </c>
      <c r="FK19" s="30">
        <f>AVERAGE('Admissions and Diagnoses'!FH19:FN19)</f>
        <v>39</v>
      </c>
      <c r="FL19" s="30">
        <f>AVERAGE('Admissions and Diagnoses'!FI19:FO19)</f>
        <v>37</v>
      </c>
      <c r="FM19" s="30">
        <f>AVERAGE('Admissions and Diagnoses'!FJ19:FP19)</f>
        <v>36.142857142857146</v>
      </c>
      <c r="FN19" s="30">
        <f>AVERAGE('Admissions and Diagnoses'!FK19:FQ19)</f>
        <v>35</v>
      </c>
      <c r="FO19" s="30">
        <f>AVERAGE('Admissions and Diagnoses'!FL19:FR19)</f>
        <v>32.571428571428569</v>
      </c>
      <c r="FP19" s="30">
        <f>AVERAGE('Admissions and Diagnoses'!FM19:FS19)</f>
        <v>30.857142857142858</v>
      </c>
      <c r="FQ19" s="30">
        <f>AVERAGE('Admissions and Diagnoses'!FN19:FT19)</f>
        <v>29</v>
      </c>
      <c r="FR19" s="30">
        <f>AVERAGE('Admissions and Diagnoses'!FO19:FU19)</f>
        <v>27.428571428571427</v>
      </c>
      <c r="FS19" s="30">
        <f>AVERAGE('Admissions and Diagnoses'!FP19:FV19)</f>
        <v>26.142857142857142</v>
      </c>
      <c r="FT19" s="30">
        <f>AVERAGE('Admissions and Diagnoses'!FQ19:FW19)</f>
        <v>25.142857142857142</v>
      </c>
      <c r="FU19" s="30">
        <f>AVERAGE('Admissions and Diagnoses'!FR19:FX19)</f>
        <v>25.571428571428573</v>
      </c>
      <c r="FV19" s="30">
        <f>AVERAGE('Admissions and Diagnoses'!FS19:FY19)</f>
        <v>25.714285714285715</v>
      </c>
      <c r="FW19" s="30">
        <f>AVERAGE('Admissions and Diagnoses'!FT19:FZ19)</f>
        <v>26.142857142857142</v>
      </c>
      <c r="FX19" s="30">
        <f>AVERAGE('Admissions and Diagnoses'!FU19:GA19)</f>
        <v>25.285714285714285</v>
      </c>
      <c r="FY19" s="30">
        <f>AVERAGE('Admissions and Diagnoses'!FV19:GB19)</f>
        <v>26.285714285714285</v>
      </c>
      <c r="FZ19" s="30">
        <f>AVERAGE('Admissions and Diagnoses'!FW19:GC19)</f>
        <v>26.857142857142858</v>
      </c>
      <c r="GA19" s="30">
        <f>AVERAGE('Admissions and Diagnoses'!FX19:GD19)</f>
        <v>26.571428571428573</v>
      </c>
      <c r="GB19" s="30">
        <f>AVERAGE('Admissions and Diagnoses'!FY19:GE19)</f>
        <v>24.571428571428573</v>
      </c>
      <c r="GC19" s="30">
        <f>AVERAGE('Admissions and Diagnoses'!FZ19:GF19)</f>
        <v>23.857142857142858</v>
      </c>
      <c r="GD19" s="30">
        <f>AVERAGE('Admissions and Diagnoses'!GA19:GG19)</f>
        <v>22</v>
      </c>
      <c r="GE19" s="30">
        <f>AVERAGE('Admissions and Diagnoses'!GB19:GH19)</f>
        <v>21.142857142857142</v>
      </c>
      <c r="GF19" s="30">
        <f>AVERAGE('Admissions and Diagnoses'!GC19:GI19)</f>
        <v>19.285714285714285</v>
      </c>
      <c r="GG19" s="30">
        <f>AVERAGE('Admissions and Diagnoses'!GD19:GJ19)</f>
        <v>18.571428571428573</v>
      </c>
      <c r="GH19" s="30">
        <f>AVERAGE('Admissions and Diagnoses'!GE19:GK19)</f>
        <v>17.857142857142858</v>
      </c>
      <c r="GI19" s="30">
        <f>AVERAGE('Admissions and Diagnoses'!GF19:GL19)</f>
        <v>16.571428571428573</v>
      </c>
      <c r="GJ19" s="30">
        <f>AVERAGE('Admissions and Diagnoses'!GG19:GM19)</f>
        <v>15.857142857142858</v>
      </c>
      <c r="GK19" s="30">
        <f>AVERAGE('Admissions and Diagnoses'!GH19:GN19)</f>
        <v>14.428571428571429</v>
      </c>
      <c r="GL19" s="30">
        <f>AVERAGE('Admissions and Diagnoses'!GI19:GO19)</f>
        <v>14.142857142857142</v>
      </c>
      <c r="GM19" s="30">
        <f>AVERAGE('Admissions and Diagnoses'!GJ19:GP19)</f>
        <v>13.285714285714286</v>
      </c>
      <c r="GN19" s="30">
        <f>AVERAGE('Admissions and Diagnoses'!GK19:GQ19)</f>
        <v>12.571428571428571</v>
      </c>
      <c r="GO19" s="30">
        <f>AVERAGE('Admissions and Diagnoses'!GL19:GR19)</f>
        <v>12</v>
      </c>
      <c r="GP19" s="30">
        <f>AVERAGE('Admissions and Diagnoses'!GM19:GS19)</f>
        <v>12.428571428571429</v>
      </c>
      <c r="GQ19" s="30">
        <f>AVERAGE('Admissions and Diagnoses'!GN19:GT19)</f>
        <v>12.142857142857142</v>
      </c>
      <c r="GR19" s="30">
        <f>AVERAGE('Admissions and Diagnoses'!GO19:GU19)</f>
        <v>12.571428571428571</v>
      </c>
      <c r="GS19" s="30">
        <f>AVERAGE('Admissions and Diagnoses'!GP19:GV19)</f>
        <v>12.857142857142858</v>
      </c>
      <c r="GT19" s="30">
        <f>AVERAGE('Admissions and Diagnoses'!GQ19:GW19)</f>
        <v>12.571428571428571</v>
      </c>
      <c r="GU19" s="30">
        <f>AVERAGE('Admissions and Diagnoses'!GR19:GX19)</f>
        <v>12.285714285714286</v>
      </c>
      <c r="GV19" s="30">
        <f>AVERAGE('Admissions and Diagnoses'!GS19:GY19)</f>
        <v>12.142857142857142</v>
      </c>
      <c r="GW19" s="30">
        <f>AVERAGE('Admissions and Diagnoses'!GT19:GZ19)</f>
        <v>11.428571428571429</v>
      </c>
      <c r="GX19" s="30">
        <f>AVERAGE('Admissions and Diagnoses'!GU19:HA19)</f>
        <v>10.857142857142858</v>
      </c>
      <c r="GY19" s="30">
        <f>AVERAGE('Admissions and Diagnoses'!GV19:HB19)</f>
        <v>11.142857142857142</v>
      </c>
      <c r="GZ19" s="30">
        <f>AVERAGE('Admissions and Diagnoses'!GW19:HC19)</f>
        <v>10.285714285714286</v>
      </c>
      <c r="HA19" s="30">
        <f>AVERAGE('Admissions and Diagnoses'!GX19:HD19)</f>
        <v>11.142857142857142</v>
      </c>
      <c r="HB19" s="30">
        <f>AVERAGE('Admissions and Diagnoses'!GY19:HE19)</f>
        <v>11.428571428571429</v>
      </c>
      <c r="HC19" s="30"/>
      <c r="HD19" s="30"/>
      <c r="HE19" s="30"/>
    </row>
    <row r="20" spans="1:213" s="28" customFormat="1" ht="14.45" customHeight="1" x14ac:dyDescent="0.15">
      <c r="A20" s="27"/>
      <c r="C20" s="29" t="str">
        <f>SUBSTITUTE('Admissions and Diagnoses'!C20,"Total reported admissions and diagnoses  ","")</f>
        <v>65-74</v>
      </c>
      <c r="D20" s="30"/>
      <c r="E20" s="30"/>
      <c r="F20" s="30"/>
      <c r="G20" s="30">
        <f>AVERAGE('Admissions and Diagnoses'!D20:J20)</f>
        <v>134</v>
      </c>
      <c r="H20" s="30">
        <f>AVERAGE('Admissions and Diagnoses'!E20:K20)</f>
        <v>138.14285714285714</v>
      </c>
      <c r="I20" s="30">
        <f>AVERAGE('Admissions and Diagnoses'!F20:L20)</f>
        <v>142.71428571428572</v>
      </c>
      <c r="J20" s="30">
        <f>AVERAGE('Admissions and Diagnoses'!G20:M20)</f>
        <v>147.28571428571428</v>
      </c>
      <c r="K20" s="30">
        <f>AVERAGE('Admissions and Diagnoses'!H20:N20)</f>
        <v>153</v>
      </c>
      <c r="L20" s="30">
        <f>AVERAGE('Admissions and Diagnoses'!I20:O20)</f>
        <v>161</v>
      </c>
      <c r="M20" s="30">
        <f>AVERAGE('Admissions and Diagnoses'!J20:P20)</f>
        <v>169.57142857142858</v>
      </c>
      <c r="N20" s="30">
        <f>AVERAGE('Admissions and Diagnoses'!K20:Q20)</f>
        <v>177.28571428571428</v>
      </c>
      <c r="O20" s="30">
        <f>AVERAGE('Admissions and Diagnoses'!L20:R20)</f>
        <v>189.85714285714286</v>
      </c>
      <c r="P20" s="30">
        <f>AVERAGE('Admissions and Diagnoses'!M20:S20)</f>
        <v>192</v>
      </c>
      <c r="Q20" s="30">
        <f>AVERAGE('Admissions and Diagnoses'!N20:T20)</f>
        <v>198</v>
      </c>
      <c r="R20" s="30">
        <f>AVERAGE('Admissions and Diagnoses'!O20:U20)</f>
        <v>209.42857142857142</v>
      </c>
      <c r="S20" s="30">
        <f>AVERAGE('Admissions and Diagnoses'!P20:V20)</f>
        <v>216.28571428571428</v>
      </c>
      <c r="T20" s="30">
        <f>AVERAGE('Admissions and Diagnoses'!Q20:W20)</f>
        <v>223</v>
      </c>
      <c r="U20" s="30">
        <f>AVERAGE('Admissions and Diagnoses'!R20:X20)</f>
        <v>224.85714285714286</v>
      </c>
      <c r="V20" s="30">
        <f>AVERAGE('Admissions and Diagnoses'!S20:Y20)</f>
        <v>224.42857142857142</v>
      </c>
      <c r="W20" s="30">
        <f>AVERAGE('Admissions and Diagnoses'!T20:Z20)</f>
        <v>229.57142857142858</v>
      </c>
      <c r="X20" s="30">
        <f>AVERAGE('Admissions and Diagnoses'!U20:AA20)</f>
        <v>234.42857142857142</v>
      </c>
      <c r="Y20" s="30">
        <f>AVERAGE('Admissions and Diagnoses'!V20:AB20)</f>
        <v>234</v>
      </c>
      <c r="Z20" s="30">
        <f>AVERAGE('Admissions and Diagnoses'!W20:AC20)</f>
        <v>231.85714285714286</v>
      </c>
      <c r="AA20" s="30">
        <f>AVERAGE('Admissions and Diagnoses'!X20:AD20)</f>
        <v>230.57142857142858</v>
      </c>
      <c r="AB20" s="30">
        <f>AVERAGE('Admissions and Diagnoses'!Y20:AE20)</f>
        <v>235.14285714285714</v>
      </c>
      <c r="AC20" s="30">
        <f>AVERAGE('Admissions and Diagnoses'!Z20:AF20)</f>
        <v>243</v>
      </c>
      <c r="AD20" s="30">
        <f>AVERAGE('Admissions and Diagnoses'!AA20:AG20)</f>
        <v>250.14285714285714</v>
      </c>
      <c r="AE20" s="30">
        <f>AVERAGE('Admissions and Diagnoses'!AB20:AH20)</f>
        <v>259.42857142857144</v>
      </c>
      <c r="AF20" s="30">
        <f>AVERAGE('Admissions and Diagnoses'!AC20:AI20)</f>
        <v>268</v>
      </c>
      <c r="AG20" s="30">
        <f>AVERAGE('Admissions and Diagnoses'!AD20:AJ20)</f>
        <v>278.14285714285717</v>
      </c>
      <c r="AH20" s="30">
        <f>AVERAGE('Admissions and Diagnoses'!AE20:AK20)</f>
        <v>283.28571428571428</v>
      </c>
      <c r="AI20" s="30">
        <f>AVERAGE('Admissions and Diagnoses'!AF20:AL20)</f>
        <v>283.57142857142856</v>
      </c>
      <c r="AJ20" s="30">
        <f>AVERAGE('Admissions and Diagnoses'!AG20:AM20)</f>
        <v>287.57142857142856</v>
      </c>
      <c r="AK20" s="30">
        <f>AVERAGE('Admissions and Diagnoses'!AH20:AN20)</f>
        <v>284.28571428571428</v>
      </c>
      <c r="AL20" s="30">
        <f>AVERAGE('Admissions and Diagnoses'!AI20:AO20)</f>
        <v>280.28571428571428</v>
      </c>
      <c r="AM20" s="30">
        <f>AVERAGE('Admissions and Diagnoses'!AJ20:AP20)</f>
        <v>273.71428571428572</v>
      </c>
      <c r="AN20" s="30">
        <f>AVERAGE('Admissions and Diagnoses'!AK20:AQ20)</f>
        <v>271.71428571428572</v>
      </c>
      <c r="AO20" s="30">
        <f>AVERAGE('Admissions and Diagnoses'!AL20:AR20)</f>
        <v>267.71428571428572</v>
      </c>
      <c r="AP20" s="30">
        <f>AVERAGE('Admissions and Diagnoses'!AM20:AS20)</f>
        <v>262.71428571428572</v>
      </c>
      <c r="AQ20" s="30">
        <f>AVERAGE('Admissions and Diagnoses'!AN20:AT20)</f>
        <v>254.57142857142858</v>
      </c>
      <c r="AR20" s="30">
        <f>AVERAGE('Admissions and Diagnoses'!AO20:AU20)</f>
        <v>250</v>
      </c>
      <c r="AS20" s="30">
        <f>AVERAGE('Admissions and Diagnoses'!AP20:AV20)</f>
        <v>241.85714285714286</v>
      </c>
      <c r="AT20" s="30">
        <f>AVERAGE('Admissions and Diagnoses'!AQ20:AW20)</f>
        <v>232.14285714285714</v>
      </c>
      <c r="AU20" s="30">
        <f>AVERAGE('Admissions and Diagnoses'!AR20:AX20)</f>
        <v>221</v>
      </c>
      <c r="AV20" s="30">
        <f>AVERAGE('Admissions and Diagnoses'!AS20:AY20)</f>
        <v>213.71428571428572</v>
      </c>
      <c r="AW20" s="30">
        <f>AVERAGE('Admissions and Diagnoses'!AT20:AZ20)</f>
        <v>206.85714285714286</v>
      </c>
      <c r="AX20" s="30">
        <f>AVERAGE('Admissions and Diagnoses'!AU20:BA20)</f>
        <v>198.14285714285714</v>
      </c>
      <c r="AY20" s="30">
        <f>AVERAGE('Admissions and Diagnoses'!AV20:BB20)</f>
        <v>195.42857142857142</v>
      </c>
      <c r="AZ20" s="30">
        <f>AVERAGE('Admissions and Diagnoses'!AW20:BC20)</f>
        <v>191.42857142857142</v>
      </c>
      <c r="BA20" s="30">
        <f>AVERAGE('Admissions and Diagnoses'!AX20:BD20)</f>
        <v>197.57142857142858</v>
      </c>
      <c r="BB20" s="30">
        <f>AVERAGE('Admissions and Diagnoses'!AY20:BE20)</f>
        <v>199.14285714285714</v>
      </c>
      <c r="BC20" s="30">
        <f>AVERAGE('Admissions and Diagnoses'!AZ20:BF20)</f>
        <v>202.14285714285714</v>
      </c>
      <c r="BD20" s="30">
        <f>AVERAGE('Admissions and Diagnoses'!BA20:BG20)</f>
        <v>205.14285714285714</v>
      </c>
      <c r="BE20" s="30">
        <f>AVERAGE('Admissions and Diagnoses'!BB20:BH20)</f>
        <v>213.28571428571428</v>
      </c>
      <c r="BF20" s="30">
        <f>AVERAGE('Admissions and Diagnoses'!BC20:BI20)</f>
        <v>221.42857142857142</v>
      </c>
      <c r="BG20" s="30">
        <f>AVERAGE('Admissions and Diagnoses'!BD20:BJ20)</f>
        <v>225.42857142857142</v>
      </c>
      <c r="BH20" s="30">
        <f>AVERAGE('Admissions and Diagnoses'!BE20:BK20)</f>
        <v>225.28571428571428</v>
      </c>
      <c r="BI20" s="30">
        <f>AVERAGE('Admissions and Diagnoses'!BF20:BL20)</f>
        <v>228.57142857142858</v>
      </c>
      <c r="BJ20" s="30">
        <f>AVERAGE('Admissions and Diagnoses'!BG20:BM20)</f>
        <v>236.28571428571428</v>
      </c>
      <c r="BK20" s="30">
        <f>AVERAGE('Admissions and Diagnoses'!BH20:BN20)</f>
        <v>242</v>
      </c>
      <c r="BL20" s="30">
        <f>AVERAGE('Admissions and Diagnoses'!BI20:BO20)</f>
        <v>246.71428571428572</v>
      </c>
      <c r="BM20" s="30">
        <f>AVERAGE('Admissions and Diagnoses'!BJ20:BP20)</f>
        <v>248.85714285714286</v>
      </c>
      <c r="BN20" s="30">
        <f>AVERAGE('Admissions and Diagnoses'!BK20:BQ20)</f>
        <v>259.71428571428572</v>
      </c>
      <c r="BO20" s="30">
        <f>AVERAGE('Admissions and Diagnoses'!BL20:BR20)</f>
        <v>266.71428571428572</v>
      </c>
      <c r="BP20" s="30">
        <f>AVERAGE('Admissions and Diagnoses'!BM20:BS20)</f>
        <v>274.57142857142856</v>
      </c>
      <c r="BQ20" s="30">
        <f>AVERAGE('Admissions and Diagnoses'!BN20:BT20)</f>
        <v>278.85714285714283</v>
      </c>
      <c r="BR20" s="30">
        <f>AVERAGE('Admissions and Diagnoses'!BO20:BU20)</f>
        <v>285.28571428571428</v>
      </c>
      <c r="BS20" s="30">
        <f>AVERAGE('Admissions and Diagnoses'!BP20:BV20)</f>
        <v>298.28571428571428</v>
      </c>
      <c r="BT20" s="30">
        <f>AVERAGE('Admissions and Diagnoses'!BQ20:BW20)</f>
        <v>312.28571428571428</v>
      </c>
      <c r="BU20" s="30">
        <f>AVERAGE('Admissions and Diagnoses'!BR20:BX20)</f>
        <v>313</v>
      </c>
      <c r="BV20" s="30">
        <f>AVERAGE('Admissions and Diagnoses'!BS20:BY20)</f>
        <v>317.28571428571428</v>
      </c>
      <c r="BW20" s="30">
        <f>AVERAGE('Admissions and Diagnoses'!BT20:BZ20)</f>
        <v>327.85714285714283</v>
      </c>
      <c r="BX20" s="30">
        <f>AVERAGE('Admissions and Diagnoses'!BU20:CA20)</f>
        <v>344.71428571428572</v>
      </c>
      <c r="BY20" s="30">
        <f>AVERAGE('Admissions and Diagnoses'!BV20:CB20)</f>
        <v>364.28571428571428</v>
      </c>
      <c r="BZ20" s="30">
        <f>AVERAGE('Admissions and Diagnoses'!BW20:CC20)</f>
        <v>376.57142857142856</v>
      </c>
      <c r="CA20" s="30">
        <f>AVERAGE('Admissions and Diagnoses'!BX20:CD20)</f>
        <v>393.57142857142856</v>
      </c>
      <c r="CB20" s="30">
        <f>AVERAGE('Admissions and Diagnoses'!BY20:CE20)</f>
        <v>411.71428571428572</v>
      </c>
      <c r="CC20" s="30">
        <f>AVERAGE('Admissions and Diagnoses'!BZ20:CF20)</f>
        <v>426.28571428571428</v>
      </c>
      <c r="CD20" s="30">
        <f>AVERAGE('Admissions and Diagnoses'!CA20:CG20)</f>
        <v>456.71428571428572</v>
      </c>
      <c r="CE20" s="30">
        <f>AVERAGE('Admissions and Diagnoses'!CB20:CH20)</f>
        <v>475.71428571428572</v>
      </c>
      <c r="CF20" s="30">
        <f>AVERAGE('Admissions and Diagnoses'!CC20:CI20)</f>
        <v>492.28571428571428</v>
      </c>
      <c r="CG20" s="30">
        <f>AVERAGE('Admissions and Diagnoses'!CD20:CJ20)</f>
        <v>510.14285714285717</v>
      </c>
      <c r="CH20" s="30">
        <f>AVERAGE('Admissions and Diagnoses'!CE20:CK20)</f>
        <v>536</v>
      </c>
      <c r="CI20" s="30">
        <f>AVERAGE('Admissions and Diagnoses'!CF20:CL20)</f>
        <v>574.57142857142856</v>
      </c>
      <c r="CJ20" s="30">
        <f>AVERAGE('Admissions and Diagnoses'!CG20:CM20)</f>
        <v>610.71428571428567</v>
      </c>
      <c r="CK20" s="30">
        <f>AVERAGE('Admissions and Diagnoses'!CH20:CN20)</f>
        <v>620.14285714285711</v>
      </c>
      <c r="CL20" s="30">
        <f>AVERAGE('Admissions and Diagnoses'!CI20:CO20)</f>
        <v>637</v>
      </c>
      <c r="CM20" s="30">
        <f>AVERAGE('Admissions and Diagnoses'!CJ20:CP20)</f>
        <v>656</v>
      </c>
      <c r="CN20" s="30">
        <f>AVERAGE('Admissions and Diagnoses'!CK20:CQ20)</f>
        <v>672.57142857142856</v>
      </c>
      <c r="CO20" s="30">
        <f>AVERAGE('Admissions and Diagnoses'!CL20:CR20)</f>
        <v>678.85714285714289</v>
      </c>
      <c r="CP20" s="30">
        <f>AVERAGE('Admissions and Diagnoses'!CM20:CS20)</f>
        <v>679.14285714285711</v>
      </c>
      <c r="CQ20" s="30">
        <f>AVERAGE('Admissions and Diagnoses'!CN20:CT20)</f>
        <v>674.85714285714289</v>
      </c>
      <c r="CR20" s="30">
        <f>AVERAGE('Admissions and Diagnoses'!CO20:CU20)</f>
        <v>670</v>
      </c>
      <c r="CS20" s="30">
        <f>AVERAGE('Admissions and Diagnoses'!CP20:CV20)</f>
        <v>659.85714285714289</v>
      </c>
      <c r="CT20" s="30">
        <f>AVERAGE('Admissions and Diagnoses'!CQ20:CW20)</f>
        <v>649.85714285714289</v>
      </c>
      <c r="CU20" s="30">
        <f>AVERAGE('Admissions and Diagnoses'!CR20:CX20)</f>
        <v>647.57142857142856</v>
      </c>
      <c r="CV20" s="30">
        <f>AVERAGE('Admissions and Diagnoses'!CS20:CY20)</f>
        <v>634</v>
      </c>
      <c r="CW20" s="30">
        <f>AVERAGE('Admissions and Diagnoses'!CT20:CZ20)</f>
        <v>620.14285714285711</v>
      </c>
      <c r="CX20" s="30">
        <f>AVERAGE('Admissions and Diagnoses'!CU20:DA20)</f>
        <v>609</v>
      </c>
      <c r="CY20" s="30">
        <f>AVERAGE('Admissions and Diagnoses'!CV20:DB20)</f>
        <v>594.28571428571433</v>
      </c>
      <c r="CZ20" s="30">
        <f>AVERAGE('Admissions and Diagnoses'!CW20:DC20)</f>
        <v>578.42857142857144</v>
      </c>
      <c r="DA20" s="30">
        <f>AVERAGE('Admissions and Diagnoses'!CX20:DD20)</f>
        <v>561.57142857142856</v>
      </c>
      <c r="DB20" s="30">
        <f>AVERAGE('Admissions and Diagnoses'!CY20:DE20)</f>
        <v>531.28571428571433</v>
      </c>
      <c r="DC20" s="30">
        <f>AVERAGE('Admissions and Diagnoses'!CZ20:DF20)</f>
        <v>510.85714285714283</v>
      </c>
      <c r="DD20" s="30">
        <f>AVERAGE('Admissions and Diagnoses'!DA20:DG20)</f>
        <v>490</v>
      </c>
      <c r="DE20" s="30">
        <f>AVERAGE('Admissions and Diagnoses'!DB20:DH20)</f>
        <v>472.14285714285717</v>
      </c>
      <c r="DF20" s="30">
        <f>AVERAGE('Admissions and Diagnoses'!DC20:DI20)</f>
        <v>460.14285714285717</v>
      </c>
      <c r="DG20" s="30">
        <f>AVERAGE('Admissions and Diagnoses'!DD20:DJ20)</f>
        <v>443.85714285714283</v>
      </c>
      <c r="DH20" s="30">
        <f>AVERAGE('Admissions and Diagnoses'!DE20:DK20)</f>
        <v>430.57142857142856</v>
      </c>
      <c r="DI20" s="30">
        <f>AVERAGE('Admissions and Diagnoses'!DF20:DL20)</f>
        <v>420.42857142857144</v>
      </c>
      <c r="DJ20" s="30">
        <f>AVERAGE('Admissions and Diagnoses'!DG20:DM20)</f>
        <v>412.14285714285717</v>
      </c>
      <c r="DK20" s="30">
        <f>AVERAGE('Admissions and Diagnoses'!DH20:DN20)</f>
        <v>397.57142857142856</v>
      </c>
      <c r="DL20" s="30">
        <f>AVERAGE('Admissions and Diagnoses'!DI20:DO20)</f>
        <v>383.85714285714283</v>
      </c>
      <c r="DM20" s="30">
        <f>AVERAGE('Admissions and Diagnoses'!DJ20:DP20)</f>
        <v>369.28571428571428</v>
      </c>
      <c r="DN20" s="30">
        <f>AVERAGE('Admissions and Diagnoses'!DK20:DQ20)</f>
        <v>358.71428571428572</v>
      </c>
      <c r="DO20" s="30">
        <f>AVERAGE('Admissions and Diagnoses'!DL20:DR20)</f>
        <v>343.57142857142856</v>
      </c>
      <c r="DP20" s="30">
        <f>AVERAGE('Admissions and Diagnoses'!DM20:DS20)</f>
        <v>333.14285714285717</v>
      </c>
      <c r="DQ20" s="30">
        <f>AVERAGE('Admissions and Diagnoses'!DN20:DT20)</f>
        <v>314.14285714285717</v>
      </c>
      <c r="DR20" s="30">
        <f>AVERAGE('Admissions and Diagnoses'!DO20:DU20)</f>
        <v>302.71428571428572</v>
      </c>
      <c r="DS20" s="30">
        <f>AVERAGE('Admissions and Diagnoses'!DP20:DV20)</f>
        <v>286.57142857142856</v>
      </c>
      <c r="DT20" s="30">
        <f>AVERAGE('Admissions and Diagnoses'!DQ20:DW20)</f>
        <v>282.71428571428572</v>
      </c>
      <c r="DU20" s="30">
        <f>AVERAGE('Admissions and Diagnoses'!DR20:DX20)</f>
        <v>272</v>
      </c>
      <c r="DV20" s="30">
        <f>AVERAGE('Admissions and Diagnoses'!DS20:DY20)</f>
        <v>262.28571428571428</v>
      </c>
      <c r="DW20" s="30">
        <f>AVERAGE('Admissions and Diagnoses'!DT20:DZ20)</f>
        <v>248.57142857142858</v>
      </c>
      <c r="DX20" s="30">
        <f>AVERAGE('Admissions and Diagnoses'!DU20:EA20)</f>
        <v>240.28571428571428</v>
      </c>
      <c r="DY20" s="30">
        <f>AVERAGE('Admissions and Diagnoses'!DV20:EB20)</f>
        <v>234</v>
      </c>
      <c r="DZ20" s="30">
        <f>AVERAGE('Admissions and Diagnoses'!DW20:EC20)</f>
        <v>232.14285714285714</v>
      </c>
      <c r="EA20" s="30">
        <f>AVERAGE('Admissions and Diagnoses'!DX20:ED20)</f>
        <v>218.42857142857142</v>
      </c>
      <c r="EB20" s="30">
        <f>AVERAGE('Admissions and Diagnoses'!DY20:EE20)</f>
        <v>210.71428571428572</v>
      </c>
      <c r="EC20" s="30">
        <f>AVERAGE('Admissions and Diagnoses'!DZ20:EF20)</f>
        <v>204.71428571428572</v>
      </c>
      <c r="ED20" s="30">
        <f>AVERAGE('Admissions and Diagnoses'!EA20:EG20)</f>
        <v>196.71428571428572</v>
      </c>
      <c r="EE20" s="30">
        <f>AVERAGE('Admissions and Diagnoses'!EB20:EH20)</f>
        <v>187.14285714285714</v>
      </c>
      <c r="EF20" s="30">
        <f>AVERAGE('Admissions and Diagnoses'!EC20:EI20)</f>
        <v>175.42857142857142</v>
      </c>
      <c r="EG20" s="30">
        <f>AVERAGE('Admissions and Diagnoses'!ED20:EJ20)</f>
        <v>162.28571428571428</v>
      </c>
      <c r="EH20" s="30">
        <f>AVERAGE('Admissions and Diagnoses'!EE20:EK20)</f>
        <v>155.14285714285714</v>
      </c>
      <c r="EI20" s="30">
        <f>AVERAGE('Admissions and Diagnoses'!EF20:EL20)</f>
        <v>148</v>
      </c>
      <c r="EJ20" s="30">
        <f>AVERAGE('Admissions and Diagnoses'!EG20:EM20)</f>
        <v>139.85714285714286</v>
      </c>
      <c r="EK20" s="30">
        <f>AVERAGE('Admissions and Diagnoses'!EH20:EN20)</f>
        <v>131.42857142857142</v>
      </c>
      <c r="EL20" s="30">
        <f>AVERAGE('Admissions and Diagnoses'!EI20:EO20)</f>
        <v>125</v>
      </c>
      <c r="EM20" s="30">
        <f>AVERAGE('Admissions and Diagnoses'!EJ20:EP20)</f>
        <v>116.28571428571429</v>
      </c>
      <c r="EN20" s="30">
        <f>AVERAGE('Admissions and Diagnoses'!EK20:EQ20)</f>
        <v>113</v>
      </c>
      <c r="EO20" s="30">
        <f>AVERAGE('Admissions and Diagnoses'!EL20:ER20)</f>
        <v>105</v>
      </c>
      <c r="EP20" s="30">
        <f>AVERAGE('Admissions and Diagnoses'!EM20:ES20)</f>
        <v>101.57142857142857</v>
      </c>
      <c r="EQ20" s="30">
        <f>AVERAGE('Admissions and Diagnoses'!EN20:ET20)</f>
        <v>94.142857142857139</v>
      </c>
      <c r="ER20" s="30">
        <f>AVERAGE('Admissions and Diagnoses'!EO20:EU20)</f>
        <v>86.714285714285708</v>
      </c>
      <c r="ES20" s="30">
        <f>AVERAGE('Admissions and Diagnoses'!EP20:EV20)</f>
        <v>79.571428571428569</v>
      </c>
      <c r="ET20" s="30">
        <f>AVERAGE('Admissions and Diagnoses'!EQ20:EW20)</f>
        <v>76</v>
      </c>
      <c r="EU20" s="30">
        <f>AVERAGE('Admissions and Diagnoses'!ER20:EX20)</f>
        <v>70.571428571428569</v>
      </c>
      <c r="EV20" s="30">
        <f>AVERAGE('Admissions and Diagnoses'!ES20:EY20)</f>
        <v>65.142857142857139</v>
      </c>
      <c r="EW20" s="30">
        <f>AVERAGE('Admissions and Diagnoses'!ET20:EZ20)</f>
        <v>61.571428571428569</v>
      </c>
      <c r="EX20" s="30">
        <f>AVERAGE('Admissions and Diagnoses'!EU20:FA20)</f>
        <v>57.142857142857146</v>
      </c>
      <c r="EY20" s="30">
        <f>AVERAGE('Admissions and Diagnoses'!EV20:FB20)</f>
        <v>57.428571428571431</v>
      </c>
      <c r="EZ20" s="30">
        <f>AVERAGE('Admissions and Diagnoses'!EW20:FC20)</f>
        <v>54.142857142857146</v>
      </c>
      <c r="FA20" s="30">
        <f>AVERAGE('Admissions and Diagnoses'!EX20:FD20)</f>
        <v>52</v>
      </c>
      <c r="FB20" s="30">
        <f>AVERAGE('Admissions and Diagnoses'!EY20:FE20)</f>
        <v>50.714285714285715</v>
      </c>
      <c r="FC20" s="30">
        <f>AVERAGE('Admissions and Diagnoses'!EZ20:FF20)</f>
        <v>51.142857142857146</v>
      </c>
      <c r="FD20" s="30">
        <f>AVERAGE('Admissions and Diagnoses'!FA20:FG20)</f>
        <v>46.714285714285715</v>
      </c>
      <c r="FE20" s="30">
        <f>AVERAGE('Admissions and Diagnoses'!FB20:FH20)</f>
        <v>47.571428571428569</v>
      </c>
      <c r="FF20" s="30">
        <f>AVERAGE('Admissions and Diagnoses'!FC20:FI20)</f>
        <v>43.428571428571431</v>
      </c>
      <c r="FG20" s="30">
        <f>AVERAGE('Admissions and Diagnoses'!FD20:FJ20)</f>
        <v>41.571428571428569</v>
      </c>
      <c r="FH20" s="30">
        <f>AVERAGE('Admissions and Diagnoses'!FE20:FK20)</f>
        <v>40</v>
      </c>
      <c r="FI20" s="30">
        <f>AVERAGE('Admissions and Diagnoses'!FF20:FL20)</f>
        <v>38.857142857142854</v>
      </c>
      <c r="FJ20" s="30">
        <f>AVERAGE('Admissions and Diagnoses'!FG20:FM20)</f>
        <v>39.285714285714285</v>
      </c>
      <c r="FK20" s="30">
        <f>AVERAGE('Admissions and Diagnoses'!FH20:FN20)</f>
        <v>38.857142857142854</v>
      </c>
      <c r="FL20" s="30">
        <f>AVERAGE('Admissions and Diagnoses'!FI20:FO20)</f>
        <v>37.571428571428569</v>
      </c>
      <c r="FM20" s="30">
        <f>AVERAGE('Admissions and Diagnoses'!FJ20:FP20)</f>
        <v>35.285714285714285</v>
      </c>
      <c r="FN20" s="30">
        <f>AVERAGE('Admissions and Diagnoses'!FK20:FQ20)</f>
        <v>35.142857142857146</v>
      </c>
      <c r="FO20" s="30">
        <f>AVERAGE('Admissions and Diagnoses'!FL20:FR20)</f>
        <v>33</v>
      </c>
      <c r="FP20" s="30">
        <f>AVERAGE('Admissions and Diagnoses'!FM20:FS20)</f>
        <v>31.714285714285715</v>
      </c>
      <c r="FQ20" s="30">
        <f>AVERAGE('Admissions and Diagnoses'!FN20:FT20)</f>
        <v>30.285714285714285</v>
      </c>
      <c r="FR20" s="30">
        <f>AVERAGE('Admissions and Diagnoses'!FO20:FU20)</f>
        <v>30.142857142857142</v>
      </c>
      <c r="FS20" s="30">
        <f>AVERAGE('Admissions and Diagnoses'!FP20:FV20)</f>
        <v>28</v>
      </c>
      <c r="FT20" s="30">
        <f>AVERAGE('Admissions and Diagnoses'!FQ20:FW20)</f>
        <v>27.571428571428573</v>
      </c>
      <c r="FU20" s="30">
        <f>AVERAGE('Admissions and Diagnoses'!FR20:FX20)</f>
        <v>25.428571428571427</v>
      </c>
      <c r="FV20" s="30">
        <f>AVERAGE('Admissions and Diagnoses'!FS20:FY20)</f>
        <v>24.714285714285715</v>
      </c>
      <c r="FW20" s="30">
        <f>AVERAGE('Admissions and Diagnoses'!FT20:FZ20)</f>
        <v>22.285714285714285</v>
      </c>
      <c r="FX20" s="30">
        <f>AVERAGE('Admissions and Diagnoses'!FU20:GA20)</f>
        <v>22</v>
      </c>
      <c r="FY20" s="30">
        <f>AVERAGE('Admissions and Diagnoses'!FV20:GB20)</f>
        <v>21.714285714285715</v>
      </c>
      <c r="FZ20" s="30">
        <f>AVERAGE('Admissions and Diagnoses'!FW20:GC20)</f>
        <v>21.428571428571427</v>
      </c>
      <c r="GA20" s="30">
        <f>AVERAGE('Admissions and Diagnoses'!FX20:GD20)</f>
        <v>21.857142857142858</v>
      </c>
      <c r="GB20" s="30">
        <f>AVERAGE('Admissions and Diagnoses'!FY20:GE20)</f>
        <v>21.857142857142858</v>
      </c>
      <c r="GC20" s="30">
        <f>AVERAGE('Admissions and Diagnoses'!FZ20:GF20)</f>
        <v>20.857142857142858</v>
      </c>
      <c r="GD20" s="30">
        <f>AVERAGE('Admissions and Diagnoses'!GA20:GG20)</f>
        <v>20.285714285714285</v>
      </c>
      <c r="GE20" s="30">
        <f>AVERAGE('Admissions and Diagnoses'!GB20:GH20)</f>
        <v>18.857142857142858</v>
      </c>
      <c r="GF20" s="30">
        <f>AVERAGE('Admissions and Diagnoses'!GC20:GI20)</f>
        <v>18.142857142857142</v>
      </c>
      <c r="GG20" s="30">
        <f>AVERAGE('Admissions and Diagnoses'!GD20:GJ20)</f>
        <v>17.285714285714285</v>
      </c>
      <c r="GH20" s="30">
        <f>AVERAGE('Admissions and Diagnoses'!GE20:GK20)</f>
        <v>16.857142857142858</v>
      </c>
      <c r="GI20" s="30">
        <f>AVERAGE('Admissions and Diagnoses'!GF20:GL20)</f>
        <v>17.428571428571427</v>
      </c>
      <c r="GJ20" s="30">
        <f>AVERAGE('Admissions and Diagnoses'!GG20:GM20)</f>
        <v>18.714285714285715</v>
      </c>
      <c r="GK20" s="30">
        <f>AVERAGE('Admissions and Diagnoses'!GH20:GN20)</f>
        <v>18.285714285714285</v>
      </c>
      <c r="GL20" s="30">
        <f>AVERAGE('Admissions and Diagnoses'!GI20:GO20)</f>
        <v>18.571428571428573</v>
      </c>
      <c r="GM20" s="30">
        <f>AVERAGE('Admissions and Diagnoses'!GJ20:GP20)</f>
        <v>18.285714285714285</v>
      </c>
      <c r="GN20" s="30">
        <f>AVERAGE('Admissions and Diagnoses'!GK20:GQ20)</f>
        <v>18.571428571428573</v>
      </c>
      <c r="GO20" s="30">
        <f>AVERAGE('Admissions and Diagnoses'!GL20:GR20)</f>
        <v>18.714285714285715</v>
      </c>
      <c r="GP20" s="30">
        <f>AVERAGE('Admissions and Diagnoses'!GM20:GS20)</f>
        <v>18.142857142857142</v>
      </c>
      <c r="GQ20" s="30">
        <f>AVERAGE('Admissions and Diagnoses'!GN20:GT20)</f>
        <v>16.714285714285715</v>
      </c>
      <c r="GR20" s="30">
        <f>AVERAGE('Admissions and Diagnoses'!GO20:GU20)</f>
        <v>16.571428571428573</v>
      </c>
      <c r="GS20" s="30">
        <f>AVERAGE('Admissions and Diagnoses'!GP20:GV20)</f>
        <v>15.428571428571429</v>
      </c>
      <c r="GT20" s="30">
        <f>AVERAGE('Admissions and Diagnoses'!GQ20:GW20)</f>
        <v>14.714285714285714</v>
      </c>
      <c r="GU20" s="30">
        <f>AVERAGE('Admissions and Diagnoses'!GR20:GX20)</f>
        <v>13.857142857142858</v>
      </c>
      <c r="GV20" s="30">
        <f>AVERAGE('Admissions and Diagnoses'!GS20:GY20)</f>
        <v>12.285714285714286</v>
      </c>
      <c r="GW20" s="30">
        <f>AVERAGE('Admissions and Diagnoses'!GT20:GZ20)</f>
        <v>10.857142857142858</v>
      </c>
      <c r="GX20" s="30">
        <f>AVERAGE('Admissions and Diagnoses'!GU20:HA20)</f>
        <v>9.5714285714285712</v>
      </c>
      <c r="GY20" s="30">
        <f>AVERAGE('Admissions and Diagnoses'!GV20:HB20)</f>
        <v>9.1428571428571423</v>
      </c>
      <c r="GZ20" s="30">
        <f>AVERAGE('Admissions and Diagnoses'!GW20:HC20)</f>
        <v>9.5714285714285712</v>
      </c>
      <c r="HA20" s="30">
        <f>AVERAGE('Admissions and Diagnoses'!GX20:HD20)</f>
        <v>9.4285714285714288</v>
      </c>
      <c r="HB20" s="30">
        <f>AVERAGE('Admissions and Diagnoses'!GY20:HE20)</f>
        <v>10.142857142857142</v>
      </c>
      <c r="HC20" s="30"/>
      <c r="HD20" s="30"/>
      <c r="HE20" s="30"/>
    </row>
    <row r="21" spans="1:213" s="28" customFormat="1" ht="14.45" customHeight="1" x14ac:dyDescent="0.15">
      <c r="A21" s="27"/>
      <c r="C21" s="29" t="str">
        <f>SUBSTITUTE('Admissions and Diagnoses'!C21,"Total reported admissions and diagnoses  ","")</f>
        <v>75-84</v>
      </c>
      <c r="D21" s="30"/>
      <c r="E21" s="30"/>
      <c r="F21" s="30"/>
      <c r="G21" s="30">
        <f>AVERAGE('Admissions and Diagnoses'!D21:J21)</f>
        <v>175.14285714285714</v>
      </c>
      <c r="H21" s="30">
        <f>AVERAGE('Admissions and Diagnoses'!E21:K21)</f>
        <v>183.42857142857142</v>
      </c>
      <c r="I21" s="30">
        <f>AVERAGE('Admissions and Diagnoses'!F21:L21)</f>
        <v>191.85714285714286</v>
      </c>
      <c r="J21" s="30">
        <f>AVERAGE('Admissions and Diagnoses'!G21:M21)</f>
        <v>205.14285714285714</v>
      </c>
      <c r="K21" s="30">
        <f>AVERAGE('Admissions and Diagnoses'!H21:N21)</f>
        <v>209.57142857142858</v>
      </c>
      <c r="L21" s="30">
        <f>AVERAGE('Admissions and Diagnoses'!I21:O21)</f>
        <v>226.71428571428572</v>
      </c>
      <c r="M21" s="30">
        <f>AVERAGE('Admissions and Diagnoses'!J21:P21)</f>
        <v>238.71428571428572</v>
      </c>
      <c r="N21" s="30">
        <f>AVERAGE('Admissions and Diagnoses'!K21:Q21)</f>
        <v>251.42857142857142</v>
      </c>
      <c r="O21" s="30">
        <f>AVERAGE('Admissions and Diagnoses'!L21:R21)</f>
        <v>263.42857142857144</v>
      </c>
      <c r="P21" s="30">
        <f>AVERAGE('Admissions and Diagnoses'!M21:S21)</f>
        <v>272.57142857142856</v>
      </c>
      <c r="Q21" s="30">
        <f>AVERAGE('Admissions and Diagnoses'!N21:T21)</f>
        <v>280.28571428571428</v>
      </c>
      <c r="R21" s="30">
        <f>AVERAGE('Admissions and Diagnoses'!O21:U21)</f>
        <v>293</v>
      </c>
      <c r="S21" s="30">
        <f>AVERAGE('Admissions and Diagnoses'!P21:V21)</f>
        <v>288.71428571428572</v>
      </c>
      <c r="T21" s="30">
        <f>AVERAGE('Admissions and Diagnoses'!Q21:W21)</f>
        <v>292.28571428571428</v>
      </c>
      <c r="U21" s="30">
        <f>AVERAGE('Admissions and Diagnoses'!R21:X21)</f>
        <v>299.28571428571428</v>
      </c>
      <c r="V21" s="30">
        <f>AVERAGE('Admissions and Diagnoses'!S21:Y21)</f>
        <v>302</v>
      </c>
      <c r="W21" s="30">
        <f>AVERAGE('Admissions and Diagnoses'!T21:Z21)</f>
        <v>306.85714285714283</v>
      </c>
      <c r="X21" s="30">
        <f>AVERAGE('Admissions and Diagnoses'!U21:AA21)</f>
        <v>310</v>
      </c>
      <c r="Y21" s="30">
        <f>AVERAGE('Admissions and Diagnoses'!V21:AB21)</f>
        <v>309.85714285714283</v>
      </c>
      <c r="Z21" s="30">
        <f>AVERAGE('Admissions and Diagnoses'!W21:AC21)</f>
        <v>320.28571428571428</v>
      </c>
      <c r="AA21" s="30">
        <f>AVERAGE('Admissions and Diagnoses'!X21:AD21)</f>
        <v>323.28571428571428</v>
      </c>
      <c r="AB21" s="30">
        <f>AVERAGE('Admissions and Diagnoses'!Y21:AE21)</f>
        <v>332.85714285714283</v>
      </c>
      <c r="AC21" s="30">
        <f>AVERAGE('Admissions and Diagnoses'!Z21:AF21)</f>
        <v>342.71428571428572</v>
      </c>
      <c r="AD21" s="30">
        <f>AVERAGE('Admissions and Diagnoses'!AA21:AG21)</f>
        <v>353.85714285714283</v>
      </c>
      <c r="AE21" s="30">
        <f>AVERAGE('Admissions and Diagnoses'!AB21:AH21)</f>
        <v>362</v>
      </c>
      <c r="AF21" s="30">
        <f>AVERAGE('Admissions and Diagnoses'!AC21:AI21)</f>
        <v>372.42857142857144</v>
      </c>
      <c r="AG21" s="30">
        <f>AVERAGE('Admissions and Diagnoses'!AD21:AJ21)</f>
        <v>381.14285714285717</v>
      </c>
      <c r="AH21" s="30">
        <f>AVERAGE('Admissions and Diagnoses'!AE21:AK21)</f>
        <v>386.28571428571428</v>
      </c>
      <c r="AI21" s="30">
        <f>AVERAGE('Admissions and Diagnoses'!AF21:AL21)</f>
        <v>386.57142857142856</v>
      </c>
      <c r="AJ21" s="30">
        <f>AVERAGE('Admissions and Diagnoses'!AG21:AM21)</f>
        <v>387.42857142857144</v>
      </c>
      <c r="AK21" s="30">
        <f>AVERAGE('Admissions and Diagnoses'!AH21:AN21)</f>
        <v>387</v>
      </c>
      <c r="AL21" s="30">
        <f>AVERAGE('Admissions and Diagnoses'!AI21:AO21)</f>
        <v>386.42857142857144</v>
      </c>
      <c r="AM21" s="30">
        <f>AVERAGE('Admissions and Diagnoses'!AJ21:AP21)</f>
        <v>380.14285714285717</v>
      </c>
      <c r="AN21" s="30">
        <f>AVERAGE('Admissions and Diagnoses'!AK21:AQ21)</f>
        <v>372</v>
      </c>
      <c r="AO21" s="30">
        <f>AVERAGE('Admissions and Diagnoses'!AL21:AR21)</f>
        <v>364.14285714285717</v>
      </c>
      <c r="AP21" s="30">
        <f>AVERAGE('Admissions and Diagnoses'!AM21:AS21)</f>
        <v>350.85714285714283</v>
      </c>
      <c r="AQ21" s="30">
        <f>AVERAGE('Admissions and Diagnoses'!AN21:AT21)</f>
        <v>340.14285714285717</v>
      </c>
      <c r="AR21" s="30">
        <f>AVERAGE('Admissions and Diagnoses'!AO21:AU21)</f>
        <v>328.71428571428572</v>
      </c>
      <c r="AS21" s="30">
        <f>AVERAGE('Admissions and Diagnoses'!AP21:AV21)</f>
        <v>325.42857142857144</v>
      </c>
      <c r="AT21" s="30">
        <f>AVERAGE('Admissions and Diagnoses'!AQ21:AW21)</f>
        <v>314.42857142857144</v>
      </c>
      <c r="AU21" s="30">
        <f>AVERAGE('Admissions and Diagnoses'!AR21:AX21)</f>
        <v>305.85714285714283</v>
      </c>
      <c r="AV21" s="30">
        <f>AVERAGE('Admissions and Diagnoses'!AS21:AY21)</f>
        <v>299.14285714285717</v>
      </c>
      <c r="AW21" s="30">
        <f>AVERAGE('Admissions and Diagnoses'!AT21:AZ21)</f>
        <v>299</v>
      </c>
      <c r="AX21" s="30">
        <f>AVERAGE('Admissions and Diagnoses'!AU21:BA21)</f>
        <v>298.14285714285717</v>
      </c>
      <c r="AY21" s="30">
        <f>AVERAGE('Admissions and Diagnoses'!AV21:BB21)</f>
        <v>294.71428571428572</v>
      </c>
      <c r="AZ21" s="30">
        <f>AVERAGE('Admissions and Diagnoses'!AW21:BC21)</f>
        <v>286.42857142857144</v>
      </c>
      <c r="BA21" s="30">
        <f>AVERAGE('Admissions and Diagnoses'!AX21:BD21)</f>
        <v>292.42857142857144</v>
      </c>
      <c r="BB21" s="30">
        <f>AVERAGE('Admissions and Diagnoses'!AY21:BE21)</f>
        <v>296.14285714285717</v>
      </c>
      <c r="BC21" s="30">
        <f>AVERAGE('Admissions and Diagnoses'!AZ21:BF21)</f>
        <v>300.14285714285717</v>
      </c>
      <c r="BD21" s="30">
        <f>AVERAGE('Admissions and Diagnoses'!BA21:BG21)</f>
        <v>306</v>
      </c>
      <c r="BE21" s="30">
        <f>AVERAGE('Admissions and Diagnoses'!BB21:BH21)</f>
        <v>308.85714285714283</v>
      </c>
      <c r="BF21" s="30">
        <f>AVERAGE('Admissions and Diagnoses'!BC21:BI21)</f>
        <v>318.71428571428572</v>
      </c>
      <c r="BG21" s="30">
        <f>AVERAGE('Admissions and Diagnoses'!BD21:BJ21)</f>
        <v>327.28571428571428</v>
      </c>
      <c r="BH21" s="30">
        <f>AVERAGE('Admissions and Diagnoses'!BE21:BK21)</f>
        <v>332</v>
      </c>
      <c r="BI21" s="30">
        <f>AVERAGE('Admissions and Diagnoses'!BF21:BL21)</f>
        <v>342.14285714285717</v>
      </c>
      <c r="BJ21" s="30">
        <f>AVERAGE('Admissions and Diagnoses'!BG21:BM21)</f>
        <v>357.28571428571428</v>
      </c>
      <c r="BK21" s="30">
        <f>AVERAGE('Admissions and Diagnoses'!BH21:BN21)</f>
        <v>364.14285714285717</v>
      </c>
      <c r="BL21" s="30">
        <f>AVERAGE('Admissions and Diagnoses'!BI21:BO21)</f>
        <v>375.71428571428572</v>
      </c>
      <c r="BM21" s="30">
        <f>AVERAGE('Admissions and Diagnoses'!BJ21:BP21)</f>
        <v>386.85714285714283</v>
      </c>
      <c r="BN21" s="30">
        <f>AVERAGE('Admissions and Diagnoses'!BK21:BQ21)</f>
        <v>397</v>
      </c>
      <c r="BO21" s="30">
        <f>AVERAGE('Admissions and Diagnoses'!BL21:BR21)</f>
        <v>411.14285714285717</v>
      </c>
      <c r="BP21" s="30">
        <f>AVERAGE('Admissions and Diagnoses'!BM21:BS21)</f>
        <v>418.85714285714283</v>
      </c>
      <c r="BQ21" s="30">
        <f>AVERAGE('Admissions and Diagnoses'!BN21:BT21)</f>
        <v>425.71428571428572</v>
      </c>
      <c r="BR21" s="30">
        <f>AVERAGE('Admissions and Diagnoses'!BO21:BU21)</f>
        <v>433.71428571428572</v>
      </c>
      <c r="BS21" s="30">
        <f>AVERAGE('Admissions and Diagnoses'!BP21:BV21)</f>
        <v>441.14285714285717</v>
      </c>
      <c r="BT21" s="30">
        <f>AVERAGE('Admissions and Diagnoses'!BQ21:BW21)</f>
        <v>449.57142857142856</v>
      </c>
      <c r="BU21" s="30">
        <f>AVERAGE('Admissions and Diagnoses'!BR21:BX21)</f>
        <v>453.14285714285717</v>
      </c>
      <c r="BV21" s="30">
        <f>AVERAGE('Admissions and Diagnoses'!BS21:BY21)</f>
        <v>443.71428571428572</v>
      </c>
      <c r="BW21" s="30">
        <f>AVERAGE('Admissions and Diagnoses'!BT21:BZ21)</f>
        <v>446.85714285714283</v>
      </c>
      <c r="BX21" s="30">
        <f>AVERAGE('Admissions and Diagnoses'!BU21:CA21)</f>
        <v>455.14285714285717</v>
      </c>
      <c r="BY21" s="30">
        <f>AVERAGE('Admissions and Diagnoses'!BV21:CB21)</f>
        <v>468.85714285714283</v>
      </c>
      <c r="BZ21" s="30">
        <f>AVERAGE('Admissions and Diagnoses'!BW21:CC21)</f>
        <v>490.42857142857144</v>
      </c>
      <c r="CA21" s="30">
        <f>AVERAGE('Admissions and Diagnoses'!BX21:CD21)</f>
        <v>507.14285714285717</v>
      </c>
      <c r="CB21" s="30">
        <f>AVERAGE('Admissions and Diagnoses'!BY21:CE21)</f>
        <v>527.57142857142856</v>
      </c>
      <c r="CC21" s="30">
        <f>AVERAGE('Admissions and Diagnoses'!BZ21:CF21)</f>
        <v>555.57142857142856</v>
      </c>
      <c r="CD21" s="30">
        <f>AVERAGE('Admissions and Diagnoses'!CA21:CG21)</f>
        <v>593.42857142857144</v>
      </c>
      <c r="CE21" s="30">
        <f>AVERAGE('Admissions and Diagnoses'!CB21:CH21)</f>
        <v>627.42857142857144</v>
      </c>
      <c r="CF21" s="30">
        <f>AVERAGE('Admissions and Diagnoses'!CC21:CI21)</f>
        <v>657.71428571428567</v>
      </c>
      <c r="CG21" s="30">
        <f>AVERAGE('Admissions and Diagnoses'!CD21:CJ21)</f>
        <v>684.28571428571433</v>
      </c>
      <c r="CH21" s="30">
        <f>AVERAGE('Admissions and Diagnoses'!CE21:CK21)</f>
        <v>706.71428571428567</v>
      </c>
      <c r="CI21" s="30">
        <f>AVERAGE('Admissions and Diagnoses'!CF21:CL21)</f>
        <v>744.71428571428567</v>
      </c>
      <c r="CJ21" s="30">
        <f>AVERAGE('Admissions and Diagnoses'!CG21:CM21)</f>
        <v>781.57142857142856</v>
      </c>
      <c r="CK21" s="30">
        <f>AVERAGE('Admissions and Diagnoses'!CH21:CN21)</f>
        <v>798</v>
      </c>
      <c r="CL21" s="30">
        <f>AVERAGE('Admissions and Diagnoses'!CI21:CO21)</f>
        <v>814</v>
      </c>
      <c r="CM21" s="30">
        <f>AVERAGE('Admissions and Diagnoses'!CJ21:CP21)</f>
        <v>817.28571428571433</v>
      </c>
      <c r="CN21" s="30">
        <f>AVERAGE('Admissions and Diagnoses'!CK21:CQ21)</f>
        <v>819.57142857142856</v>
      </c>
      <c r="CO21" s="30">
        <f>AVERAGE('Admissions and Diagnoses'!CL21:CR21)</f>
        <v>837.14285714285711</v>
      </c>
      <c r="CP21" s="30">
        <f>AVERAGE('Admissions and Diagnoses'!CM21:CS21)</f>
        <v>830.57142857142856</v>
      </c>
      <c r="CQ21" s="30">
        <f>AVERAGE('Admissions and Diagnoses'!CN21:CT21)</f>
        <v>817</v>
      </c>
      <c r="CR21" s="30">
        <f>AVERAGE('Admissions and Diagnoses'!CO21:CU21)</f>
        <v>801.85714285714289</v>
      </c>
      <c r="CS21" s="30">
        <f>AVERAGE('Admissions and Diagnoses'!CP21:CV21)</f>
        <v>790</v>
      </c>
      <c r="CT21" s="30">
        <f>AVERAGE('Admissions and Diagnoses'!CQ21:CW21)</f>
        <v>784.71428571428567</v>
      </c>
      <c r="CU21" s="30">
        <f>AVERAGE('Admissions and Diagnoses'!CR21:CX21)</f>
        <v>783</v>
      </c>
      <c r="CV21" s="30">
        <f>AVERAGE('Admissions and Diagnoses'!CS21:CY21)</f>
        <v>771.28571428571433</v>
      </c>
      <c r="CW21" s="30">
        <f>AVERAGE('Admissions and Diagnoses'!CT21:CZ21)</f>
        <v>762.28571428571433</v>
      </c>
      <c r="CX21" s="30">
        <f>AVERAGE('Admissions and Diagnoses'!CU21:DA21)</f>
        <v>753.42857142857144</v>
      </c>
      <c r="CY21" s="30">
        <f>AVERAGE('Admissions and Diagnoses'!CV21:DB21)</f>
        <v>741</v>
      </c>
      <c r="CZ21" s="30">
        <f>AVERAGE('Admissions and Diagnoses'!CW21:DC21)</f>
        <v>717.14285714285711</v>
      </c>
      <c r="DA21" s="30">
        <f>AVERAGE('Admissions and Diagnoses'!CX21:DD21)</f>
        <v>695</v>
      </c>
      <c r="DB21" s="30">
        <f>AVERAGE('Admissions and Diagnoses'!CY21:DE21)</f>
        <v>658.42857142857144</v>
      </c>
      <c r="DC21" s="30">
        <f>AVERAGE('Admissions and Diagnoses'!CZ21:DF21)</f>
        <v>624.14285714285711</v>
      </c>
      <c r="DD21" s="30">
        <f>AVERAGE('Admissions and Diagnoses'!DA21:DG21)</f>
        <v>594.57142857142856</v>
      </c>
      <c r="DE21" s="30">
        <f>AVERAGE('Admissions and Diagnoses'!DB21:DH21)</f>
        <v>581.57142857142856</v>
      </c>
      <c r="DF21" s="30">
        <f>AVERAGE('Admissions and Diagnoses'!DC21:DI21)</f>
        <v>563.57142857142856</v>
      </c>
      <c r="DG21" s="30">
        <f>AVERAGE('Admissions and Diagnoses'!DD21:DJ21)</f>
        <v>546</v>
      </c>
      <c r="DH21" s="30">
        <f>AVERAGE('Admissions and Diagnoses'!DE21:DK21)</f>
        <v>526.28571428571433</v>
      </c>
      <c r="DI21" s="30">
        <f>AVERAGE('Admissions and Diagnoses'!DF21:DL21)</f>
        <v>517.85714285714289</v>
      </c>
      <c r="DJ21" s="30">
        <f>AVERAGE('Admissions and Diagnoses'!DG21:DM21)</f>
        <v>506</v>
      </c>
      <c r="DK21" s="30">
        <f>AVERAGE('Admissions and Diagnoses'!DH21:DN21)</f>
        <v>492.57142857142856</v>
      </c>
      <c r="DL21" s="30">
        <f>AVERAGE('Admissions and Diagnoses'!DI21:DO21)</f>
        <v>463.14285714285717</v>
      </c>
      <c r="DM21" s="30">
        <f>AVERAGE('Admissions and Diagnoses'!DJ21:DP21)</f>
        <v>444</v>
      </c>
      <c r="DN21" s="30">
        <f>AVERAGE('Admissions and Diagnoses'!DK21:DQ21)</f>
        <v>424.42857142857144</v>
      </c>
      <c r="DO21" s="30">
        <f>AVERAGE('Admissions and Diagnoses'!DL21:DR21)</f>
        <v>403.28571428571428</v>
      </c>
      <c r="DP21" s="30">
        <f>AVERAGE('Admissions and Diagnoses'!DM21:DS21)</f>
        <v>381.28571428571428</v>
      </c>
      <c r="DQ21" s="30">
        <f>AVERAGE('Admissions and Diagnoses'!DN21:DT21)</f>
        <v>354.42857142857144</v>
      </c>
      <c r="DR21" s="30">
        <f>AVERAGE('Admissions and Diagnoses'!DO21:DU21)</f>
        <v>332.42857142857144</v>
      </c>
      <c r="DS21" s="30">
        <f>AVERAGE('Admissions and Diagnoses'!DP21:DV21)</f>
        <v>314.42857142857144</v>
      </c>
      <c r="DT21" s="30">
        <f>AVERAGE('Admissions and Diagnoses'!DQ21:DW21)</f>
        <v>301</v>
      </c>
      <c r="DU21" s="30">
        <f>AVERAGE('Admissions and Diagnoses'!DR21:DX21)</f>
        <v>284.85714285714283</v>
      </c>
      <c r="DV21" s="30">
        <f>AVERAGE('Admissions and Diagnoses'!DS21:DY21)</f>
        <v>280.28571428571428</v>
      </c>
      <c r="DW21" s="30">
        <f>AVERAGE('Admissions and Diagnoses'!DT21:DZ21)</f>
        <v>272.14285714285717</v>
      </c>
      <c r="DX21" s="30">
        <f>AVERAGE('Admissions and Diagnoses'!DU21:EA21)</f>
        <v>263.14285714285717</v>
      </c>
      <c r="DY21" s="30">
        <f>AVERAGE('Admissions and Diagnoses'!DV21:EB21)</f>
        <v>249</v>
      </c>
      <c r="DZ21" s="30">
        <f>AVERAGE('Admissions and Diagnoses'!DW21:EC21)</f>
        <v>243.85714285714286</v>
      </c>
      <c r="EA21" s="30">
        <f>AVERAGE('Admissions and Diagnoses'!DX21:ED21)</f>
        <v>238</v>
      </c>
      <c r="EB21" s="30">
        <f>AVERAGE('Admissions and Diagnoses'!DY21:EE21)</f>
        <v>227.57142857142858</v>
      </c>
      <c r="EC21" s="30">
        <f>AVERAGE('Admissions and Diagnoses'!DZ21:EF21)</f>
        <v>214.42857142857142</v>
      </c>
      <c r="ED21" s="30">
        <f>AVERAGE('Admissions and Diagnoses'!EA21:EG21)</f>
        <v>199</v>
      </c>
      <c r="EE21" s="30">
        <f>AVERAGE('Admissions and Diagnoses'!EB21:EH21)</f>
        <v>189.14285714285714</v>
      </c>
      <c r="EF21" s="30">
        <f>AVERAGE('Admissions and Diagnoses'!EC21:EI21)</f>
        <v>178.85714285714286</v>
      </c>
      <c r="EG21" s="30">
        <f>AVERAGE('Admissions and Diagnoses'!ED21:EJ21)</f>
        <v>167.42857142857142</v>
      </c>
      <c r="EH21" s="30">
        <f>AVERAGE('Admissions and Diagnoses'!EE21:EK21)</f>
        <v>153</v>
      </c>
      <c r="EI21" s="30">
        <f>AVERAGE('Admissions and Diagnoses'!EF21:EL21)</f>
        <v>148.28571428571428</v>
      </c>
      <c r="EJ21" s="30">
        <f>AVERAGE('Admissions and Diagnoses'!EG21:EM21)</f>
        <v>138</v>
      </c>
      <c r="EK21" s="30">
        <f>AVERAGE('Admissions and Diagnoses'!EH21:EN21)</f>
        <v>131.85714285714286</v>
      </c>
      <c r="EL21" s="30">
        <f>AVERAGE('Admissions and Diagnoses'!EI21:EO21)</f>
        <v>125.71428571428571</v>
      </c>
      <c r="EM21" s="30">
        <f>AVERAGE('Admissions and Diagnoses'!EJ21:EP21)</f>
        <v>121.28571428571429</v>
      </c>
      <c r="EN21" s="30">
        <f>AVERAGE('Admissions and Diagnoses'!EK21:EQ21)</f>
        <v>113.85714285714286</v>
      </c>
      <c r="EO21" s="30">
        <f>AVERAGE('Admissions and Diagnoses'!EL21:ER21)</f>
        <v>109.14285714285714</v>
      </c>
      <c r="EP21" s="30">
        <f>AVERAGE('Admissions and Diagnoses'!EM21:ES21)</f>
        <v>104.85714285714286</v>
      </c>
      <c r="EQ21" s="30">
        <f>AVERAGE('Admissions and Diagnoses'!EN21:ET21)</f>
        <v>100.14285714285714</v>
      </c>
      <c r="ER21" s="30">
        <f>AVERAGE('Admissions and Diagnoses'!EO21:EU21)</f>
        <v>95.857142857142861</v>
      </c>
      <c r="ES21" s="30">
        <f>AVERAGE('Admissions and Diagnoses'!EP21:EV21)</f>
        <v>91.428571428571431</v>
      </c>
      <c r="ET21" s="30">
        <f>AVERAGE('Admissions and Diagnoses'!EQ21:EW21)</f>
        <v>87.428571428571431</v>
      </c>
      <c r="EU21" s="30">
        <f>AVERAGE('Admissions and Diagnoses'!ER21:EX21)</f>
        <v>85.857142857142861</v>
      </c>
      <c r="EV21" s="30">
        <f>AVERAGE('Admissions and Diagnoses'!ES21:EY21)</f>
        <v>84.285714285714292</v>
      </c>
      <c r="EW21" s="30">
        <f>AVERAGE('Admissions and Diagnoses'!ET21:EZ21)</f>
        <v>81.714285714285708</v>
      </c>
      <c r="EX21" s="30">
        <f>AVERAGE('Admissions and Diagnoses'!EU21:FA21)</f>
        <v>81.142857142857139</v>
      </c>
      <c r="EY21" s="30">
        <f>AVERAGE('Admissions and Diagnoses'!EV21:FB21)</f>
        <v>78.428571428571431</v>
      </c>
      <c r="EZ21" s="30">
        <f>AVERAGE('Admissions and Diagnoses'!EW21:FC21)</f>
        <v>73.285714285714292</v>
      </c>
      <c r="FA21" s="30">
        <f>AVERAGE('Admissions and Diagnoses'!EX21:FD21)</f>
        <v>71.857142857142861</v>
      </c>
      <c r="FB21" s="30">
        <f>AVERAGE('Admissions and Diagnoses'!EY21:FE21)</f>
        <v>69.428571428571431</v>
      </c>
      <c r="FC21" s="30">
        <f>AVERAGE('Admissions and Diagnoses'!EZ21:FF21)</f>
        <v>66.142857142857139</v>
      </c>
      <c r="FD21" s="30">
        <f>AVERAGE('Admissions and Diagnoses'!FA21:FG21)</f>
        <v>65.285714285714292</v>
      </c>
      <c r="FE21" s="30">
        <f>AVERAGE('Admissions and Diagnoses'!FB21:FH21)</f>
        <v>60.857142857142854</v>
      </c>
      <c r="FF21" s="30">
        <f>AVERAGE('Admissions and Diagnoses'!FC21:FI21)</f>
        <v>57.714285714285715</v>
      </c>
      <c r="FG21" s="30">
        <f>AVERAGE('Admissions and Diagnoses'!FD21:FJ21)</f>
        <v>54.285714285714285</v>
      </c>
      <c r="FH21" s="30">
        <f>AVERAGE('Admissions and Diagnoses'!FE21:FK21)</f>
        <v>50.857142857142854</v>
      </c>
      <c r="FI21" s="30">
        <f>AVERAGE('Admissions and Diagnoses'!FF21:FL21)</f>
        <v>48.142857142857146</v>
      </c>
      <c r="FJ21" s="30">
        <f>AVERAGE('Admissions and Diagnoses'!FG21:FM21)</f>
        <v>47.714285714285715</v>
      </c>
      <c r="FK21" s="30">
        <f>AVERAGE('Admissions and Diagnoses'!FH21:FN21)</f>
        <v>45.714285714285715</v>
      </c>
      <c r="FL21" s="30">
        <f>AVERAGE('Admissions and Diagnoses'!FI21:FO21)</f>
        <v>44.857142857142854</v>
      </c>
      <c r="FM21" s="30">
        <f>AVERAGE('Admissions and Diagnoses'!FJ21:FP21)</f>
        <v>42.571428571428569</v>
      </c>
      <c r="FN21" s="30">
        <f>AVERAGE('Admissions and Diagnoses'!FK21:FQ21)</f>
        <v>41.285714285714285</v>
      </c>
      <c r="FO21" s="30">
        <f>AVERAGE('Admissions and Diagnoses'!FL21:FR21)</f>
        <v>39.857142857142854</v>
      </c>
      <c r="FP21" s="30">
        <f>AVERAGE('Admissions and Diagnoses'!FM21:FS21)</f>
        <v>37.142857142857146</v>
      </c>
      <c r="FQ21" s="30">
        <f>AVERAGE('Admissions and Diagnoses'!FN21:FT21)</f>
        <v>34.285714285714285</v>
      </c>
      <c r="FR21" s="30">
        <f>AVERAGE('Admissions and Diagnoses'!FO21:FU21)</f>
        <v>32.142857142857146</v>
      </c>
      <c r="FS21" s="30">
        <f>AVERAGE('Admissions and Diagnoses'!FP21:FV21)</f>
        <v>30.428571428571427</v>
      </c>
      <c r="FT21" s="30">
        <f>AVERAGE('Admissions and Diagnoses'!FQ21:FW21)</f>
        <v>30</v>
      </c>
      <c r="FU21" s="30">
        <f>AVERAGE('Admissions and Diagnoses'!FR21:FX21)</f>
        <v>29.857142857142858</v>
      </c>
      <c r="FV21" s="30">
        <f>AVERAGE('Admissions and Diagnoses'!FS21:FY21)</f>
        <v>29.428571428571427</v>
      </c>
      <c r="FW21" s="30">
        <f>AVERAGE('Admissions and Diagnoses'!FT21:FZ21)</f>
        <v>29</v>
      </c>
      <c r="FX21" s="30">
        <f>AVERAGE('Admissions and Diagnoses'!FU21:GA21)</f>
        <v>30.285714285714285</v>
      </c>
      <c r="FY21" s="30">
        <f>AVERAGE('Admissions and Diagnoses'!FV21:GB21)</f>
        <v>29.428571428571427</v>
      </c>
      <c r="FZ21" s="30">
        <f>AVERAGE('Admissions and Diagnoses'!FW21:GC21)</f>
        <v>30.285714285714285</v>
      </c>
      <c r="GA21" s="30">
        <f>AVERAGE('Admissions and Diagnoses'!FX21:GD21)</f>
        <v>30.428571428571427</v>
      </c>
      <c r="GB21" s="30">
        <f>AVERAGE('Admissions and Diagnoses'!FY21:GE21)</f>
        <v>30.142857142857142</v>
      </c>
      <c r="GC21" s="30">
        <f>AVERAGE('Admissions and Diagnoses'!FZ21:GF21)</f>
        <v>29</v>
      </c>
      <c r="GD21" s="30">
        <f>AVERAGE('Admissions and Diagnoses'!GA21:GG21)</f>
        <v>29.714285714285715</v>
      </c>
      <c r="GE21" s="30">
        <f>AVERAGE('Admissions and Diagnoses'!GB21:GH21)</f>
        <v>26.857142857142858</v>
      </c>
      <c r="GF21" s="30">
        <f>AVERAGE('Admissions and Diagnoses'!GC21:GI21)</f>
        <v>26</v>
      </c>
      <c r="GG21" s="30">
        <f>AVERAGE('Admissions and Diagnoses'!GD21:GJ21)</f>
        <v>25.142857142857142</v>
      </c>
      <c r="GH21" s="30">
        <f>AVERAGE('Admissions and Diagnoses'!GE21:GK21)</f>
        <v>24</v>
      </c>
      <c r="GI21" s="30">
        <f>AVERAGE('Admissions and Diagnoses'!GF21:GL21)</f>
        <v>21.857142857142858</v>
      </c>
      <c r="GJ21" s="30">
        <f>AVERAGE('Admissions and Diagnoses'!GG21:GM21)</f>
        <v>20.428571428571427</v>
      </c>
      <c r="GK21" s="30">
        <f>AVERAGE('Admissions and Diagnoses'!GH21:GN21)</f>
        <v>18.428571428571427</v>
      </c>
      <c r="GL21" s="30">
        <f>AVERAGE('Admissions and Diagnoses'!GI21:GO21)</f>
        <v>19.571428571428573</v>
      </c>
      <c r="GM21" s="30">
        <f>AVERAGE('Admissions and Diagnoses'!GJ21:GP21)</f>
        <v>18.714285714285715</v>
      </c>
      <c r="GN21" s="30">
        <f>AVERAGE('Admissions and Diagnoses'!GK21:GQ21)</f>
        <v>18.285714285714285</v>
      </c>
      <c r="GO21" s="30">
        <f>AVERAGE('Admissions and Diagnoses'!GL21:GR21)</f>
        <v>16.571428571428573</v>
      </c>
      <c r="GP21" s="30">
        <f>AVERAGE('Admissions and Diagnoses'!GM21:GS21)</f>
        <v>17.714285714285715</v>
      </c>
      <c r="GQ21" s="30">
        <f>AVERAGE('Admissions and Diagnoses'!GN21:GT21)</f>
        <v>17.428571428571427</v>
      </c>
      <c r="GR21" s="30">
        <f>AVERAGE('Admissions and Diagnoses'!GO21:GU21)</f>
        <v>16.142857142857142</v>
      </c>
      <c r="GS21" s="30">
        <f>AVERAGE('Admissions and Diagnoses'!GP21:GV21)</f>
        <v>14.571428571428571</v>
      </c>
      <c r="GT21" s="30">
        <f>AVERAGE('Admissions and Diagnoses'!GQ21:GW21)</f>
        <v>13.714285714285714</v>
      </c>
      <c r="GU21" s="30">
        <f>AVERAGE('Admissions and Diagnoses'!GR21:GX21)</f>
        <v>13</v>
      </c>
      <c r="GV21" s="30">
        <f>AVERAGE('Admissions and Diagnoses'!GS21:GY21)</f>
        <v>12.428571428571429</v>
      </c>
      <c r="GW21" s="30">
        <f>AVERAGE('Admissions and Diagnoses'!GT21:GZ21)</f>
        <v>11</v>
      </c>
      <c r="GX21" s="30">
        <f>AVERAGE('Admissions and Diagnoses'!GU21:HA21)</f>
        <v>10.857142857142858</v>
      </c>
      <c r="GY21" s="30">
        <f>AVERAGE('Admissions and Diagnoses'!GV21:HB21)</f>
        <v>10.857142857142858</v>
      </c>
      <c r="GZ21" s="30">
        <f>AVERAGE('Admissions and Diagnoses'!GW21:HC21)</f>
        <v>10.571428571428571</v>
      </c>
      <c r="HA21" s="30">
        <f>AVERAGE('Admissions and Diagnoses'!GX21:HD21)</f>
        <v>11.285714285714286</v>
      </c>
      <c r="HB21" s="30">
        <f>AVERAGE('Admissions and Diagnoses'!GY21:HE21)</f>
        <v>10.428571428571429</v>
      </c>
      <c r="HC21" s="30"/>
      <c r="HD21" s="30"/>
      <c r="HE21" s="30"/>
    </row>
    <row r="22" spans="1:213" s="28" customFormat="1" ht="14.45" customHeight="1" x14ac:dyDescent="0.15">
      <c r="A22" s="27"/>
      <c r="C22" s="29" t="str">
        <f>SUBSTITUTE('Admissions and Diagnoses'!C22,"Total reported admissions and diagnoses  ","")</f>
        <v>85+</v>
      </c>
      <c r="D22" s="30"/>
      <c r="E22" s="30"/>
      <c r="F22" s="30"/>
      <c r="G22" s="30">
        <f>AVERAGE('Admissions and Diagnoses'!D22:J22)</f>
        <v>137.71428571428572</v>
      </c>
      <c r="H22" s="30">
        <f>AVERAGE('Admissions and Diagnoses'!E22:K22)</f>
        <v>140.28571428571428</v>
      </c>
      <c r="I22" s="30">
        <f>AVERAGE('Admissions and Diagnoses'!F22:L22)</f>
        <v>151.14285714285714</v>
      </c>
      <c r="J22" s="30">
        <f>AVERAGE('Admissions and Diagnoses'!G22:M22)</f>
        <v>158.14285714285714</v>
      </c>
      <c r="K22" s="30">
        <f>AVERAGE('Admissions and Diagnoses'!H22:N22)</f>
        <v>167.28571428571428</v>
      </c>
      <c r="L22" s="30">
        <f>AVERAGE('Admissions and Diagnoses'!I22:O22)</f>
        <v>180.57142857142858</v>
      </c>
      <c r="M22" s="30">
        <f>AVERAGE('Admissions and Diagnoses'!J22:P22)</f>
        <v>183.57142857142858</v>
      </c>
      <c r="N22" s="30">
        <f>AVERAGE('Admissions and Diagnoses'!K22:Q22)</f>
        <v>191.71428571428572</v>
      </c>
      <c r="O22" s="30">
        <f>AVERAGE('Admissions and Diagnoses'!L22:R22)</f>
        <v>200.85714285714286</v>
      </c>
      <c r="P22" s="30">
        <f>AVERAGE('Admissions and Diagnoses'!M22:S22)</f>
        <v>205.28571428571428</v>
      </c>
      <c r="Q22" s="30">
        <f>AVERAGE('Admissions and Diagnoses'!N22:T22)</f>
        <v>216</v>
      </c>
      <c r="R22" s="30">
        <f>AVERAGE('Admissions and Diagnoses'!O22:U22)</f>
        <v>217.85714285714286</v>
      </c>
      <c r="S22" s="30">
        <f>AVERAGE('Admissions and Diagnoses'!P22:V22)</f>
        <v>215.42857142857142</v>
      </c>
      <c r="T22" s="30">
        <f>AVERAGE('Admissions and Diagnoses'!Q22:W22)</f>
        <v>225.42857142857142</v>
      </c>
      <c r="U22" s="30">
        <f>AVERAGE('Admissions and Diagnoses'!R22:X22)</f>
        <v>229.71428571428572</v>
      </c>
      <c r="V22" s="30">
        <f>AVERAGE('Admissions and Diagnoses'!S22:Y22)</f>
        <v>236.71428571428572</v>
      </c>
      <c r="W22" s="30">
        <f>AVERAGE('Admissions and Diagnoses'!T22:Z22)</f>
        <v>240</v>
      </c>
      <c r="X22" s="30">
        <f>AVERAGE('Admissions and Diagnoses'!U22:AA22)</f>
        <v>245.14285714285714</v>
      </c>
      <c r="Y22" s="30">
        <f>AVERAGE('Admissions and Diagnoses'!V22:AB22)</f>
        <v>252.71428571428572</v>
      </c>
      <c r="Z22" s="30">
        <f>AVERAGE('Admissions and Diagnoses'!W22:AC22)</f>
        <v>257.57142857142856</v>
      </c>
      <c r="AA22" s="30">
        <f>AVERAGE('Admissions and Diagnoses'!X22:AD22)</f>
        <v>258.71428571428572</v>
      </c>
      <c r="AB22" s="30">
        <f>AVERAGE('Admissions and Diagnoses'!Y22:AE22)</f>
        <v>266.14285714285717</v>
      </c>
      <c r="AC22" s="30">
        <f>AVERAGE('Admissions and Diagnoses'!Z22:AF22)</f>
        <v>274.14285714285717</v>
      </c>
      <c r="AD22" s="30">
        <f>AVERAGE('Admissions and Diagnoses'!AA22:AG22)</f>
        <v>285.71428571428572</v>
      </c>
      <c r="AE22" s="30">
        <f>AVERAGE('Admissions and Diagnoses'!AB22:AH22)</f>
        <v>298.14285714285717</v>
      </c>
      <c r="AF22" s="30">
        <f>AVERAGE('Admissions and Diagnoses'!AC22:AI22)</f>
        <v>303.42857142857144</v>
      </c>
      <c r="AG22" s="30">
        <f>AVERAGE('Admissions and Diagnoses'!AD22:AJ22)</f>
        <v>305.57142857142856</v>
      </c>
      <c r="AH22" s="30">
        <f>AVERAGE('Admissions and Diagnoses'!AE22:AK22)</f>
        <v>305.42857142857144</v>
      </c>
      <c r="AI22" s="30">
        <f>AVERAGE('Admissions and Diagnoses'!AF22:AL22)</f>
        <v>303.14285714285717</v>
      </c>
      <c r="AJ22" s="30">
        <f>AVERAGE('Admissions and Diagnoses'!AG22:AM22)</f>
        <v>302</v>
      </c>
      <c r="AK22" s="30">
        <f>AVERAGE('Admissions and Diagnoses'!AH22:AN22)</f>
        <v>295.42857142857144</v>
      </c>
      <c r="AL22" s="30">
        <f>AVERAGE('Admissions and Diagnoses'!AI22:AO22)</f>
        <v>287.42857142857144</v>
      </c>
      <c r="AM22" s="30">
        <f>AVERAGE('Admissions and Diagnoses'!AJ22:AP22)</f>
        <v>283.71428571428572</v>
      </c>
      <c r="AN22" s="30">
        <f>AVERAGE('Admissions and Diagnoses'!AK22:AQ22)</f>
        <v>289</v>
      </c>
      <c r="AO22" s="30">
        <f>AVERAGE('Admissions and Diagnoses'!AL22:AR22)</f>
        <v>289.71428571428572</v>
      </c>
      <c r="AP22" s="30">
        <f>AVERAGE('Admissions and Diagnoses'!AM22:AS22)</f>
        <v>290.85714285714283</v>
      </c>
      <c r="AQ22" s="30">
        <f>AVERAGE('Admissions and Diagnoses'!AN22:AT22)</f>
        <v>285.57142857142856</v>
      </c>
      <c r="AR22" s="30">
        <f>AVERAGE('Admissions and Diagnoses'!AO22:AU22)</f>
        <v>282.28571428571428</v>
      </c>
      <c r="AS22" s="30">
        <f>AVERAGE('Admissions and Diagnoses'!AP22:AV22)</f>
        <v>279.42857142857144</v>
      </c>
      <c r="AT22" s="30">
        <f>AVERAGE('Admissions and Diagnoses'!AQ22:AW22)</f>
        <v>272.57142857142856</v>
      </c>
      <c r="AU22" s="30">
        <f>AVERAGE('Admissions and Diagnoses'!AR22:AX22)</f>
        <v>264.57142857142856</v>
      </c>
      <c r="AV22" s="30">
        <f>AVERAGE('Admissions and Diagnoses'!AS22:AY22)</f>
        <v>266.85714285714283</v>
      </c>
      <c r="AW22" s="30">
        <f>AVERAGE('Admissions and Diagnoses'!AT22:AZ22)</f>
        <v>265.14285714285717</v>
      </c>
      <c r="AX22" s="30">
        <f>AVERAGE('Admissions and Diagnoses'!AU22:BA22)</f>
        <v>266.14285714285717</v>
      </c>
      <c r="AY22" s="30">
        <f>AVERAGE('Admissions and Diagnoses'!AV22:BB22)</f>
        <v>268.42857142857144</v>
      </c>
      <c r="AZ22" s="30">
        <f>AVERAGE('Admissions and Diagnoses'!AW22:BC22)</f>
        <v>267.28571428571428</v>
      </c>
      <c r="BA22" s="30">
        <f>AVERAGE('Admissions and Diagnoses'!AX22:BD22)</f>
        <v>271.14285714285717</v>
      </c>
      <c r="BB22" s="30">
        <f>AVERAGE('Admissions and Diagnoses'!AY22:BE22)</f>
        <v>280</v>
      </c>
      <c r="BC22" s="30">
        <f>AVERAGE('Admissions and Diagnoses'!AZ22:BF22)</f>
        <v>278.57142857142856</v>
      </c>
      <c r="BD22" s="30">
        <f>AVERAGE('Admissions and Diagnoses'!BA22:BG22)</f>
        <v>283.85714285714283</v>
      </c>
      <c r="BE22" s="30">
        <f>AVERAGE('Admissions and Diagnoses'!BB22:BH22)</f>
        <v>295.71428571428572</v>
      </c>
      <c r="BF22" s="30">
        <f>AVERAGE('Admissions and Diagnoses'!BC22:BI22)</f>
        <v>306.85714285714283</v>
      </c>
      <c r="BG22" s="30">
        <f>AVERAGE('Admissions and Diagnoses'!BD22:BJ22)</f>
        <v>322</v>
      </c>
      <c r="BH22" s="30">
        <f>AVERAGE('Admissions and Diagnoses'!BE22:BK22)</f>
        <v>334.14285714285717</v>
      </c>
      <c r="BI22" s="30">
        <f>AVERAGE('Admissions and Diagnoses'!BF22:BL22)</f>
        <v>343.71428571428572</v>
      </c>
      <c r="BJ22" s="30">
        <f>AVERAGE('Admissions and Diagnoses'!BG22:BM22)</f>
        <v>363.14285714285717</v>
      </c>
      <c r="BK22" s="30">
        <f>AVERAGE('Admissions and Diagnoses'!BH22:BN22)</f>
        <v>371.57142857142856</v>
      </c>
      <c r="BL22" s="30">
        <f>AVERAGE('Admissions and Diagnoses'!BI22:BO22)</f>
        <v>378.57142857142856</v>
      </c>
      <c r="BM22" s="30">
        <f>AVERAGE('Admissions and Diagnoses'!BJ22:BP22)</f>
        <v>384.71428571428572</v>
      </c>
      <c r="BN22" s="30">
        <f>AVERAGE('Admissions and Diagnoses'!BK22:BQ22)</f>
        <v>386.71428571428572</v>
      </c>
      <c r="BO22" s="30">
        <f>AVERAGE('Admissions and Diagnoses'!BL22:BR22)</f>
        <v>392.85714285714283</v>
      </c>
      <c r="BP22" s="30">
        <f>AVERAGE('Admissions and Diagnoses'!BM22:BS22)</f>
        <v>392.85714285714283</v>
      </c>
      <c r="BQ22" s="30">
        <f>AVERAGE('Admissions and Diagnoses'!BN22:BT22)</f>
        <v>390</v>
      </c>
      <c r="BR22" s="30">
        <f>AVERAGE('Admissions and Diagnoses'!BO22:BU22)</f>
        <v>397.57142857142856</v>
      </c>
      <c r="BS22" s="30">
        <f>AVERAGE('Admissions and Diagnoses'!BP22:BV22)</f>
        <v>403.14285714285717</v>
      </c>
      <c r="BT22" s="30">
        <f>AVERAGE('Admissions and Diagnoses'!BQ22:BW22)</f>
        <v>408.57142857142856</v>
      </c>
      <c r="BU22" s="30">
        <f>AVERAGE('Admissions and Diagnoses'!BR22:BX22)</f>
        <v>405.85714285714283</v>
      </c>
      <c r="BV22" s="30">
        <f>AVERAGE('Admissions and Diagnoses'!BS22:BY22)</f>
        <v>394.71428571428572</v>
      </c>
      <c r="BW22" s="30">
        <f>AVERAGE('Admissions and Diagnoses'!BT22:BZ22)</f>
        <v>397.14285714285717</v>
      </c>
      <c r="BX22" s="30">
        <f>AVERAGE('Admissions and Diagnoses'!BU22:CA22)</f>
        <v>407.42857142857144</v>
      </c>
      <c r="BY22" s="30">
        <f>AVERAGE('Admissions and Diagnoses'!BV22:CB22)</f>
        <v>414.71428571428572</v>
      </c>
      <c r="BZ22" s="30">
        <f>AVERAGE('Admissions and Diagnoses'!BW22:CC22)</f>
        <v>424.57142857142856</v>
      </c>
      <c r="CA22" s="30">
        <f>AVERAGE('Admissions and Diagnoses'!BX22:CD22)</f>
        <v>439.57142857142856</v>
      </c>
      <c r="CB22" s="30">
        <f>AVERAGE('Admissions and Diagnoses'!BY22:CE22)</f>
        <v>465.57142857142856</v>
      </c>
      <c r="CC22" s="30">
        <f>AVERAGE('Admissions and Diagnoses'!BZ22:CF22)</f>
        <v>481.42857142857144</v>
      </c>
      <c r="CD22" s="30">
        <f>AVERAGE('Admissions and Diagnoses'!CA22:CG22)</f>
        <v>510.71428571428572</v>
      </c>
      <c r="CE22" s="30">
        <f>AVERAGE('Admissions and Diagnoses'!CB22:CH22)</f>
        <v>530.28571428571433</v>
      </c>
      <c r="CF22" s="30">
        <f>AVERAGE('Admissions and Diagnoses'!CC22:CI22)</f>
        <v>550.85714285714289</v>
      </c>
      <c r="CG22" s="30">
        <f>AVERAGE('Admissions and Diagnoses'!CD22:CJ22)</f>
        <v>573</v>
      </c>
      <c r="CH22" s="30">
        <f>AVERAGE('Admissions and Diagnoses'!CE22:CK22)</f>
        <v>595.42857142857144</v>
      </c>
      <c r="CI22" s="30">
        <f>AVERAGE('Admissions and Diagnoses'!CF22:CL22)</f>
        <v>618.57142857142856</v>
      </c>
      <c r="CJ22" s="30">
        <f>AVERAGE('Admissions and Diagnoses'!CG22:CM22)</f>
        <v>662.57142857142856</v>
      </c>
      <c r="CK22" s="30">
        <f>AVERAGE('Admissions and Diagnoses'!CH22:CN22)</f>
        <v>678.85714285714289</v>
      </c>
      <c r="CL22" s="30">
        <f>AVERAGE('Admissions and Diagnoses'!CI22:CO22)</f>
        <v>697.28571428571433</v>
      </c>
      <c r="CM22" s="30">
        <f>AVERAGE('Admissions and Diagnoses'!CJ22:CP22)</f>
        <v>713.14285714285711</v>
      </c>
      <c r="CN22" s="30">
        <f>AVERAGE('Admissions and Diagnoses'!CK22:CQ22)</f>
        <v>721.28571428571433</v>
      </c>
      <c r="CO22" s="30">
        <f>AVERAGE('Admissions and Diagnoses'!CL22:CR22)</f>
        <v>735.71428571428567</v>
      </c>
      <c r="CP22" s="30">
        <f>AVERAGE('Admissions and Diagnoses'!CM22:CS22)</f>
        <v>729.85714285714289</v>
      </c>
      <c r="CQ22" s="30">
        <f>AVERAGE('Admissions and Diagnoses'!CN22:CT22)</f>
        <v>722</v>
      </c>
      <c r="CR22" s="30">
        <f>AVERAGE('Admissions and Diagnoses'!CO22:CU22)</f>
        <v>712.14285714285711</v>
      </c>
      <c r="CS22" s="30">
        <f>AVERAGE('Admissions and Diagnoses'!CP22:CV22)</f>
        <v>713.42857142857144</v>
      </c>
      <c r="CT22" s="30">
        <f>AVERAGE('Admissions and Diagnoses'!CQ22:CW22)</f>
        <v>711.42857142857144</v>
      </c>
      <c r="CU22" s="30">
        <f>AVERAGE('Admissions and Diagnoses'!CR22:CX22)</f>
        <v>709.57142857142856</v>
      </c>
      <c r="CV22" s="30">
        <f>AVERAGE('Admissions and Diagnoses'!CS22:CY22)</f>
        <v>696.14285714285711</v>
      </c>
      <c r="CW22" s="30">
        <f>AVERAGE('Admissions and Diagnoses'!CT22:CZ22)</f>
        <v>700.14285714285711</v>
      </c>
      <c r="CX22" s="30">
        <f>AVERAGE('Admissions and Diagnoses'!CU22:DA22)</f>
        <v>683.57142857142856</v>
      </c>
      <c r="CY22" s="30">
        <f>AVERAGE('Admissions and Diagnoses'!CV22:DB22)</f>
        <v>672.71428571428567</v>
      </c>
      <c r="CZ22" s="30">
        <f>AVERAGE('Admissions and Diagnoses'!CW22:DC22)</f>
        <v>649.28571428571433</v>
      </c>
      <c r="DA22" s="30">
        <f>AVERAGE('Admissions and Diagnoses'!CX22:DD22)</f>
        <v>622.71428571428567</v>
      </c>
      <c r="DB22" s="30">
        <f>AVERAGE('Admissions and Diagnoses'!CY22:DE22)</f>
        <v>583.42857142857144</v>
      </c>
      <c r="DC22" s="30">
        <f>AVERAGE('Admissions and Diagnoses'!CZ22:DF22)</f>
        <v>558.57142857142856</v>
      </c>
      <c r="DD22" s="30">
        <f>AVERAGE('Admissions and Diagnoses'!DA22:DG22)</f>
        <v>532.57142857142856</v>
      </c>
      <c r="DE22" s="30">
        <f>AVERAGE('Admissions and Diagnoses'!DB22:DH22)</f>
        <v>519.42857142857144</v>
      </c>
      <c r="DF22" s="30">
        <f>AVERAGE('Admissions and Diagnoses'!DC22:DI22)</f>
        <v>505.28571428571428</v>
      </c>
      <c r="DG22" s="30">
        <f>AVERAGE('Admissions and Diagnoses'!DD22:DJ22)</f>
        <v>486</v>
      </c>
      <c r="DH22" s="30">
        <f>AVERAGE('Admissions and Diagnoses'!DE22:DK22)</f>
        <v>465.14285714285717</v>
      </c>
      <c r="DI22" s="30">
        <f>AVERAGE('Admissions and Diagnoses'!DF22:DL22)</f>
        <v>461.71428571428572</v>
      </c>
      <c r="DJ22" s="30">
        <f>AVERAGE('Admissions and Diagnoses'!DG22:DM22)</f>
        <v>445.71428571428572</v>
      </c>
      <c r="DK22" s="30">
        <f>AVERAGE('Admissions and Diagnoses'!DH22:DN22)</f>
        <v>427.28571428571428</v>
      </c>
      <c r="DL22" s="30">
        <f>AVERAGE('Admissions and Diagnoses'!DI22:DO22)</f>
        <v>406.42857142857144</v>
      </c>
      <c r="DM22" s="30">
        <f>AVERAGE('Admissions and Diagnoses'!DJ22:DP22)</f>
        <v>387.28571428571428</v>
      </c>
      <c r="DN22" s="30">
        <f>AVERAGE('Admissions and Diagnoses'!DK22:DQ22)</f>
        <v>374.71428571428572</v>
      </c>
      <c r="DO22" s="30">
        <f>AVERAGE('Admissions and Diagnoses'!DL22:DR22)</f>
        <v>364.71428571428572</v>
      </c>
      <c r="DP22" s="30">
        <f>AVERAGE('Admissions and Diagnoses'!DM22:DS22)</f>
        <v>347.14285714285717</v>
      </c>
      <c r="DQ22" s="30">
        <f>AVERAGE('Admissions and Diagnoses'!DN22:DT22)</f>
        <v>327.57142857142856</v>
      </c>
      <c r="DR22" s="30">
        <f>AVERAGE('Admissions and Diagnoses'!DO22:DU22)</f>
        <v>310.28571428571428</v>
      </c>
      <c r="DS22" s="30">
        <f>AVERAGE('Admissions and Diagnoses'!DP22:DV22)</f>
        <v>299.57142857142856</v>
      </c>
      <c r="DT22" s="30">
        <f>AVERAGE('Admissions and Diagnoses'!DQ22:DW22)</f>
        <v>284.71428571428572</v>
      </c>
      <c r="DU22" s="30">
        <f>AVERAGE('Admissions and Diagnoses'!DR22:DX22)</f>
        <v>270.28571428571428</v>
      </c>
      <c r="DV22" s="30">
        <f>AVERAGE('Admissions and Diagnoses'!DS22:DY22)</f>
        <v>260.71428571428572</v>
      </c>
      <c r="DW22" s="30">
        <f>AVERAGE('Admissions and Diagnoses'!DT22:DZ22)</f>
        <v>252.42857142857142</v>
      </c>
      <c r="DX22" s="30">
        <f>AVERAGE('Admissions and Diagnoses'!DU22:EA22)</f>
        <v>242.85714285714286</v>
      </c>
      <c r="DY22" s="30">
        <f>AVERAGE('Admissions and Diagnoses'!DV22:EB22)</f>
        <v>234.71428571428572</v>
      </c>
      <c r="DZ22" s="30">
        <f>AVERAGE('Admissions and Diagnoses'!DW22:EC22)</f>
        <v>222.57142857142858</v>
      </c>
      <c r="EA22" s="30">
        <f>AVERAGE('Admissions and Diagnoses'!DX22:ED22)</f>
        <v>218</v>
      </c>
      <c r="EB22" s="30">
        <f>AVERAGE('Admissions and Diagnoses'!DY22:EE22)</f>
        <v>205.28571428571428</v>
      </c>
      <c r="EC22" s="30">
        <f>AVERAGE('Admissions and Diagnoses'!DZ22:EF22)</f>
        <v>195</v>
      </c>
      <c r="ED22" s="30">
        <f>AVERAGE('Admissions and Diagnoses'!EA22:EG22)</f>
        <v>178.85714285714286</v>
      </c>
      <c r="EE22" s="30">
        <f>AVERAGE('Admissions and Diagnoses'!EB22:EH22)</f>
        <v>168</v>
      </c>
      <c r="EF22" s="30">
        <f>AVERAGE('Admissions and Diagnoses'!EC22:EI22)</f>
        <v>155.85714285714286</v>
      </c>
      <c r="EG22" s="30">
        <f>AVERAGE('Admissions and Diagnoses'!ED22:EJ22)</f>
        <v>148.57142857142858</v>
      </c>
      <c r="EH22" s="30">
        <f>AVERAGE('Admissions and Diagnoses'!EE22:EK22)</f>
        <v>142</v>
      </c>
      <c r="EI22" s="30">
        <f>AVERAGE('Admissions and Diagnoses'!EF22:EL22)</f>
        <v>135.42857142857142</v>
      </c>
      <c r="EJ22" s="30">
        <f>AVERAGE('Admissions and Diagnoses'!EG22:EM22)</f>
        <v>124.57142857142857</v>
      </c>
      <c r="EK22" s="30">
        <f>AVERAGE('Admissions and Diagnoses'!EH22:EN22)</f>
        <v>121</v>
      </c>
      <c r="EL22" s="30">
        <f>AVERAGE('Admissions and Diagnoses'!EI22:EO22)</f>
        <v>117.14285714285714</v>
      </c>
      <c r="EM22" s="30">
        <f>AVERAGE('Admissions and Diagnoses'!EJ22:EP22)</f>
        <v>112.42857142857143</v>
      </c>
      <c r="EN22" s="30">
        <f>AVERAGE('Admissions and Diagnoses'!EK22:EQ22)</f>
        <v>107.57142857142857</v>
      </c>
      <c r="EO22" s="30">
        <f>AVERAGE('Admissions and Diagnoses'!EL22:ER22)</f>
        <v>102.85714285714286</v>
      </c>
      <c r="EP22" s="30">
        <f>AVERAGE('Admissions and Diagnoses'!EM22:ES22)</f>
        <v>104.14285714285714</v>
      </c>
      <c r="EQ22" s="30">
        <f>AVERAGE('Admissions and Diagnoses'!EN22:ET22)</f>
        <v>100</v>
      </c>
      <c r="ER22" s="30">
        <f>AVERAGE('Admissions and Diagnoses'!EO22:EU22)</f>
        <v>93.285714285714292</v>
      </c>
      <c r="ES22" s="30">
        <f>AVERAGE('Admissions and Diagnoses'!EP22:EV22)</f>
        <v>90.142857142857139</v>
      </c>
      <c r="ET22" s="30">
        <f>AVERAGE('Admissions and Diagnoses'!EQ22:EW22)</f>
        <v>87.714285714285708</v>
      </c>
      <c r="EU22" s="30">
        <f>AVERAGE('Admissions and Diagnoses'!ER22:EX22)</f>
        <v>83.714285714285708</v>
      </c>
      <c r="EV22" s="30">
        <f>AVERAGE('Admissions and Diagnoses'!ES22:EY22)</f>
        <v>81.428571428571431</v>
      </c>
      <c r="EW22" s="30">
        <f>AVERAGE('Admissions and Diagnoses'!ET22:EZ22)</f>
        <v>74</v>
      </c>
      <c r="EX22" s="30">
        <f>AVERAGE('Admissions and Diagnoses'!EU22:FA22)</f>
        <v>71.857142857142861</v>
      </c>
      <c r="EY22" s="30">
        <f>AVERAGE('Admissions and Diagnoses'!EV22:FB22)</f>
        <v>71.857142857142861</v>
      </c>
      <c r="EZ22" s="30">
        <f>AVERAGE('Admissions and Diagnoses'!EW22:FC22)</f>
        <v>68.428571428571431</v>
      </c>
      <c r="FA22" s="30">
        <f>AVERAGE('Admissions and Diagnoses'!EX22:FD22)</f>
        <v>62</v>
      </c>
      <c r="FB22" s="30">
        <f>AVERAGE('Admissions and Diagnoses'!EY22:FE22)</f>
        <v>59.571428571428569</v>
      </c>
      <c r="FC22" s="30">
        <f>AVERAGE('Admissions and Diagnoses'!EZ22:FF22)</f>
        <v>56</v>
      </c>
      <c r="FD22" s="30">
        <f>AVERAGE('Admissions and Diagnoses'!FA22:FG22)</f>
        <v>55</v>
      </c>
      <c r="FE22" s="30">
        <f>AVERAGE('Admissions and Diagnoses'!FB22:FH22)</f>
        <v>52.857142857142854</v>
      </c>
      <c r="FF22" s="30">
        <f>AVERAGE('Admissions and Diagnoses'!FC22:FI22)</f>
        <v>50.285714285714285</v>
      </c>
      <c r="FG22" s="30">
        <f>AVERAGE('Admissions and Diagnoses'!FD22:FJ22)</f>
        <v>50</v>
      </c>
      <c r="FH22" s="30">
        <f>AVERAGE('Admissions and Diagnoses'!FE22:FK22)</f>
        <v>50</v>
      </c>
      <c r="FI22" s="30">
        <f>AVERAGE('Admissions and Diagnoses'!FF22:FL22)</f>
        <v>48.714285714285715</v>
      </c>
      <c r="FJ22" s="30">
        <f>AVERAGE('Admissions and Diagnoses'!FG22:FM22)</f>
        <v>46.285714285714285</v>
      </c>
      <c r="FK22" s="30">
        <f>AVERAGE('Admissions and Diagnoses'!FH22:FN22)</f>
        <v>43.571428571428569</v>
      </c>
      <c r="FL22" s="30">
        <f>AVERAGE('Admissions and Diagnoses'!FI22:FO22)</f>
        <v>41.857142857142854</v>
      </c>
      <c r="FM22" s="30">
        <f>AVERAGE('Admissions and Diagnoses'!FJ22:FP22)</f>
        <v>39.285714285714285</v>
      </c>
      <c r="FN22" s="30">
        <f>AVERAGE('Admissions and Diagnoses'!FK22:FQ22)</f>
        <v>34</v>
      </c>
      <c r="FO22" s="30">
        <f>AVERAGE('Admissions and Diagnoses'!FL22:FR22)</f>
        <v>33</v>
      </c>
      <c r="FP22" s="30">
        <f>AVERAGE('Admissions and Diagnoses'!FM22:FS22)</f>
        <v>30</v>
      </c>
      <c r="FQ22" s="30">
        <f>AVERAGE('Admissions and Diagnoses'!FN22:FT22)</f>
        <v>29.857142857142858</v>
      </c>
      <c r="FR22" s="30">
        <f>AVERAGE('Admissions and Diagnoses'!FO22:FU22)</f>
        <v>28.857142857142858</v>
      </c>
      <c r="FS22" s="30">
        <f>AVERAGE('Admissions and Diagnoses'!FP22:FV22)</f>
        <v>27.428571428571427</v>
      </c>
      <c r="FT22" s="30">
        <f>AVERAGE('Admissions and Diagnoses'!FQ22:FW22)</f>
        <v>27.285714285714285</v>
      </c>
      <c r="FU22" s="30">
        <f>AVERAGE('Admissions and Diagnoses'!FR22:FX22)</f>
        <v>27</v>
      </c>
      <c r="FV22" s="30">
        <f>AVERAGE('Admissions and Diagnoses'!FS22:FY22)</f>
        <v>26.714285714285715</v>
      </c>
      <c r="FW22" s="30">
        <f>AVERAGE('Admissions and Diagnoses'!FT22:FZ22)</f>
        <v>26</v>
      </c>
      <c r="FX22" s="30">
        <f>AVERAGE('Admissions and Diagnoses'!FU22:GA22)</f>
        <v>24.142857142857142</v>
      </c>
      <c r="FY22" s="30">
        <f>AVERAGE('Admissions and Diagnoses'!FV22:GB22)</f>
        <v>23.714285714285715</v>
      </c>
      <c r="FZ22" s="30">
        <f>AVERAGE('Admissions and Diagnoses'!FW22:GC22)</f>
        <v>24</v>
      </c>
      <c r="GA22" s="30">
        <f>AVERAGE('Admissions and Diagnoses'!FX22:GD22)</f>
        <v>22.857142857142858</v>
      </c>
      <c r="GB22" s="30">
        <f>AVERAGE('Admissions and Diagnoses'!FY22:GE22)</f>
        <v>22.571428571428573</v>
      </c>
      <c r="GC22" s="30">
        <f>AVERAGE('Admissions and Diagnoses'!FZ22:GF22)</f>
        <v>21.714285714285715</v>
      </c>
      <c r="GD22" s="30">
        <f>AVERAGE('Admissions and Diagnoses'!GA22:GG22)</f>
        <v>21.428571428571427</v>
      </c>
      <c r="GE22" s="30">
        <f>AVERAGE('Admissions and Diagnoses'!GB22:GH22)</f>
        <v>21.142857142857142</v>
      </c>
      <c r="GF22" s="30">
        <f>AVERAGE('Admissions and Diagnoses'!GC22:GI22)</f>
        <v>21</v>
      </c>
      <c r="GG22" s="30">
        <f>AVERAGE('Admissions and Diagnoses'!GD22:GJ22)</f>
        <v>19.857142857142858</v>
      </c>
      <c r="GH22" s="30">
        <f>AVERAGE('Admissions and Diagnoses'!GE22:GK22)</f>
        <v>19.428571428571427</v>
      </c>
      <c r="GI22" s="30">
        <f>AVERAGE('Admissions and Diagnoses'!GF22:GL22)</f>
        <v>17.857142857142858</v>
      </c>
      <c r="GJ22" s="30">
        <f>AVERAGE('Admissions and Diagnoses'!GG22:GM22)</f>
        <v>16.571428571428573</v>
      </c>
      <c r="GK22" s="30">
        <f>AVERAGE('Admissions and Diagnoses'!GH22:GN22)</f>
        <v>16.285714285714285</v>
      </c>
      <c r="GL22" s="30">
        <f>AVERAGE('Admissions and Diagnoses'!GI22:GO22)</f>
        <v>16.285714285714285</v>
      </c>
      <c r="GM22" s="30">
        <f>AVERAGE('Admissions and Diagnoses'!GJ22:GP22)</f>
        <v>15</v>
      </c>
      <c r="GN22" s="30">
        <f>AVERAGE('Admissions and Diagnoses'!GK22:GQ22)</f>
        <v>14.571428571428571</v>
      </c>
      <c r="GO22" s="30">
        <f>AVERAGE('Admissions and Diagnoses'!GL22:GR22)</f>
        <v>14.571428571428571</v>
      </c>
      <c r="GP22" s="30">
        <f>AVERAGE('Admissions and Diagnoses'!GM22:GS22)</f>
        <v>15.571428571428571</v>
      </c>
      <c r="GQ22" s="30">
        <f>AVERAGE('Admissions and Diagnoses'!GN22:GT22)</f>
        <v>14.428571428571429</v>
      </c>
      <c r="GR22" s="30">
        <f>AVERAGE('Admissions and Diagnoses'!GO22:GU22)</f>
        <v>13.714285714285714</v>
      </c>
      <c r="GS22" s="30">
        <f>AVERAGE('Admissions and Diagnoses'!GP22:GV22)</f>
        <v>13.285714285714286</v>
      </c>
      <c r="GT22" s="30">
        <f>AVERAGE('Admissions and Diagnoses'!GQ22:GW22)</f>
        <v>12.714285714285714</v>
      </c>
      <c r="GU22" s="30">
        <f>AVERAGE('Admissions and Diagnoses'!GR22:GX22)</f>
        <v>12.571428571428571</v>
      </c>
      <c r="GV22" s="30">
        <f>AVERAGE('Admissions and Diagnoses'!GS22:GY22)</f>
        <v>11.428571428571429</v>
      </c>
      <c r="GW22" s="30">
        <f>AVERAGE('Admissions and Diagnoses'!GT22:GZ22)</f>
        <v>9.7142857142857135</v>
      </c>
      <c r="GX22" s="30">
        <f>AVERAGE('Admissions and Diagnoses'!GU22:HA22)</f>
        <v>10.142857142857142</v>
      </c>
      <c r="GY22" s="30">
        <f>AVERAGE('Admissions and Diagnoses'!GV22:HB22)</f>
        <v>9.8571428571428577</v>
      </c>
      <c r="GZ22" s="30">
        <f>AVERAGE('Admissions and Diagnoses'!GW22:HC22)</f>
        <v>9.7142857142857135</v>
      </c>
      <c r="HA22" s="30">
        <f>AVERAGE('Admissions and Diagnoses'!GX22:HD22)</f>
        <v>10.142857142857142</v>
      </c>
      <c r="HB22" s="30">
        <f>AVERAGE('Admissions and Diagnoses'!GY22:HE22)</f>
        <v>9.4285714285714288</v>
      </c>
      <c r="HC22" s="30"/>
      <c r="HD22" s="30"/>
      <c r="HE22" s="30"/>
    </row>
    <row r="23" spans="1:213" s="28" customFormat="1" ht="14.45" customHeight="1" x14ac:dyDescent="0.15">
      <c r="A23" s="27"/>
      <c r="C23" s="29" t="str">
        <f>SUBSTITUTE('Admissions and Diagnoses'!C23,"Total reported admissions and diagnoses  ","")</f>
        <v>Unknown age</v>
      </c>
      <c r="D23" s="30"/>
      <c r="E23" s="30"/>
      <c r="F23" s="30"/>
      <c r="G23" s="30">
        <f>AVERAGE('Admissions and Diagnoses'!D23:J23)</f>
        <v>19.714285714285715</v>
      </c>
      <c r="H23" s="30">
        <f>AVERAGE('Admissions and Diagnoses'!E23:K23)</f>
        <v>21</v>
      </c>
      <c r="I23" s="30">
        <f>AVERAGE('Admissions and Diagnoses'!F23:L23)</f>
        <v>19</v>
      </c>
      <c r="J23" s="30">
        <f>AVERAGE('Admissions and Diagnoses'!G23:M23)</f>
        <v>18.285714285714285</v>
      </c>
      <c r="K23" s="30">
        <f>AVERAGE('Admissions and Diagnoses'!H23:N23)</f>
        <v>18.428571428571427</v>
      </c>
      <c r="L23" s="30">
        <f>AVERAGE('Admissions and Diagnoses'!I23:O23)</f>
        <v>17.857142857142858</v>
      </c>
      <c r="M23" s="30">
        <f>AVERAGE('Admissions and Diagnoses'!J23:P23)</f>
        <v>12.714285714285714</v>
      </c>
      <c r="N23" s="30">
        <f>AVERAGE('Admissions and Diagnoses'!K23:Q23)</f>
        <v>13.857142857142858</v>
      </c>
      <c r="O23" s="30">
        <f>AVERAGE('Admissions and Diagnoses'!L23:R23)</f>
        <v>14.428571428571429</v>
      </c>
      <c r="P23" s="30">
        <f>AVERAGE('Admissions and Diagnoses'!M23:S23)</f>
        <v>18.714285714285715</v>
      </c>
      <c r="Q23" s="30">
        <f>AVERAGE('Admissions and Diagnoses'!N23:T23)</f>
        <v>17.571428571428573</v>
      </c>
      <c r="R23" s="30">
        <f>AVERAGE('Admissions and Diagnoses'!O23:U23)</f>
        <v>21.142857142857142</v>
      </c>
      <c r="S23" s="30">
        <f>AVERAGE('Admissions and Diagnoses'!P23:V23)</f>
        <v>24.428571428571427</v>
      </c>
      <c r="T23" s="30">
        <f>AVERAGE('Admissions and Diagnoses'!Q23:W23)</f>
        <v>26.285714285714285</v>
      </c>
      <c r="U23" s="30">
        <f>AVERAGE('Admissions and Diagnoses'!R23:X23)</f>
        <v>25.142857142857142</v>
      </c>
      <c r="V23" s="30">
        <f>AVERAGE('Admissions and Diagnoses'!S23:Y23)</f>
        <v>23.428571428571427</v>
      </c>
      <c r="W23" s="30">
        <f>AVERAGE('Admissions and Diagnoses'!T23:Z23)</f>
        <v>21.428571428571427</v>
      </c>
      <c r="X23" s="30">
        <f>AVERAGE('Admissions and Diagnoses'!U23:AA23)</f>
        <v>21</v>
      </c>
      <c r="Y23" s="30">
        <f>AVERAGE('Admissions and Diagnoses'!V23:AB23)</f>
        <v>19.428571428571427</v>
      </c>
      <c r="Z23" s="30">
        <f>AVERAGE('Admissions and Diagnoses'!W23:AC23)</f>
        <v>15.857142857142858</v>
      </c>
      <c r="AA23" s="30">
        <f>AVERAGE('Admissions and Diagnoses'!X23:AD23)</f>
        <v>15.285714285714286</v>
      </c>
      <c r="AB23" s="30">
        <f>AVERAGE('Admissions and Diagnoses'!Y23:AE23)</f>
        <v>13.571428571428571</v>
      </c>
      <c r="AC23" s="30">
        <f>AVERAGE('Admissions and Diagnoses'!Z23:AF23)</f>
        <v>14</v>
      </c>
      <c r="AD23" s="30">
        <f>AVERAGE('Admissions and Diagnoses'!AA23:AG23)</f>
        <v>14.285714285714286</v>
      </c>
      <c r="AE23" s="30">
        <f>AVERAGE('Admissions and Diagnoses'!AB23:AH23)</f>
        <v>16.714285714285715</v>
      </c>
      <c r="AF23" s="30">
        <f>AVERAGE('Admissions and Diagnoses'!AC23:AI23)</f>
        <v>17.857142857142858</v>
      </c>
      <c r="AG23" s="30">
        <f>AVERAGE('Admissions and Diagnoses'!AD23:AJ23)</f>
        <v>19.428571428571427</v>
      </c>
      <c r="AH23" s="30">
        <f>AVERAGE('Admissions and Diagnoses'!AE23:AK23)</f>
        <v>17.428571428571427</v>
      </c>
      <c r="AI23" s="30">
        <f>AVERAGE('Admissions and Diagnoses'!AF23:AL23)</f>
        <v>15.428571428571429</v>
      </c>
      <c r="AJ23" s="30">
        <f>AVERAGE('Admissions and Diagnoses'!AG23:AM23)</f>
        <v>13.428571428571429</v>
      </c>
      <c r="AK23" s="30">
        <f>AVERAGE('Admissions and Diagnoses'!AH23:AN23)</f>
        <v>10.857142857142858</v>
      </c>
      <c r="AL23" s="30">
        <f>AVERAGE('Admissions and Diagnoses'!AI23:AO23)</f>
        <v>7.2857142857142856</v>
      </c>
      <c r="AM23" s="30">
        <f>AVERAGE('Admissions and Diagnoses'!AJ23:AP23)</f>
        <v>3.8571428571428572</v>
      </c>
      <c r="AN23" s="30">
        <f>AVERAGE('Admissions and Diagnoses'!AK23:AQ23)</f>
        <v>0.7142857142857143</v>
      </c>
      <c r="AO23" s="30">
        <f>AVERAGE('Admissions and Diagnoses'!AL23:AR23)</f>
        <v>0.2857142857142857</v>
      </c>
      <c r="AP23" s="30">
        <f>AVERAGE('Admissions and Diagnoses'!AM23:AS23)</f>
        <v>0.2857142857142857</v>
      </c>
      <c r="AQ23" s="30">
        <f>AVERAGE('Admissions and Diagnoses'!AN23:AT23)</f>
        <v>0.2857142857142857</v>
      </c>
      <c r="AR23" s="30">
        <f>AVERAGE('Admissions and Diagnoses'!AO23:AU23)</f>
        <v>0.2857142857142857</v>
      </c>
      <c r="AS23" s="30">
        <f>AVERAGE('Admissions and Diagnoses'!AP23:AV23)</f>
        <v>0.2857142857142857</v>
      </c>
      <c r="AT23" s="30">
        <f>AVERAGE('Admissions and Diagnoses'!AQ23:AW23)</f>
        <v>0</v>
      </c>
      <c r="AU23" s="30">
        <f>AVERAGE('Admissions and Diagnoses'!AR23:AX23)</f>
        <v>0</v>
      </c>
      <c r="AV23" s="30">
        <f>AVERAGE('Admissions and Diagnoses'!AS23:AY23)</f>
        <v>0</v>
      </c>
      <c r="AW23" s="30">
        <f>AVERAGE('Admissions and Diagnoses'!AT23:AZ23)</f>
        <v>0</v>
      </c>
      <c r="AX23" s="30">
        <f>AVERAGE('Admissions and Diagnoses'!AU23:BA23)</f>
        <v>0</v>
      </c>
      <c r="AY23" s="30">
        <f>AVERAGE('Admissions and Diagnoses'!AV23:BB23)</f>
        <v>3</v>
      </c>
      <c r="AZ23" s="30">
        <f>AVERAGE('Admissions and Diagnoses'!AW23:BC23)</f>
        <v>3.5714285714285716</v>
      </c>
      <c r="BA23" s="30">
        <f>AVERAGE('Admissions and Diagnoses'!AX23:BD23)</f>
        <v>3.7142857142857144</v>
      </c>
      <c r="BB23" s="30">
        <f>AVERAGE('Admissions and Diagnoses'!AY23:BE23)</f>
        <v>9.4285714285714288</v>
      </c>
      <c r="BC23" s="30">
        <f>AVERAGE('Admissions and Diagnoses'!AZ23:BF23)</f>
        <v>11.285714285714286</v>
      </c>
      <c r="BD23" s="30">
        <f>AVERAGE('Admissions and Diagnoses'!BA23:BG23)</f>
        <v>11.285714285714286</v>
      </c>
      <c r="BE23" s="30">
        <f>AVERAGE('Admissions and Diagnoses'!BB23:BH23)</f>
        <v>11.285714285714286</v>
      </c>
      <c r="BF23" s="30">
        <f>AVERAGE('Admissions and Diagnoses'!BC23:BI23)</f>
        <v>8.2857142857142865</v>
      </c>
      <c r="BG23" s="30">
        <f>AVERAGE('Admissions and Diagnoses'!BD23:BJ23)</f>
        <v>7.7142857142857144</v>
      </c>
      <c r="BH23" s="30">
        <f>AVERAGE('Admissions and Diagnoses'!BE23:BK23)</f>
        <v>7.5714285714285712</v>
      </c>
      <c r="BI23" s="30">
        <f>AVERAGE('Admissions and Diagnoses'!BF23:BL23)</f>
        <v>2.1428571428571428</v>
      </c>
      <c r="BJ23" s="30">
        <f>AVERAGE('Admissions and Diagnoses'!BG23:BM23)</f>
        <v>0.42857142857142855</v>
      </c>
      <c r="BK23" s="30">
        <f>AVERAGE('Admissions and Diagnoses'!BH23:BN23)</f>
        <v>1</v>
      </c>
      <c r="BL23" s="30">
        <f>AVERAGE('Admissions and Diagnoses'!BI23:BO23)</f>
        <v>2.4285714285714284</v>
      </c>
      <c r="BM23" s="30">
        <f>AVERAGE('Admissions and Diagnoses'!BJ23:BP23)</f>
        <v>2.4285714285714284</v>
      </c>
      <c r="BN23" s="30">
        <f>AVERAGE('Admissions and Diagnoses'!BK23:BQ23)</f>
        <v>2.4285714285714284</v>
      </c>
      <c r="BO23" s="30">
        <f>AVERAGE('Admissions and Diagnoses'!BL23:BR23)</f>
        <v>2.4285714285714284</v>
      </c>
      <c r="BP23" s="30">
        <f>AVERAGE('Admissions and Diagnoses'!BM23:BS23)</f>
        <v>2.1428571428571428</v>
      </c>
      <c r="BQ23" s="30">
        <f>AVERAGE('Admissions and Diagnoses'!BN23:BT23)</f>
        <v>2</v>
      </c>
      <c r="BR23" s="30">
        <f>AVERAGE('Admissions and Diagnoses'!BO23:BU23)</f>
        <v>1.4285714285714286</v>
      </c>
      <c r="BS23" s="30">
        <f>AVERAGE('Admissions and Diagnoses'!BP23:BV23)</f>
        <v>0</v>
      </c>
      <c r="BT23" s="30">
        <f>AVERAGE('Admissions and Diagnoses'!BQ23:BW23)</f>
        <v>0</v>
      </c>
      <c r="BU23" s="30">
        <f>AVERAGE('Admissions and Diagnoses'!BR23:BX23)</f>
        <v>2.5714285714285716</v>
      </c>
      <c r="BV23" s="30">
        <f>AVERAGE('Admissions and Diagnoses'!BS23:BY23)</f>
        <v>4.2857142857142856</v>
      </c>
      <c r="BW23" s="30">
        <f>AVERAGE('Admissions and Diagnoses'!BT23:BZ23)</f>
        <v>6.4285714285714288</v>
      </c>
      <c r="BX23" s="30">
        <f>AVERAGE('Admissions and Diagnoses'!BU23:CA23)</f>
        <v>8.5714285714285712</v>
      </c>
      <c r="BY23" s="30">
        <f>AVERAGE('Admissions and Diagnoses'!BV23:CB23)</f>
        <v>9.5714285714285712</v>
      </c>
      <c r="BZ23" s="30">
        <f>AVERAGE('Admissions and Diagnoses'!BW23:CC23)</f>
        <v>13</v>
      </c>
      <c r="CA23" s="30">
        <f>AVERAGE('Admissions and Diagnoses'!BX23:CD23)</f>
        <v>16.714285714285715</v>
      </c>
      <c r="CB23" s="30">
        <f>AVERAGE('Admissions and Diagnoses'!BY23:CE23)</f>
        <v>17.428571428571427</v>
      </c>
      <c r="CC23" s="30">
        <f>AVERAGE('Admissions and Diagnoses'!BZ23:CF23)</f>
        <v>16.571428571428573</v>
      </c>
      <c r="CD23" s="30">
        <f>AVERAGE('Admissions and Diagnoses'!CA23:CG23)</f>
        <v>14.428571428571429</v>
      </c>
      <c r="CE23" s="30">
        <f>AVERAGE('Admissions and Diagnoses'!CB23:CH23)</f>
        <v>12.285714285714286</v>
      </c>
      <c r="CF23" s="30">
        <f>AVERAGE('Admissions and Diagnoses'!CC23:CI23)</f>
        <v>11.285714285714286</v>
      </c>
      <c r="CG23" s="30">
        <f>AVERAGE('Admissions and Diagnoses'!CD23:CJ23)</f>
        <v>7.8571428571428568</v>
      </c>
      <c r="CH23" s="30">
        <f>AVERAGE('Admissions and Diagnoses'!CE23:CK23)</f>
        <v>4.7142857142857144</v>
      </c>
      <c r="CI23" s="30">
        <f>AVERAGE('Admissions and Diagnoses'!CF23:CL23)</f>
        <v>1.4285714285714286</v>
      </c>
      <c r="CJ23" s="30">
        <f>AVERAGE('Admissions and Diagnoses'!CG23:CM23)</f>
        <v>0.5714285714285714</v>
      </c>
      <c r="CK23" s="30">
        <f>AVERAGE('Admissions and Diagnoses'!CH23:CN23)</f>
        <v>0.5714285714285714</v>
      </c>
      <c r="CL23" s="30">
        <f>AVERAGE('Admissions and Diagnoses'!CI23:CO23)</f>
        <v>0.5714285714285714</v>
      </c>
      <c r="CM23" s="30">
        <f>AVERAGE('Admissions and Diagnoses'!CJ23:CP23)</f>
        <v>0.5714285714285714</v>
      </c>
      <c r="CN23" s="30">
        <f>AVERAGE('Admissions and Diagnoses'!CK23:CQ23)</f>
        <v>0.5714285714285714</v>
      </c>
      <c r="CO23" s="30">
        <f>AVERAGE('Admissions and Diagnoses'!CL23:CR23)</f>
        <v>0</v>
      </c>
      <c r="CP23" s="30">
        <f>AVERAGE('Admissions and Diagnoses'!CM23:CS23)</f>
        <v>0.2857142857142857</v>
      </c>
      <c r="CQ23" s="30">
        <f>AVERAGE('Admissions and Diagnoses'!CN23:CT23)</f>
        <v>0.2857142857142857</v>
      </c>
      <c r="CR23" s="30">
        <f>AVERAGE('Admissions and Diagnoses'!CO23:CU23)</f>
        <v>1.2857142857142858</v>
      </c>
      <c r="CS23" s="30">
        <f>AVERAGE('Admissions and Diagnoses'!CP23:CV23)</f>
        <v>1.7142857142857142</v>
      </c>
      <c r="CT23" s="30">
        <f>AVERAGE('Admissions and Diagnoses'!CQ23:CW23)</f>
        <v>1.7142857142857142</v>
      </c>
      <c r="CU23" s="30">
        <f>AVERAGE('Admissions and Diagnoses'!CR23:CX23)</f>
        <v>1.7142857142857142</v>
      </c>
      <c r="CV23" s="30">
        <f>AVERAGE('Admissions and Diagnoses'!CS23:CY23)</f>
        <v>1.7142857142857142</v>
      </c>
      <c r="CW23" s="30">
        <f>AVERAGE('Admissions and Diagnoses'!CT23:CZ23)</f>
        <v>1.4285714285714286</v>
      </c>
      <c r="CX23" s="30">
        <f>AVERAGE('Admissions and Diagnoses'!CU23:DA23)</f>
        <v>1.4285714285714286</v>
      </c>
      <c r="CY23" s="30">
        <f>AVERAGE('Admissions and Diagnoses'!CV23:DB23)</f>
        <v>0.42857142857142855</v>
      </c>
      <c r="CZ23" s="30">
        <f>AVERAGE('Admissions and Diagnoses'!CW23:DC23)</f>
        <v>0</v>
      </c>
      <c r="DA23" s="30">
        <f>AVERAGE('Admissions and Diagnoses'!CX23:DD23)</f>
        <v>0</v>
      </c>
      <c r="DB23" s="30">
        <f>AVERAGE('Admissions and Diagnoses'!CY23:DE23)</f>
        <v>0</v>
      </c>
      <c r="DC23" s="30">
        <f>AVERAGE('Admissions and Diagnoses'!CZ23:DF23)</f>
        <v>0</v>
      </c>
      <c r="DD23" s="30">
        <f>AVERAGE('Admissions and Diagnoses'!DA23:DG23)</f>
        <v>0</v>
      </c>
      <c r="DE23" s="30">
        <f>AVERAGE('Admissions and Diagnoses'!DB23:DH23)</f>
        <v>0</v>
      </c>
      <c r="DF23" s="30">
        <f>AVERAGE('Admissions and Diagnoses'!DC23:DI23)</f>
        <v>0</v>
      </c>
      <c r="DG23" s="30">
        <f>AVERAGE('Admissions and Diagnoses'!DD23:DJ23)</f>
        <v>0</v>
      </c>
      <c r="DH23" s="30">
        <f>AVERAGE('Admissions and Diagnoses'!DE23:DK23)</f>
        <v>0</v>
      </c>
      <c r="DI23" s="30">
        <f>AVERAGE('Admissions and Diagnoses'!DF23:DL23)</f>
        <v>0</v>
      </c>
      <c r="DJ23" s="30">
        <f>AVERAGE('Admissions and Diagnoses'!DG23:DM23)</f>
        <v>0</v>
      </c>
      <c r="DK23" s="30">
        <f>AVERAGE('Admissions and Diagnoses'!DH23:DN23)</f>
        <v>0</v>
      </c>
      <c r="DL23" s="30">
        <f>AVERAGE('Admissions and Diagnoses'!DI23:DO23)</f>
        <v>0</v>
      </c>
      <c r="DM23" s="30">
        <f>AVERAGE('Admissions and Diagnoses'!DJ23:DP23)</f>
        <v>0</v>
      </c>
      <c r="DN23" s="30">
        <f>AVERAGE('Admissions and Diagnoses'!DK23:DQ23)</f>
        <v>0</v>
      </c>
      <c r="DO23" s="30">
        <f>AVERAGE('Admissions and Diagnoses'!DL23:DR23)</f>
        <v>0.7142857142857143</v>
      </c>
      <c r="DP23" s="30">
        <f>AVERAGE('Admissions and Diagnoses'!DM23:DS23)</f>
        <v>1.2857142857142858</v>
      </c>
      <c r="DQ23" s="30">
        <f>AVERAGE('Admissions and Diagnoses'!DN23:DT23)</f>
        <v>1.2857142857142858</v>
      </c>
      <c r="DR23" s="30">
        <f>AVERAGE('Admissions and Diagnoses'!DO23:DU23)</f>
        <v>1.2857142857142858</v>
      </c>
      <c r="DS23" s="30">
        <f>AVERAGE('Admissions and Diagnoses'!DP23:DV23)</f>
        <v>1.2857142857142858</v>
      </c>
      <c r="DT23" s="30">
        <f>AVERAGE('Admissions and Diagnoses'!DQ23:DW23)</f>
        <v>1.2857142857142858</v>
      </c>
      <c r="DU23" s="30">
        <f>AVERAGE('Admissions and Diagnoses'!DR23:DX23)</f>
        <v>1.2857142857142858</v>
      </c>
      <c r="DV23" s="30">
        <f>AVERAGE('Admissions and Diagnoses'!DS23:DY23)</f>
        <v>0.5714285714285714</v>
      </c>
      <c r="DW23" s="30">
        <f>AVERAGE('Admissions and Diagnoses'!DT23:DZ23)</f>
        <v>0</v>
      </c>
      <c r="DX23" s="30">
        <f>AVERAGE('Admissions and Diagnoses'!DU23:EA23)</f>
        <v>0</v>
      </c>
      <c r="DY23" s="30">
        <f>AVERAGE('Admissions and Diagnoses'!DV23:EB23)</f>
        <v>0</v>
      </c>
      <c r="DZ23" s="30">
        <f>AVERAGE('Admissions and Diagnoses'!DW23:EC23)</f>
        <v>0</v>
      </c>
      <c r="EA23" s="30">
        <f>AVERAGE('Admissions and Diagnoses'!DX23:ED23)</f>
        <v>0</v>
      </c>
      <c r="EB23" s="30">
        <f>AVERAGE('Admissions and Diagnoses'!DY23:EE23)</f>
        <v>1</v>
      </c>
      <c r="EC23" s="30">
        <f>AVERAGE('Admissions and Diagnoses'!DZ23:EF23)</f>
        <v>1.5714285714285714</v>
      </c>
      <c r="ED23" s="30">
        <f>AVERAGE('Admissions and Diagnoses'!EA23:EG23)</f>
        <v>3.5714285714285716</v>
      </c>
      <c r="EE23" s="30">
        <f>AVERAGE('Admissions and Diagnoses'!EB23:EH23)</f>
        <v>3.5714285714285716</v>
      </c>
      <c r="EF23" s="30">
        <f>AVERAGE('Admissions and Diagnoses'!EC23:EI23)</f>
        <v>3.5714285714285716</v>
      </c>
      <c r="EG23" s="30">
        <f>AVERAGE('Admissions and Diagnoses'!ED23:EJ23)</f>
        <v>3.5714285714285716</v>
      </c>
      <c r="EH23" s="30">
        <f>AVERAGE('Admissions and Diagnoses'!EE23:EK23)</f>
        <v>3.5714285714285716</v>
      </c>
      <c r="EI23" s="30">
        <f>AVERAGE('Admissions and Diagnoses'!EF23:EL23)</f>
        <v>2.5714285714285716</v>
      </c>
      <c r="EJ23" s="30">
        <f>AVERAGE('Admissions and Diagnoses'!EG23:EM23)</f>
        <v>2</v>
      </c>
      <c r="EK23" s="30">
        <f>AVERAGE('Admissions and Diagnoses'!EH23:EN23)</f>
        <v>0</v>
      </c>
      <c r="EL23" s="30">
        <f>AVERAGE('Admissions and Diagnoses'!EI23:EO23)</f>
        <v>0</v>
      </c>
      <c r="EM23" s="30">
        <f>AVERAGE('Admissions and Diagnoses'!EJ23:EP23)</f>
        <v>0</v>
      </c>
      <c r="EN23" s="30">
        <f>AVERAGE('Admissions and Diagnoses'!EK23:EQ23)</f>
        <v>0</v>
      </c>
      <c r="EO23" s="30">
        <f>AVERAGE('Admissions and Diagnoses'!EL23:ER23)</f>
        <v>0</v>
      </c>
      <c r="EP23" s="30">
        <f>AVERAGE('Admissions and Diagnoses'!EM23:ES23)</f>
        <v>0</v>
      </c>
      <c r="EQ23" s="30">
        <f>AVERAGE('Admissions and Diagnoses'!EN23:ET23)</f>
        <v>0</v>
      </c>
      <c r="ER23" s="30">
        <f>AVERAGE('Admissions and Diagnoses'!EO23:EU23)</f>
        <v>0</v>
      </c>
      <c r="ES23" s="30">
        <f>AVERAGE('Admissions and Diagnoses'!EP23:EV23)</f>
        <v>0</v>
      </c>
      <c r="ET23" s="30">
        <f>AVERAGE('Admissions and Diagnoses'!EQ23:EW23)</f>
        <v>0</v>
      </c>
      <c r="EU23" s="30">
        <f>AVERAGE('Admissions and Diagnoses'!ER23:EX23)</f>
        <v>0</v>
      </c>
      <c r="EV23" s="30">
        <f>AVERAGE('Admissions and Diagnoses'!ES23:EY23)</f>
        <v>0</v>
      </c>
      <c r="EW23" s="30">
        <f>AVERAGE('Admissions and Diagnoses'!ET23:EZ23)</f>
        <v>0</v>
      </c>
      <c r="EX23" s="30">
        <f>AVERAGE('Admissions and Diagnoses'!EU23:FA23)</f>
        <v>0.42857142857142855</v>
      </c>
      <c r="EY23" s="30">
        <f>AVERAGE('Admissions and Diagnoses'!EV23:FB23)</f>
        <v>0.7142857142857143</v>
      </c>
      <c r="EZ23" s="30">
        <f>AVERAGE('Admissions and Diagnoses'!EW23:FC23)</f>
        <v>0.7142857142857143</v>
      </c>
      <c r="FA23" s="30">
        <f>AVERAGE('Admissions and Diagnoses'!EX23:FD23)</f>
        <v>0.8571428571428571</v>
      </c>
      <c r="FB23" s="30">
        <f>AVERAGE('Admissions and Diagnoses'!EY23:FE23)</f>
        <v>0.8571428571428571</v>
      </c>
      <c r="FC23" s="30">
        <f>AVERAGE('Admissions and Diagnoses'!EZ23:FF23)</f>
        <v>0.8571428571428571</v>
      </c>
      <c r="FD23" s="30">
        <f>AVERAGE('Admissions and Diagnoses'!FA23:FG23)</f>
        <v>0.8571428571428571</v>
      </c>
      <c r="FE23" s="30">
        <f>AVERAGE('Admissions and Diagnoses'!FB23:FH23)</f>
        <v>0.42857142857142855</v>
      </c>
      <c r="FF23" s="30">
        <f>AVERAGE('Admissions and Diagnoses'!FC23:FI23)</f>
        <v>0.14285714285714285</v>
      </c>
      <c r="FG23" s="30">
        <f>AVERAGE('Admissions and Diagnoses'!FD23:FJ23)</f>
        <v>0.42857142857142855</v>
      </c>
      <c r="FH23" s="30">
        <f>AVERAGE('Admissions and Diagnoses'!FE23:FK23)</f>
        <v>0.5714285714285714</v>
      </c>
      <c r="FI23" s="30">
        <f>AVERAGE('Admissions and Diagnoses'!FF23:FL23)</f>
        <v>0.5714285714285714</v>
      </c>
      <c r="FJ23" s="30">
        <f>AVERAGE('Admissions and Diagnoses'!FG23:FM23)</f>
        <v>0.5714285714285714</v>
      </c>
      <c r="FK23" s="30">
        <f>AVERAGE('Admissions and Diagnoses'!FH23:FN23)</f>
        <v>0.7142857142857143</v>
      </c>
      <c r="FL23" s="30">
        <f>AVERAGE('Admissions and Diagnoses'!FI23:FO23)</f>
        <v>0.7142857142857143</v>
      </c>
      <c r="FM23" s="30">
        <f>AVERAGE('Admissions and Diagnoses'!FJ23:FP23)</f>
        <v>0.7142857142857143</v>
      </c>
      <c r="FN23" s="30">
        <f>AVERAGE('Admissions and Diagnoses'!FK23:FQ23)</f>
        <v>0.42857142857142855</v>
      </c>
      <c r="FO23" s="30">
        <f>AVERAGE('Admissions and Diagnoses'!FL23:FR23)</f>
        <v>0.14285714285714285</v>
      </c>
      <c r="FP23" s="30">
        <f>AVERAGE('Admissions and Diagnoses'!FM23:FS23)</f>
        <v>0.14285714285714285</v>
      </c>
      <c r="FQ23" s="30">
        <f>AVERAGE('Admissions and Diagnoses'!FN23:FT23)</f>
        <v>0.14285714285714285</v>
      </c>
      <c r="FR23" s="30">
        <f>AVERAGE('Admissions and Diagnoses'!FO23:FU23)</f>
        <v>0</v>
      </c>
      <c r="FS23" s="30">
        <f>AVERAGE('Admissions and Diagnoses'!FP23:FV23)</f>
        <v>0</v>
      </c>
      <c r="FT23" s="30">
        <f>AVERAGE('Admissions and Diagnoses'!FQ23:FW23)</f>
        <v>0</v>
      </c>
      <c r="FU23" s="30">
        <f>AVERAGE('Admissions and Diagnoses'!FR23:FX23)</f>
        <v>0</v>
      </c>
      <c r="FV23" s="30">
        <f>AVERAGE('Admissions and Diagnoses'!FS23:FY23)</f>
        <v>0</v>
      </c>
      <c r="FW23" s="30">
        <f>AVERAGE('Admissions and Diagnoses'!FT23:FZ23)</f>
        <v>0.14285714285714285</v>
      </c>
      <c r="FX23" s="30">
        <f>AVERAGE('Admissions and Diagnoses'!FU23:GA23)</f>
        <v>0.14285714285714285</v>
      </c>
      <c r="FY23" s="30">
        <f>AVERAGE('Admissions and Diagnoses'!FV23:GB23)</f>
        <v>0.14285714285714285</v>
      </c>
      <c r="FZ23" s="30">
        <f>AVERAGE('Admissions and Diagnoses'!FW23:GC23)</f>
        <v>0.14285714285714285</v>
      </c>
      <c r="GA23" s="30">
        <f>AVERAGE('Admissions and Diagnoses'!FX23:GD23)</f>
        <v>0.14285714285714285</v>
      </c>
      <c r="GB23" s="30">
        <f>AVERAGE('Admissions and Diagnoses'!FY23:GE23)</f>
        <v>0.14285714285714285</v>
      </c>
      <c r="GC23" s="30">
        <f>AVERAGE('Admissions and Diagnoses'!FZ23:GF23)</f>
        <v>0.14285714285714285</v>
      </c>
      <c r="GD23" s="30">
        <f>AVERAGE('Admissions and Diagnoses'!GA23:GG23)</f>
        <v>0</v>
      </c>
      <c r="GE23" s="30">
        <f>AVERAGE('Admissions and Diagnoses'!GB23:GH23)</f>
        <v>0</v>
      </c>
      <c r="GF23" s="30">
        <f>AVERAGE('Admissions and Diagnoses'!GC23:GI23)</f>
        <v>0</v>
      </c>
      <c r="GG23" s="30">
        <f>AVERAGE('Admissions and Diagnoses'!GD23:GJ23)</f>
        <v>0</v>
      </c>
      <c r="GH23" s="30">
        <f>AVERAGE('Admissions and Diagnoses'!GE23:GK23)</f>
        <v>0</v>
      </c>
      <c r="GI23" s="30">
        <f>AVERAGE('Admissions and Diagnoses'!GF23:GL23)</f>
        <v>0</v>
      </c>
      <c r="GJ23" s="30">
        <f>AVERAGE('Admissions and Diagnoses'!GG23:GM23)</f>
        <v>0</v>
      </c>
      <c r="GK23" s="30">
        <f>AVERAGE('Admissions and Diagnoses'!GH23:GN23)</f>
        <v>0</v>
      </c>
      <c r="GL23" s="30">
        <f>AVERAGE('Admissions and Diagnoses'!GI23:GO23)</f>
        <v>0</v>
      </c>
      <c r="GM23" s="30">
        <f>AVERAGE('Admissions and Diagnoses'!GJ23:GP23)</f>
        <v>0</v>
      </c>
      <c r="GN23" s="30">
        <f>AVERAGE('Admissions and Diagnoses'!GK23:GQ23)</f>
        <v>0</v>
      </c>
      <c r="GO23" s="30">
        <f>AVERAGE('Admissions and Diagnoses'!GL23:GR23)</f>
        <v>0</v>
      </c>
      <c r="GP23" s="30">
        <f>AVERAGE('Admissions and Diagnoses'!GM23:GS23)</f>
        <v>0</v>
      </c>
      <c r="GQ23" s="30">
        <f>AVERAGE('Admissions and Diagnoses'!GN23:GT23)</f>
        <v>0</v>
      </c>
      <c r="GR23" s="30">
        <f>AVERAGE('Admissions and Diagnoses'!GO23:GU23)</f>
        <v>0</v>
      </c>
      <c r="GS23" s="30">
        <f>AVERAGE('Admissions and Diagnoses'!GP23:GV23)</f>
        <v>0</v>
      </c>
      <c r="GT23" s="30">
        <f>AVERAGE('Admissions and Diagnoses'!GQ23:GW23)</f>
        <v>0</v>
      </c>
      <c r="GU23" s="30">
        <f>AVERAGE('Admissions and Diagnoses'!GR23:GX23)</f>
        <v>0</v>
      </c>
      <c r="GV23" s="30">
        <f>AVERAGE('Admissions and Diagnoses'!GS23:GY23)</f>
        <v>0.14285714285714285</v>
      </c>
      <c r="GW23" s="30">
        <f>AVERAGE('Admissions and Diagnoses'!GT23:GZ23)</f>
        <v>0.2857142857142857</v>
      </c>
      <c r="GX23" s="30">
        <f>AVERAGE('Admissions and Diagnoses'!GU23:HA23)</f>
        <v>0.42857142857142855</v>
      </c>
      <c r="GY23" s="30">
        <f>AVERAGE('Admissions and Diagnoses'!GV23:HB23)</f>
        <v>0.42857142857142855</v>
      </c>
      <c r="GZ23" s="30">
        <f>AVERAGE('Admissions and Diagnoses'!GW23:HC23)</f>
        <v>0.42857142857142855</v>
      </c>
      <c r="HA23" s="30">
        <f>AVERAGE('Admissions and Diagnoses'!GX23:HD23)</f>
        <v>0.42857142857142855</v>
      </c>
      <c r="HB23" s="30">
        <f>AVERAGE('Admissions and Diagnoses'!GY23:HE23)</f>
        <v>0.42857142857142855</v>
      </c>
      <c r="HC23" s="30"/>
      <c r="HD23" s="30"/>
      <c r="HE23" s="30"/>
    </row>
    <row r="24" spans="1:213" s="34" customFormat="1" ht="14.25" x14ac:dyDescent="0.2">
      <c r="A24" s="13"/>
      <c r="AI24" s="35"/>
    </row>
    <row r="25" spans="1:213" x14ac:dyDescent="0.25">
      <c r="C25" s="21" t="s">
        <v>25</v>
      </c>
    </row>
    <row r="26" spans="1:213" x14ac:dyDescent="0.25">
      <c r="C26" s="21" t="s">
        <v>26</v>
      </c>
    </row>
    <row r="28" spans="1:213" x14ac:dyDescent="0.25">
      <c r="C28" s="21" t="s">
        <v>73</v>
      </c>
    </row>
    <row r="29" spans="1:213" x14ac:dyDescent="0.25">
      <c r="C29" s="21" t="s">
        <v>74</v>
      </c>
    </row>
    <row r="30" spans="1:213" x14ac:dyDescent="0.25">
      <c r="C30" s="21" t="s">
        <v>75</v>
      </c>
    </row>
    <row r="31" spans="1:213" x14ac:dyDescent="0.25">
      <c r="C31" s="21" t="s">
        <v>76</v>
      </c>
    </row>
    <row r="32" spans="1:213" x14ac:dyDescent="0.25">
      <c r="C32" s="21" t="s">
        <v>77</v>
      </c>
    </row>
    <row r="33" spans="3:3" x14ac:dyDescent="0.25">
      <c r="C33" s="21" t="s">
        <v>78</v>
      </c>
    </row>
    <row r="34" spans="3:3" x14ac:dyDescent="0.25">
      <c r="C34" s="21" t="s">
        <v>79</v>
      </c>
    </row>
    <row r="35" spans="3:3" x14ac:dyDescent="0.25">
      <c r="C35" s="21" t="s">
        <v>80</v>
      </c>
    </row>
  </sheetData>
  <mergeCells count="1">
    <mergeCell ref="C3:D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036F-9F9C-454B-83AA-B272C7D900C2}">
  <dimension ref="A1:BA493"/>
  <sheetViews>
    <sheetView topLeftCell="E1" workbookViewId="0">
      <selection activeCell="AT1" sqref="AT1:AU1"/>
    </sheetView>
  </sheetViews>
  <sheetFormatPr defaultRowHeight="15" x14ac:dyDescent="0.25"/>
  <cols>
    <col min="1" max="1" width="10.7109375" bestFit="1" customWidth="1"/>
    <col min="2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  <col min="40" max="40" width="0" hidden="1" customWidth="1"/>
    <col min="42" max="43" width="0" hidden="1" customWidth="1"/>
  </cols>
  <sheetData>
    <row r="1" spans="1:53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S1" s="21" t="s">
        <v>73</v>
      </c>
      <c r="AT1" s="43" t="s">
        <v>101</v>
      </c>
      <c r="AU1" s="43" t="s">
        <v>102</v>
      </c>
      <c r="AV1" s="21" t="s">
        <v>76</v>
      </c>
      <c r="AW1" s="21" t="s">
        <v>77</v>
      </c>
      <c r="AX1" s="21" t="s">
        <v>78</v>
      </c>
      <c r="AY1" s="21" t="s">
        <v>79</v>
      </c>
      <c r="AZ1" s="21"/>
      <c r="BA1" s="21" t="s">
        <v>81</v>
      </c>
    </row>
    <row r="2" spans="1:53" x14ac:dyDescent="0.25">
      <c r="A2" s="37">
        <v>43860</v>
      </c>
      <c r="B2" t="s">
        <v>72</v>
      </c>
      <c r="C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S2">
        <f>E2</f>
        <v>0</v>
      </c>
      <c r="AT2">
        <f>G2+I2+K2</f>
        <v>0</v>
      </c>
      <c r="AU2">
        <f>M2+O2+Q2+S2+U2+W2+Y2</f>
        <v>2</v>
      </c>
      <c r="AV2">
        <f>AA2+AC2</f>
        <v>0</v>
      </c>
      <c r="AW2">
        <f>AE2+AG2</f>
        <v>0</v>
      </c>
      <c r="AX2">
        <f>AI2+AK2</f>
        <v>0</v>
      </c>
      <c r="AY2">
        <f>AM2+AO2</f>
        <v>0</v>
      </c>
      <c r="BA2">
        <f t="shared" ref="BA2:BA65" si="0">SUM(E2,G2,I2,K2,M2,O2,Q2,S2,U2,W2,Y2,AA2,AC2,AE2,AG2,AI2,AK2,AM2,AO2)-SUM(AS2,AT2,AU2,AV2,AW2,AX2,AY2)</f>
        <v>0</v>
      </c>
    </row>
    <row r="3" spans="1:53" x14ac:dyDescent="0.25">
      <c r="A3" s="37">
        <v>43861</v>
      </c>
      <c r="B3" t="s">
        <v>72</v>
      </c>
      <c r="C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2</v>
      </c>
      <c r="AS3">
        <f t="shared" ref="AS3:AS66" si="1">E3</f>
        <v>0</v>
      </c>
      <c r="AT3">
        <f t="shared" ref="AT3:AT66" si="2">G3+I3+K3</f>
        <v>0</v>
      </c>
      <c r="AU3">
        <f t="shared" ref="AU3:AU66" si="3">M3+O3+Q3+S3+U3+W3+Y3</f>
        <v>0</v>
      </c>
      <c r="AV3">
        <f t="shared" ref="AV3:AV66" si="4">AA3+AC3</f>
        <v>0</v>
      </c>
      <c r="AW3">
        <f t="shared" ref="AW3:AW66" si="5">AE3+AG3</f>
        <v>0</v>
      </c>
      <c r="AX3">
        <f t="shared" ref="AX3:AX66" si="6">AI3+AK3</f>
        <v>0</v>
      </c>
      <c r="AY3">
        <f t="shared" ref="AY3:AY66" si="7">AM3+AO3</f>
        <v>0</v>
      </c>
      <c r="BA3">
        <f t="shared" si="0"/>
        <v>0</v>
      </c>
    </row>
    <row r="4" spans="1:53" x14ac:dyDescent="0.25">
      <c r="A4" s="37">
        <v>43862</v>
      </c>
      <c r="B4" t="s">
        <v>72</v>
      </c>
      <c r="C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S4">
        <f t="shared" si="1"/>
        <v>0</v>
      </c>
      <c r="AT4">
        <f t="shared" si="2"/>
        <v>0</v>
      </c>
      <c r="AU4">
        <f t="shared" si="3"/>
        <v>0</v>
      </c>
      <c r="AV4">
        <f t="shared" si="4"/>
        <v>0</v>
      </c>
      <c r="AW4">
        <f t="shared" si="5"/>
        <v>0</v>
      </c>
      <c r="AX4">
        <f t="shared" si="6"/>
        <v>0</v>
      </c>
      <c r="AY4">
        <f t="shared" si="7"/>
        <v>0</v>
      </c>
      <c r="BA4">
        <f t="shared" si="0"/>
        <v>0</v>
      </c>
    </row>
    <row r="5" spans="1:53" x14ac:dyDescent="0.25">
      <c r="A5" s="37">
        <v>43863</v>
      </c>
      <c r="B5" t="s">
        <v>72</v>
      </c>
      <c r="C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S5">
        <f t="shared" si="1"/>
        <v>0</v>
      </c>
      <c r="AT5">
        <f t="shared" si="2"/>
        <v>0</v>
      </c>
      <c r="AU5">
        <f t="shared" si="3"/>
        <v>0</v>
      </c>
      <c r="AV5">
        <f t="shared" si="4"/>
        <v>0</v>
      </c>
      <c r="AW5">
        <f t="shared" si="5"/>
        <v>0</v>
      </c>
      <c r="AX5">
        <f t="shared" si="6"/>
        <v>0</v>
      </c>
      <c r="AY5">
        <f t="shared" si="7"/>
        <v>0</v>
      </c>
      <c r="BA5">
        <f t="shared" si="0"/>
        <v>0</v>
      </c>
    </row>
    <row r="6" spans="1:53" x14ac:dyDescent="0.25">
      <c r="A6" s="37">
        <v>43864</v>
      </c>
      <c r="B6" t="s">
        <v>72</v>
      </c>
      <c r="C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S6">
        <f t="shared" si="1"/>
        <v>0</v>
      </c>
      <c r="AT6">
        <f t="shared" si="2"/>
        <v>0</v>
      </c>
      <c r="AU6">
        <f t="shared" si="3"/>
        <v>0</v>
      </c>
      <c r="AV6">
        <f t="shared" si="4"/>
        <v>0</v>
      </c>
      <c r="AW6">
        <f t="shared" si="5"/>
        <v>0</v>
      </c>
      <c r="AX6">
        <f t="shared" si="6"/>
        <v>0</v>
      </c>
      <c r="AY6">
        <f t="shared" si="7"/>
        <v>0</v>
      </c>
      <c r="BA6">
        <f t="shared" si="0"/>
        <v>0</v>
      </c>
    </row>
    <row r="7" spans="1:53" x14ac:dyDescent="0.25">
      <c r="A7" s="37">
        <v>43865</v>
      </c>
      <c r="B7" t="s">
        <v>72</v>
      </c>
      <c r="C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S7">
        <f t="shared" si="1"/>
        <v>0</v>
      </c>
      <c r="AT7">
        <f t="shared" si="2"/>
        <v>0</v>
      </c>
      <c r="AU7">
        <f t="shared" si="3"/>
        <v>0</v>
      </c>
      <c r="AV7">
        <f t="shared" si="4"/>
        <v>0</v>
      </c>
      <c r="AW7">
        <f t="shared" si="5"/>
        <v>0</v>
      </c>
      <c r="AX7">
        <f t="shared" si="6"/>
        <v>0</v>
      </c>
      <c r="AY7">
        <f t="shared" si="7"/>
        <v>0</v>
      </c>
      <c r="BA7">
        <f t="shared" si="0"/>
        <v>0</v>
      </c>
    </row>
    <row r="8" spans="1:53" x14ac:dyDescent="0.25">
      <c r="A8" s="37">
        <v>43866</v>
      </c>
      <c r="B8" t="s">
        <v>72</v>
      </c>
      <c r="C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0.1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S8">
        <f t="shared" si="1"/>
        <v>0</v>
      </c>
      <c r="AT8">
        <f t="shared" si="2"/>
        <v>0</v>
      </c>
      <c r="AU8">
        <f t="shared" si="3"/>
        <v>1</v>
      </c>
      <c r="AV8">
        <f t="shared" si="4"/>
        <v>0</v>
      </c>
      <c r="AW8">
        <f t="shared" si="5"/>
        <v>0</v>
      </c>
      <c r="AX8">
        <f t="shared" si="6"/>
        <v>0</v>
      </c>
      <c r="AY8">
        <f t="shared" si="7"/>
        <v>0</v>
      </c>
      <c r="BA8">
        <f t="shared" si="0"/>
        <v>0</v>
      </c>
    </row>
    <row r="9" spans="1:53" x14ac:dyDescent="0.25">
      <c r="A9" s="37">
        <v>43867</v>
      </c>
      <c r="B9" t="s">
        <v>72</v>
      </c>
      <c r="C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S9">
        <f t="shared" si="1"/>
        <v>0</v>
      </c>
      <c r="AT9">
        <f t="shared" si="2"/>
        <v>0</v>
      </c>
      <c r="AU9">
        <f t="shared" si="3"/>
        <v>0</v>
      </c>
      <c r="AV9">
        <f t="shared" si="4"/>
        <v>0</v>
      </c>
      <c r="AW9">
        <f t="shared" si="5"/>
        <v>0</v>
      </c>
      <c r="AX9">
        <f t="shared" si="6"/>
        <v>0</v>
      </c>
      <c r="AY9">
        <f t="shared" si="7"/>
        <v>0</v>
      </c>
      <c r="BA9">
        <f t="shared" si="0"/>
        <v>0</v>
      </c>
    </row>
    <row r="10" spans="1:53" x14ac:dyDescent="0.25">
      <c r="A10" s="37">
        <v>43868</v>
      </c>
      <c r="B10" t="s">
        <v>72</v>
      </c>
      <c r="C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S10">
        <f t="shared" si="1"/>
        <v>0</v>
      </c>
      <c r="AT10">
        <f t="shared" si="2"/>
        <v>0</v>
      </c>
      <c r="AU10">
        <f t="shared" si="3"/>
        <v>0</v>
      </c>
      <c r="AV10">
        <f t="shared" si="4"/>
        <v>0</v>
      </c>
      <c r="AW10">
        <f t="shared" si="5"/>
        <v>0</v>
      </c>
      <c r="AX10">
        <f t="shared" si="6"/>
        <v>0</v>
      </c>
      <c r="AY10">
        <f t="shared" si="7"/>
        <v>0</v>
      </c>
      <c r="BA10">
        <f t="shared" si="0"/>
        <v>0</v>
      </c>
    </row>
    <row r="11" spans="1:53" x14ac:dyDescent="0.25">
      <c r="A11" s="37">
        <v>43869</v>
      </c>
      <c r="B11" t="s">
        <v>72</v>
      </c>
      <c r="C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3</v>
      </c>
      <c r="Z11">
        <v>0.1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S11">
        <f t="shared" si="1"/>
        <v>0</v>
      </c>
      <c r="AT11">
        <f t="shared" si="2"/>
        <v>0</v>
      </c>
      <c r="AU11">
        <f t="shared" si="3"/>
        <v>3</v>
      </c>
      <c r="AV11">
        <f t="shared" si="4"/>
        <v>1</v>
      </c>
      <c r="AW11">
        <f t="shared" si="5"/>
        <v>0</v>
      </c>
      <c r="AX11">
        <f t="shared" si="6"/>
        <v>0</v>
      </c>
      <c r="AY11">
        <f t="shared" si="7"/>
        <v>0</v>
      </c>
      <c r="BA11">
        <f t="shared" si="0"/>
        <v>0</v>
      </c>
    </row>
    <row r="12" spans="1:53" x14ac:dyDescent="0.25">
      <c r="A12" s="37">
        <v>43870</v>
      </c>
      <c r="B12" t="s">
        <v>72</v>
      </c>
      <c r="C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0.1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S12">
        <f t="shared" si="1"/>
        <v>0</v>
      </c>
      <c r="AT12">
        <f t="shared" si="2"/>
        <v>0</v>
      </c>
      <c r="AU12">
        <f t="shared" si="3"/>
        <v>1</v>
      </c>
      <c r="AV12">
        <f t="shared" si="4"/>
        <v>0</v>
      </c>
      <c r="AW12">
        <f t="shared" si="5"/>
        <v>0</v>
      </c>
      <c r="AX12">
        <f t="shared" si="6"/>
        <v>0</v>
      </c>
      <c r="AY12">
        <f t="shared" si="7"/>
        <v>0</v>
      </c>
      <c r="BA12">
        <f t="shared" si="0"/>
        <v>0</v>
      </c>
    </row>
    <row r="13" spans="1:53" x14ac:dyDescent="0.25">
      <c r="A13" s="37">
        <v>43871</v>
      </c>
      <c r="B13" t="s">
        <v>72</v>
      </c>
      <c r="C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4</v>
      </c>
      <c r="AS13">
        <f t="shared" si="1"/>
        <v>0</v>
      </c>
      <c r="AT13">
        <f t="shared" si="2"/>
        <v>0</v>
      </c>
      <c r="AU13">
        <f t="shared" si="3"/>
        <v>0</v>
      </c>
      <c r="AV13">
        <f t="shared" si="4"/>
        <v>0</v>
      </c>
      <c r="AW13">
        <f t="shared" si="5"/>
        <v>0</v>
      </c>
      <c r="AX13">
        <f t="shared" si="6"/>
        <v>0</v>
      </c>
      <c r="AY13">
        <f t="shared" si="7"/>
        <v>0</v>
      </c>
      <c r="BA13">
        <f t="shared" si="0"/>
        <v>0</v>
      </c>
    </row>
    <row r="14" spans="1:53" x14ac:dyDescent="0.25">
      <c r="A14" s="37">
        <v>43872</v>
      </c>
      <c r="B14" t="s">
        <v>72</v>
      </c>
      <c r="C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S14">
        <f t="shared" si="1"/>
        <v>0</v>
      </c>
      <c r="AT14">
        <f t="shared" si="2"/>
        <v>0</v>
      </c>
      <c r="AU14">
        <f t="shared" si="3"/>
        <v>1</v>
      </c>
      <c r="AV14">
        <f t="shared" si="4"/>
        <v>0</v>
      </c>
      <c r="AW14">
        <f t="shared" si="5"/>
        <v>0</v>
      </c>
      <c r="AX14">
        <f t="shared" si="6"/>
        <v>0</v>
      </c>
      <c r="AY14">
        <f t="shared" si="7"/>
        <v>0</v>
      </c>
      <c r="BA14">
        <f t="shared" si="0"/>
        <v>0</v>
      </c>
    </row>
    <row r="15" spans="1:53" x14ac:dyDescent="0.25">
      <c r="A15" s="37">
        <v>43873</v>
      </c>
      <c r="B15" t="s">
        <v>72</v>
      </c>
      <c r="C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S15">
        <f t="shared" si="1"/>
        <v>0</v>
      </c>
      <c r="AT15">
        <f t="shared" si="2"/>
        <v>0</v>
      </c>
      <c r="AU15">
        <f t="shared" si="3"/>
        <v>0</v>
      </c>
      <c r="AV15">
        <f t="shared" si="4"/>
        <v>0</v>
      </c>
      <c r="AW15">
        <f t="shared" si="5"/>
        <v>0</v>
      </c>
      <c r="AX15">
        <f t="shared" si="6"/>
        <v>0</v>
      </c>
      <c r="AY15">
        <f t="shared" si="7"/>
        <v>0</v>
      </c>
      <c r="BA15">
        <f t="shared" si="0"/>
        <v>0</v>
      </c>
    </row>
    <row r="16" spans="1:53" x14ac:dyDescent="0.25">
      <c r="A16" s="37">
        <v>43874</v>
      </c>
      <c r="B16" t="s">
        <v>72</v>
      </c>
      <c r="C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S16">
        <f t="shared" si="1"/>
        <v>0</v>
      </c>
      <c r="AT16">
        <f t="shared" si="2"/>
        <v>0</v>
      </c>
      <c r="AU16">
        <f t="shared" si="3"/>
        <v>0</v>
      </c>
      <c r="AV16">
        <f t="shared" si="4"/>
        <v>0</v>
      </c>
      <c r="AW16">
        <f t="shared" si="5"/>
        <v>0</v>
      </c>
      <c r="AX16">
        <f t="shared" si="6"/>
        <v>0</v>
      </c>
      <c r="AY16">
        <f t="shared" si="7"/>
        <v>0</v>
      </c>
      <c r="BA16">
        <f t="shared" si="0"/>
        <v>0</v>
      </c>
    </row>
    <row r="17" spans="1:53" x14ac:dyDescent="0.25">
      <c r="A17" s="37">
        <v>43875</v>
      </c>
      <c r="B17" t="s">
        <v>72</v>
      </c>
      <c r="C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S17">
        <f t="shared" si="1"/>
        <v>0</v>
      </c>
      <c r="AT17">
        <f t="shared" si="2"/>
        <v>0</v>
      </c>
      <c r="AU17">
        <f t="shared" si="3"/>
        <v>0</v>
      </c>
      <c r="AV17">
        <f t="shared" si="4"/>
        <v>0</v>
      </c>
      <c r="AW17">
        <f t="shared" si="5"/>
        <v>0</v>
      </c>
      <c r="AX17">
        <f t="shared" si="6"/>
        <v>0</v>
      </c>
      <c r="AY17">
        <f t="shared" si="7"/>
        <v>0</v>
      </c>
      <c r="BA17">
        <f t="shared" si="0"/>
        <v>0</v>
      </c>
    </row>
    <row r="18" spans="1:53" x14ac:dyDescent="0.25">
      <c r="A18" s="37">
        <v>43876</v>
      </c>
      <c r="B18" t="s">
        <v>72</v>
      </c>
      <c r="C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S18">
        <f t="shared" si="1"/>
        <v>0</v>
      </c>
      <c r="AT18">
        <f t="shared" si="2"/>
        <v>0</v>
      </c>
      <c r="AU18">
        <f t="shared" si="3"/>
        <v>0</v>
      </c>
      <c r="AV18">
        <f t="shared" si="4"/>
        <v>0</v>
      </c>
      <c r="AW18">
        <f t="shared" si="5"/>
        <v>0</v>
      </c>
      <c r="AX18">
        <f t="shared" si="6"/>
        <v>0</v>
      </c>
      <c r="AY18">
        <f t="shared" si="7"/>
        <v>0</v>
      </c>
      <c r="BA18">
        <f t="shared" si="0"/>
        <v>0</v>
      </c>
    </row>
    <row r="19" spans="1:53" x14ac:dyDescent="0.25">
      <c r="A19" s="37">
        <v>43877</v>
      </c>
      <c r="B19" t="s">
        <v>72</v>
      </c>
      <c r="C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S19">
        <f t="shared" si="1"/>
        <v>0</v>
      </c>
      <c r="AT19">
        <f t="shared" si="2"/>
        <v>0</v>
      </c>
      <c r="AU19">
        <f t="shared" si="3"/>
        <v>0</v>
      </c>
      <c r="AV19">
        <f t="shared" si="4"/>
        <v>0</v>
      </c>
      <c r="AW19">
        <f t="shared" si="5"/>
        <v>0</v>
      </c>
      <c r="AX19">
        <f t="shared" si="6"/>
        <v>0</v>
      </c>
      <c r="AY19">
        <f t="shared" si="7"/>
        <v>0</v>
      </c>
      <c r="BA19">
        <f t="shared" si="0"/>
        <v>0</v>
      </c>
    </row>
    <row r="20" spans="1:53" x14ac:dyDescent="0.25">
      <c r="A20" s="37">
        <v>43878</v>
      </c>
      <c r="B20" t="s">
        <v>72</v>
      </c>
      <c r="C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S20">
        <f t="shared" si="1"/>
        <v>0</v>
      </c>
      <c r="AT20">
        <f t="shared" si="2"/>
        <v>0</v>
      </c>
      <c r="AU20">
        <f t="shared" si="3"/>
        <v>0</v>
      </c>
      <c r="AV20">
        <f t="shared" si="4"/>
        <v>0</v>
      </c>
      <c r="AW20">
        <f t="shared" si="5"/>
        <v>0</v>
      </c>
      <c r="AX20">
        <f t="shared" si="6"/>
        <v>0</v>
      </c>
      <c r="AY20">
        <f t="shared" si="7"/>
        <v>0</v>
      </c>
      <c r="BA20">
        <f t="shared" si="0"/>
        <v>0</v>
      </c>
    </row>
    <row r="21" spans="1:53" x14ac:dyDescent="0.25">
      <c r="A21" s="37">
        <v>43879</v>
      </c>
      <c r="B21" t="s">
        <v>72</v>
      </c>
      <c r="C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S21">
        <f t="shared" si="1"/>
        <v>0</v>
      </c>
      <c r="AT21">
        <f t="shared" si="2"/>
        <v>0</v>
      </c>
      <c r="AU21">
        <f t="shared" si="3"/>
        <v>0</v>
      </c>
      <c r="AV21">
        <f t="shared" si="4"/>
        <v>0</v>
      </c>
      <c r="AW21">
        <f t="shared" si="5"/>
        <v>0</v>
      </c>
      <c r="AX21">
        <f t="shared" si="6"/>
        <v>0</v>
      </c>
      <c r="AY21">
        <f t="shared" si="7"/>
        <v>0</v>
      </c>
      <c r="BA21">
        <f t="shared" si="0"/>
        <v>0</v>
      </c>
    </row>
    <row r="22" spans="1:53" x14ac:dyDescent="0.25">
      <c r="A22" s="37">
        <v>43880</v>
      </c>
      <c r="B22" t="s">
        <v>72</v>
      </c>
      <c r="C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S22">
        <f t="shared" si="1"/>
        <v>0</v>
      </c>
      <c r="AT22">
        <f t="shared" si="2"/>
        <v>0</v>
      </c>
      <c r="AU22">
        <f t="shared" si="3"/>
        <v>0</v>
      </c>
      <c r="AV22">
        <f t="shared" si="4"/>
        <v>0</v>
      </c>
      <c r="AW22">
        <f t="shared" si="5"/>
        <v>0</v>
      </c>
      <c r="AX22">
        <f t="shared" si="6"/>
        <v>0</v>
      </c>
      <c r="AY22">
        <f t="shared" si="7"/>
        <v>0</v>
      </c>
      <c r="BA22">
        <f t="shared" si="0"/>
        <v>0</v>
      </c>
    </row>
    <row r="23" spans="1:53" x14ac:dyDescent="0.25">
      <c r="A23" s="37">
        <v>43881</v>
      </c>
      <c r="B23" t="s">
        <v>72</v>
      </c>
      <c r="C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S23">
        <f t="shared" si="1"/>
        <v>0</v>
      </c>
      <c r="AT23">
        <f t="shared" si="2"/>
        <v>0</v>
      </c>
      <c r="AU23">
        <f t="shared" si="3"/>
        <v>0</v>
      </c>
      <c r="AV23">
        <f t="shared" si="4"/>
        <v>0</v>
      </c>
      <c r="AW23">
        <f t="shared" si="5"/>
        <v>0</v>
      </c>
      <c r="AX23">
        <f t="shared" si="6"/>
        <v>0</v>
      </c>
      <c r="AY23">
        <f t="shared" si="7"/>
        <v>0</v>
      </c>
      <c r="BA23">
        <f t="shared" si="0"/>
        <v>0</v>
      </c>
    </row>
    <row r="24" spans="1:53" x14ac:dyDescent="0.25">
      <c r="A24" s="37">
        <v>43882</v>
      </c>
      <c r="B24" t="s">
        <v>72</v>
      </c>
      <c r="C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0.1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S24">
        <f t="shared" si="1"/>
        <v>0</v>
      </c>
      <c r="AT24">
        <f t="shared" si="2"/>
        <v>0</v>
      </c>
      <c r="AU24">
        <f t="shared" si="3"/>
        <v>0</v>
      </c>
      <c r="AV24">
        <f t="shared" si="4"/>
        <v>0</v>
      </c>
      <c r="AW24">
        <f t="shared" si="5"/>
        <v>0</v>
      </c>
      <c r="AX24">
        <f t="shared" si="6"/>
        <v>1</v>
      </c>
      <c r="AY24">
        <f t="shared" si="7"/>
        <v>0</v>
      </c>
      <c r="BA24">
        <f t="shared" si="0"/>
        <v>0</v>
      </c>
    </row>
    <row r="25" spans="1:53" x14ac:dyDescent="0.25">
      <c r="A25" s="37">
        <v>43883</v>
      </c>
      <c r="B25" t="s">
        <v>72</v>
      </c>
      <c r="C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0.1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S25">
        <f t="shared" si="1"/>
        <v>0</v>
      </c>
      <c r="AT25">
        <f t="shared" si="2"/>
        <v>0</v>
      </c>
      <c r="AU25">
        <f t="shared" si="3"/>
        <v>0</v>
      </c>
      <c r="AV25">
        <f t="shared" si="4"/>
        <v>0</v>
      </c>
      <c r="AW25">
        <f t="shared" si="5"/>
        <v>0</v>
      </c>
      <c r="AX25">
        <f t="shared" si="6"/>
        <v>0</v>
      </c>
      <c r="AY25">
        <f t="shared" si="7"/>
        <v>0</v>
      </c>
      <c r="BA25">
        <f t="shared" si="0"/>
        <v>0</v>
      </c>
    </row>
    <row r="26" spans="1:53" x14ac:dyDescent="0.25">
      <c r="A26" s="37">
        <v>43884</v>
      </c>
      <c r="B26" t="s">
        <v>72</v>
      </c>
      <c r="C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0.1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S26">
        <f t="shared" si="1"/>
        <v>0</v>
      </c>
      <c r="AT26">
        <f t="shared" si="2"/>
        <v>0</v>
      </c>
      <c r="AU26">
        <f t="shared" si="3"/>
        <v>1</v>
      </c>
      <c r="AV26">
        <f t="shared" si="4"/>
        <v>0</v>
      </c>
      <c r="AW26">
        <f t="shared" si="5"/>
        <v>0</v>
      </c>
      <c r="AX26">
        <f t="shared" si="6"/>
        <v>0</v>
      </c>
      <c r="AY26">
        <f t="shared" si="7"/>
        <v>0</v>
      </c>
      <c r="BA26">
        <f t="shared" si="0"/>
        <v>0</v>
      </c>
    </row>
    <row r="27" spans="1:53" x14ac:dyDescent="0.25">
      <c r="A27" s="37">
        <v>43885</v>
      </c>
      <c r="B27" t="s">
        <v>72</v>
      </c>
      <c r="C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0.1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4</v>
      </c>
      <c r="AS27">
        <f t="shared" si="1"/>
        <v>0</v>
      </c>
      <c r="AT27">
        <f t="shared" si="2"/>
        <v>0</v>
      </c>
      <c r="AU27">
        <f t="shared" si="3"/>
        <v>2</v>
      </c>
      <c r="AV27">
        <f t="shared" si="4"/>
        <v>0</v>
      </c>
      <c r="AW27">
        <f t="shared" si="5"/>
        <v>0</v>
      </c>
      <c r="AX27">
        <f t="shared" si="6"/>
        <v>0</v>
      </c>
      <c r="AY27">
        <f t="shared" si="7"/>
        <v>0</v>
      </c>
      <c r="BA27">
        <f t="shared" si="0"/>
        <v>0</v>
      </c>
    </row>
    <row r="28" spans="1:53" x14ac:dyDescent="0.25">
      <c r="A28" s="37">
        <v>43886</v>
      </c>
      <c r="B28" t="s">
        <v>72</v>
      </c>
      <c r="C28">
        <v>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0.1</v>
      </c>
      <c r="S28">
        <v>0</v>
      </c>
      <c r="T28">
        <v>0</v>
      </c>
      <c r="U28">
        <v>1</v>
      </c>
      <c r="V28">
        <v>0</v>
      </c>
      <c r="W28">
        <v>1</v>
      </c>
      <c r="X28">
        <v>0</v>
      </c>
      <c r="Y28">
        <v>1</v>
      </c>
      <c r="Z28">
        <v>0.1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0.1</v>
      </c>
      <c r="AK28">
        <v>0</v>
      </c>
      <c r="AL28">
        <v>0</v>
      </c>
      <c r="AM28">
        <v>1</v>
      </c>
      <c r="AN28">
        <v>0.1</v>
      </c>
      <c r="AO28">
        <v>0</v>
      </c>
      <c r="AP28">
        <v>0</v>
      </c>
      <c r="AQ28">
        <v>0</v>
      </c>
      <c r="AS28">
        <f t="shared" si="1"/>
        <v>0</v>
      </c>
      <c r="AT28">
        <f t="shared" si="2"/>
        <v>0</v>
      </c>
      <c r="AU28">
        <f t="shared" si="3"/>
        <v>4</v>
      </c>
      <c r="AV28">
        <f t="shared" si="4"/>
        <v>0</v>
      </c>
      <c r="AW28">
        <f t="shared" si="5"/>
        <v>0</v>
      </c>
      <c r="AX28">
        <f t="shared" si="6"/>
        <v>0</v>
      </c>
      <c r="AY28">
        <f t="shared" si="7"/>
        <v>1</v>
      </c>
      <c r="BA28">
        <f t="shared" si="0"/>
        <v>0</v>
      </c>
    </row>
    <row r="29" spans="1:53" x14ac:dyDescent="0.25">
      <c r="A29" s="37">
        <v>43887</v>
      </c>
      <c r="B29" t="s">
        <v>72</v>
      </c>
      <c r="C29">
        <v>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0.1</v>
      </c>
      <c r="S29">
        <v>0</v>
      </c>
      <c r="T29">
        <v>0</v>
      </c>
      <c r="U29">
        <v>1</v>
      </c>
      <c r="V29">
        <v>0.1</v>
      </c>
      <c r="W29">
        <v>1</v>
      </c>
      <c r="X29">
        <v>0.1</v>
      </c>
      <c r="Y29">
        <v>1</v>
      </c>
      <c r="Z29">
        <v>0.1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0.1</v>
      </c>
      <c r="AK29">
        <v>0</v>
      </c>
      <c r="AL29">
        <v>0</v>
      </c>
      <c r="AM29">
        <v>0</v>
      </c>
      <c r="AN29">
        <v>0.1</v>
      </c>
      <c r="AO29">
        <v>0</v>
      </c>
      <c r="AP29">
        <v>0</v>
      </c>
      <c r="AQ29">
        <v>0</v>
      </c>
      <c r="AS29">
        <f t="shared" si="1"/>
        <v>0</v>
      </c>
      <c r="AT29">
        <f t="shared" si="2"/>
        <v>0</v>
      </c>
      <c r="AU29">
        <f t="shared" si="3"/>
        <v>4</v>
      </c>
      <c r="AV29">
        <f t="shared" si="4"/>
        <v>0</v>
      </c>
      <c r="AW29">
        <f t="shared" si="5"/>
        <v>0</v>
      </c>
      <c r="AX29">
        <f t="shared" si="6"/>
        <v>0</v>
      </c>
      <c r="AY29">
        <f t="shared" si="7"/>
        <v>0</v>
      </c>
      <c r="BA29">
        <f t="shared" si="0"/>
        <v>0</v>
      </c>
    </row>
    <row r="30" spans="1:53" x14ac:dyDescent="0.25">
      <c r="A30" s="37">
        <v>43888</v>
      </c>
      <c r="B30" t="s">
        <v>72</v>
      </c>
      <c r="C30">
        <v>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0.1</v>
      </c>
      <c r="S30">
        <v>0</v>
      </c>
      <c r="T30">
        <v>0</v>
      </c>
      <c r="U30">
        <v>0</v>
      </c>
      <c r="V30">
        <v>0.1</v>
      </c>
      <c r="W30">
        <v>2</v>
      </c>
      <c r="X30">
        <v>0.1</v>
      </c>
      <c r="Y30">
        <v>1</v>
      </c>
      <c r="Z30">
        <v>0.1</v>
      </c>
      <c r="AA30">
        <v>2</v>
      </c>
      <c r="AB30">
        <v>0.1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0.1</v>
      </c>
      <c r="AK30">
        <v>0</v>
      </c>
      <c r="AL30">
        <v>0</v>
      </c>
      <c r="AM30">
        <v>0</v>
      </c>
      <c r="AN30">
        <v>0.1</v>
      </c>
      <c r="AO30">
        <v>0</v>
      </c>
      <c r="AP30">
        <v>0</v>
      </c>
      <c r="AQ30">
        <v>0</v>
      </c>
      <c r="AS30">
        <f t="shared" si="1"/>
        <v>0</v>
      </c>
      <c r="AT30">
        <f t="shared" si="2"/>
        <v>0</v>
      </c>
      <c r="AU30">
        <f t="shared" si="3"/>
        <v>4</v>
      </c>
      <c r="AV30">
        <f t="shared" si="4"/>
        <v>3</v>
      </c>
      <c r="AW30">
        <f t="shared" si="5"/>
        <v>0</v>
      </c>
      <c r="AX30">
        <f t="shared" si="6"/>
        <v>0</v>
      </c>
      <c r="AY30">
        <f t="shared" si="7"/>
        <v>0</v>
      </c>
      <c r="BA30">
        <f t="shared" si="0"/>
        <v>0</v>
      </c>
    </row>
    <row r="31" spans="1:53" x14ac:dyDescent="0.25">
      <c r="A31" s="37">
        <v>43889</v>
      </c>
      <c r="B31" t="s">
        <v>72</v>
      </c>
      <c r="C31">
        <v>11</v>
      </c>
      <c r="D31">
        <v>0.1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0.1</v>
      </c>
      <c r="O31">
        <v>0</v>
      </c>
      <c r="P31">
        <v>0</v>
      </c>
      <c r="Q31">
        <v>1</v>
      </c>
      <c r="R31">
        <v>0.1</v>
      </c>
      <c r="S31">
        <v>3</v>
      </c>
      <c r="T31">
        <v>0.1</v>
      </c>
      <c r="U31">
        <v>2</v>
      </c>
      <c r="V31">
        <v>0.1</v>
      </c>
      <c r="W31">
        <v>3</v>
      </c>
      <c r="X31">
        <v>0.2</v>
      </c>
      <c r="Y31">
        <v>0</v>
      </c>
      <c r="Z31">
        <v>0.1</v>
      </c>
      <c r="AA31">
        <v>1</v>
      </c>
      <c r="AB31">
        <v>0.1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0.1</v>
      </c>
      <c r="AO31">
        <v>0</v>
      </c>
      <c r="AP31">
        <v>0</v>
      </c>
      <c r="AQ31">
        <v>5</v>
      </c>
      <c r="AS31">
        <f t="shared" si="1"/>
        <v>0</v>
      </c>
      <c r="AT31">
        <f t="shared" si="2"/>
        <v>0</v>
      </c>
      <c r="AU31">
        <f t="shared" si="3"/>
        <v>10</v>
      </c>
      <c r="AV31">
        <f t="shared" si="4"/>
        <v>1</v>
      </c>
      <c r="AW31">
        <f t="shared" si="5"/>
        <v>0</v>
      </c>
      <c r="AX31">
        <f t="shared" si="6"/>
        <v>0</v>
      </c>
      <c r="AY31">
        <f t="shared" si="7"/>
        <v>0</v>
      </c>
      <c r="BA31">
        <f t="shared" si="0"/>
        <v>0</v>
      </c>
    </row>
    <row r="32" spans="1:53" x14ac:dyDescent="0.25">
      <c r="A32" s="37">
        <v>43890</v>
      </c>
      <c r="B32" t="s">
        <v>72</v>
      </c>
      <c r="C32">
        <v>5</v>
      </c>
      <c r="D32">
        <v>0.1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0.1</v>
      </c>
      <c r="O32">
        <v>0</v>
      </c>
      <c r="P32">
        <v>0</v>
      </c>
      <c r="Q32">
        <v>1</v>
      </c>
      <c r="R32">
        <v>0.1</v>
      </c>
      <c r="S32">
        <v>0</v>
      </c>
      <c r="T32">
        <v>0.1</v>
      </c>
      <c r="U32">
        <v>0</v>
      </c>
      <c r="V32">
        <v>0.1</v>
      </c>
      <c r="W32">
        <v>0</v>
      </c>
      <c r="X32">
        <v>0.2</v>
      </c>
      <c r="Y32">
        <v>0</v>
      </c>
      <c r="Z32">
        <v>0.1</v>
      </c>
      <c r="AA32">
        <v>0</v>
      </c>
      <c r="AB32">
        <v>0.1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0.1</v>
      </c>
      <c r="AK32">
        <v>1</v>
      </c>
      <c r="AL32">
        <v>0.1</v>
      </c>
      <c r="AM32">
        <v>0</v>
      </c>
      <c r="AN32">
        <v>0.1</v>
      </c>
      <c r="AO32">
        <v>0</v>
      </c>
      <c r="AP32">
        <v>0</v>
      </c>
      <c r="AQ32">
        <v>3</v>
      </c>
      <c r="AS32">
        <f t="shared" si="1"/>
        <v>0</v>
      </c>
      <c r="AT32">
        <f t="shared" si="2"/>
        <v>1</v>
      </c>
      <c r="AU32">
        <f t="shared" si="3"/>
        <v>2</v>
      </c>
      <c r="AV32">
        <f t="shared" si="4"/>
        <v>0</v>
      </c>
      <c r="AW32">
        <f t="shared" si="5"/>
        <v>0</v>
      </c>
      <c r="AX32">
        <f t="shared" si="6"/>
        <v>2</v>
      </c>
      <c r="AY32">
        <f t="shared" si="7"/>
        <v>0</v>
      </c>
      <c r="BA32">
        <f t="shared" si="0"/>
        <v>0</v>
      </c>
    </row>
    <row r="33" spans="1:53" x14ac:dyDescent="0.25">
      <c r="A33" s="37">
        <v>43891</v>
      </c>
      <c r="B33" t="s">
        <v>72</v>
      </c>
      <c r="C33">
        <v>20</v>
      </c>
      <c r="D33">
        <v>0.1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0.1</v>
      </c>
      <c r="O33">
        <v>2</v>
      </c>
      <c r="P33">
        <v>0.1</v>
      </c>
      <c r="Q33">
        <v>0</v>
      </c>
      <c r="R33">
        <v>0.1</v>
      </c>
      <c r="S33">
        <v>2</v>
      </c>
      <c r="T33">
        <v>0.1</v>
      </c>
      <c r="U33">
        <v>2</v>
      </c>
      <c r="V33">
        <v>0.2</v>
      </c>
      <c r="W33">
        <v>3</v>
      </c>
      <c r="X33">
        <v>0.3</v>
      </c>
      <c r="Y33">
        <v>3</v>
      </c>
      <c r="Z33">
        <v>0.2</v>
      </c>
      <c r="AA33">
        <v>2</v>
      </c>
      <c r="AB33">
        <v>0.1</v>
      </c>
      <c r="AC33">
        <v>2</v>
      </c>
      <c r="AD33">
        <v>0.1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0.1</v>
      </c>
      <c r="AK33">
        <v>0</v>
      </c>
      <c r="AL33">
        <v>0.1</v>
      </c>
      <c r="AM33">
        <v>0</v>
      </c>
      <c r="AN33">
        <v>0.1</v>
      </c>
      <c r="AO33">
        <v>0</v>
      </c>
      <c r="AP33">
        <v>0</v>
      </c>
      <c r="AQ33">
        <v>12</v>
      </c>
      <c r="AS33">
        <f t="shared" si="1"/>
        <v>0</v>
      </c>
      <c r="AT33">
        <f t="shared" si="2"/>
        <v>1</v>
      </c>
      <c r="AU33">
        <f t="shared" si="3"/>
        <v>13</v>
      </c>
      <c r="AV33">
        <f t="shared" si="4"/>
        <v>4</v>
      </c>
      <c r="AW33">
        <f t="shared" si="5"/>
        <v>1</v>
      </c>
      <c r="AX33">
        <f t="shared" si="6"/>
        <v>1</v>
      </c>
      <c r="AY33">
        <f t="shared" si="7"/>
        <v>0</v>
      </c>
      <c r="BA33">
        <f t="shared" si="0"/>
        <v>0</v>
      </c>
    </row>
    <row r="34" spans="1:53" x14ac:dyDescent="0.25">
      <c r="A34" s="37">
        <v>43892</v>
      </c>
      <c r="B34" t="s">
        <v>72</v>
      </c>
      <c r="C34">
        <v>38</v>
      </c>
      <c r="D34">
        <v>0.2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0.2</v>
      </c>
      <c r="O34">
        <v>0</v>
      </c>
      <c r="P34">
        <v>0.1</v>
      </c>
      <c r="Q34">
        <v>6</v>
      </c>
      <c r="R34">
        <v>0.3</v>
      </c>
      <c r="S34">
        <v>2</v>
      </c>
      <c r="T34">
        <v>0.2</v>
      </c>
      <c r="U34">
        <v>4</v>
      </c>
      <c r="V34">
        <v>0.3</v>
      </c>
      <c r="W34">
        <v>8</v>
      </c>
      <c r="X34">
        <v>0.5</v>
      </c>
      <c r="Y34">
        <v>6</v>
      </c>
      <c r="Z34">
        <v>0.3</v>
      </c>
      <c r="AA34">
        <v>4</v>
      </c>
      <c r="AB34">
        <v>0.2</v>
      </c>
      <c r="AC34">
        <v>2</v>
      </c>
      <c r="AD34">
        <v>0.2</v>
      </c>
      <c r="AE34">
        <v>2</v>
      </c>
      <c r="AF34">
        <v>0.1</v>
      </c>
      <c r="AG34">
        <v>2</v>
      </c>
      <c r="AH34">
        <v>0.1</v>
      </c>
      <c r="AI34">
        <v>0</v>
      </c>
      <c r="AJ34">
        <v>0.1</v>
      </c>
      <c r="AK34">
        <v>0</v>
      </c>
      <c r="AL34">
        <v>0.1</v>
      </c>
      <c r="AM34">
        <v>0</v>
      </c>
      <c r="AN34">
        <v>0.1</v>
      </c>
      <c r="AO34">
        <v>0</v>
      </c>
      <c r="AP34">
        <v>0</v>
      </c>
      <c r="AQ34">
        <v>4</v>
      </c>
      <c r="AS34">
        <f t="shared" si="1"/>
        <v>0</v>
      </c>
      <c r="AT34">
        <f t="shared" si="2"/>
        <v>0</v>
      </c>
      <c r="AU34">
        <f t="shared" si="3"/>
        <v>28</v>
      </c>
      <c r="AV34">
        <f t="shared" si="4"/>
        <v>6</v>
      </c>
      <c r="AW34">
        <f t="shared" si="5"/>
        <v>4</v>
      </c>
      <c r="AX34">
        <f t="shared" si="6"/>
        <v>0</v>
      </c>
      <c r="AY34">
        <f t="shared" si="7"/>
        <v>0</v>
      </c>
      <c r="BA34">
        <f t="shared" si="0"/>
        <v>0</v>
      </c>
    </row>
    <row r="35" spans="1:53" x14ac:dyDescent="0.25">
      <c r="A35" s="37">
        <v>43893</v>
      </c>
      <c r="B35" t="s">
        <v>72</v>
      </c>
      <c r="C35">
        <v>53</v>
      </c>
      <c r="D35">
        <v>0.2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1</v>
      </c>
      <c r="L35">
        <v>0.1</v>
      </c>
      <c r="M35">
        <v>3</v>
      </c>
      <c r="N35">
        <v>0.3</v>
      </c>
      <c r="O35">
        <v>6</v>
      </c>
      <c r="P35">
        <v>0.2</v>
      </c>
      <c r="Q35">
        <v>3</v>
      </c>
      <c r="R35">
        <v>0.3</v>
      </c>
      <c r="S35">
        <v>2</v>
      </c>
      <c r="T35">
        <v>0.2</v>
      </c>
      <c r="U35">
        <v>5</v>
      </c>
      <c r="V35">
        <v>0.4</v>
      </c>
      <c r="W35">
        <v>7</v>
      </c>
      <c r="X35">
        <v>0.6</v>
      </c>
      <c r="Y35">
        <v>1</v>
      </c>
      <c r="Z35">
        <v>0.3</v>
      </c>
      <c r="AA35">
        <v>11</v>
      </c>
      <c r="AB35">
        <v>0.5</v>
      </c>
      <c r="AC35">
        <v>5</v>
      </c>
      <c r="AD35">
        <v>0.3</v>
      </c>
      <c r="AE35">
        <v>2</v>
      </c>
      <c r="AF35">
        <v>0.1</v>
      </c>
      <c r="AG35">
        <v>2</v>
      </c>
      <c r="AH35">
        <v>0.2</v>
      </c>
      <c r="AI35">
        <v>1</v>
      </c>
      <c r="AJ35">
        <v>0.2</v>
      </c>
      <c r="AK35">
        <v>1</v>
      </c>
      <c r="AL35">
        <v>0.1</v>
      </c>
      <c r="AM35">
        <v>0</v>
      </c>
      <c r="AN35">
        <v>0</v>
      </c>
      <c r="AO35">
        <v>1</v>
      </c>
      <c r="AP35">
        <v>0.2</v>
      </c>
      <c r="AQ35">
        <v>11</v>
      </c>
      <c r="AS35">
        <f t="shared" si="1"/>
        <v>1</v>
      </c>
      <c r="AT35">
        <f t="shared" si="2"/>
        <v>2</v>
      </c>
      <c r="AU35">
        <f t="shared" si="3"/>
        <v>27</v>
      </c>
      <c r="AV35">
        <f t="shared" si="4"/>
        <v>16</v>
      </c>
      <c r="AW35">
        <f t="shared" si="5"/>
        <v>4</v>
      </c>
      <c r="AX35">
        <f t="shared" si="6"/>
        <v>2</v>
      </c>
      <c r="AY35">
        <f t="shared" si="7"/>
        <v>1</v>
      </c>
      <c r="BA35">
        <f t="shared" si="0"/>
        <v>0</v>
      </c>
    </row>
    <row r="36" spans="1:53" x14ac:dyDescent="0.25">
      <c r="A36" s="37">
        <v>43894</v>
      </c>
      <c r="B36" t="s">
        <v>72</v>
      </c>
      <c r="C36">
        <v>49</v>
      </c>
      <c r="D36">
        <v>0.3</v>
      </c>
      <c r="E36">
        <v>0</v>
      </c>
      <c r="F36">
        <v>0</v>
      </c>
      <c r="G36">
        <v>0</v>
      </c>
      <c r="H36">
        <v>0</v>
      </c>
      <c r="I36">
        <v>2</v>
      </c>
      <c r="J36">
        <v>0.1</v>
      </c>
      <c r="K36">
        <v>0</v>
      </c>
      <c r="L36">
        <v>0.1</v>
      </c>
      <c r="M36">
        <v>5</v>
      </c>
      <c r="N36">
        <v>0.4</v>
      </c>
      <c r="O36">
        <v>5</v>
      </c>
      <c r="P36">
        <v>0.3</v>
      </c>
      <c r="Q36">
        <v>5</v>
      </c>
      <c r="R36">
        <v>0.4</v>
      </c>
      <c r="S36">
        <v>6</v>
      </c>
      <c r="T36">
        <v>0.4</v>
      </c>
      <c r="U36">
        <v>2</v>
      </c>
      <c r="V36">
        <v>0.4</v>
      </c>
      <c r="W36">
        <v>4</v>
      </c>
      <c r="X36">
        <v>0.7</v>
      </c>
      <c r="Y36">
        <v>7</v>
      </c>
      <c r="Z36">
        <v>0.5</v>
      </c>
      <c r="AA36">
        <v>2</v>
      </c>
      <c r="AB36">
        <v>0.6</v>
      </c>
      <c r="AC36">
        <v>3</v>
      </c>
      <c r="AD36">
        <v>0.4</v>
      </c>
      <c r="AE36">
        <v>4</v>
      </c>
      <c r="AF36">
        <v>0.3</v>
      </c>
      <c r="AG36">
        <v>2</v>
      </c>
      <c r="AH36">
        <v>0.3</v>
      </c>
      <c r="AI36">
        <v>1</v>
      </c>
      <c r="AJ36">
        <v>0.2</v>
      </c>
      <c r="AK36">
        <v>1</v>
      </c>
      <c r="AL36">
        <v>0.2</v>
      </c>
      <c r="AM36">
        <v>0</v>
      </c>
      <c r="AN36">
        <v>0</v>
      </c>
      <c r="AO36">
        <v>0</v>
      </c>
      <c r="AP36">
        <v>0.2</v>
      </c>
      <c r="AQ36">
        <v>32</v>
      </c>
      <c r="AS36">
        <f t="shared" si="1"/>
        <v>0</v>
      </c>
      <c r="AT36">
        <f t="shared" si="2"/>
        <v>2</v>
      </c>
      <c r="AU36">
        <f t="shared" si="3"/>
        <v>34</v>
      </c>
      <c r="AV36">
        <f t="shared" si="4"/>
        <v>5</v>
      </c>
      <c r="AW36">
        <f t="shared" si="5"/>
        <v>6</v>
      </c>
      <c r="AX36">
        <f t="shared" si="6"/>
        <v>2</v>
      </c>
      <c r="AY36">
        <f t="shared" si="7"/>
        <v>0</v>
      </c>
      <c r="BA36">
        <f t="shared" si="0"/>
        <v>0</v>
      </c>
    </row>
    <row r="37" spans="1:53" x14ac:dyDescent="0.25">
      <c r="A37" s="37">
        <v>43895</v>
      </c>
      <c r="B37" t="s">
        <v>72</v>
      </c>
      <c r="C37">
        <v>46</v>
      </c>
      <c r="D37">
        <v>0.4</v>
      </c>
      <c r="E37">
        <v>0</v>
      </c>
      <c r="F37">
        <v>0</v>
      </c>
      <c r="G37">
        <v>0</v>
      </c>
      <c r="H37">
        <v>0</v>
      </c>
      <c r="I37">
        <v>0</v>
      </c>
      <c r="J37">
        <v>0.1</v>
      </c>
      <c r="K37">
        <v>2</v>
      </c>
      <c r="L37">
        <v>0.1</v>
      </c>
      <c r="M37">
        <v>3</v>
      </c>
      <c r="N37">
        <v>0.5</v>
      </c>
      <c r="O37">
        <v>5</v>
      </c>
      <c r="P37">
        <v>0.5</v>
      </c>
      <c r="Q37">
        <v>7</v>
      </c>
      <c r="R37">
        <v>0.6</v>
      </c>
      <c r="S37">
        <v>7</v>
      </c>
      <c r="T37">
        <v>0.6</v>
      </c>
      <c r="U37">
        <v>4</v>
      </c>
      <c r="V37">
        <v>0.6</v>
      </c>
      <c r="W37">
        <v>1</v>
      </c>
      <c r="X37">
        <v>0.7</v>
      </c>
      <c r="Y37">
        <v>8</v>
      </c>
      <c r="Z37">
        <v>0.6</v>
      </c>
      <c r="AA37">
        <v>3</v>
      </c>
      <c r="AB37">
        <v>0.6</v>
      </c>
      <c r="AC37">
        <v>1</v>
      </c>
      <c r="AD37">
        <v>0.4</v>
      </c>
      <c r="AE37">
        <v>1</v>
      </c>
      <c r="AF37">
        <v>0.3</v>
      </c>
      <c r="AG37">
        <v>2</v>
      </c>
      <c r="AH37">
        <v>0.3</v>
      </c>
      <c r="AI37">
        <v>1</v>
      </c>
      <c r="AJ37">
        <v>0.3</v>
      </c>
      <c r="AK37">
        <v>1</v>
      </c>
      <c r="AL37">
        <v>0.3</v>
      </c>
      <c r="AM37">
        <v>0</v>
      </c>
      <c r="AN37">
        <v>0</v>
      </c>
      <c r="AO37">
        <v>0</v>
      </c>
      <c r="AP37">
        <v>0.2</v>
      </c>
      <c r="AQ37">
        <v>25</v>
      </c>
      <c r="AS37">
        <f t="shared" si="1"/>
        <v>0</v>
      </c>
      <c r="AT37">
        <f t="shared" si="2"/>
        <v>2</v>
      </c>
      <c r="AU37">
        <f t="shared" si="3"/>
        <v>35</v>
      </c>
      <c r="AV37">
        <f t="shared" si="4"/>
        <v>4</v>
      </c>
      <c r="AW37">
        <f t="shared" si="5"/>
        <v>3</v>
      </c>
      <c r="AX37">
        <f t="shared" si="6"/>
        <v>2</v>
      </c>
      <c r="AY37">
        <f t="shared" si="7"/>
        <v>0</v>
      </c>
      <c r="BA37">
        <f t="shared" si="0"/>
        <v>0</v>
      </c>
    </row>
    <row r="38" spans="1:53" x14ac:dyDescent="0.25">
      <c r="A38" s="37">
        <v>43896</v>
      </c>
      <c r="B38" t="s">
        <v>72</v>
      </c>
      <c r="C38">
        <v>73</v>
      </c>
      <c r="D38">
        <v>0.5</v>
      </c>
      <c r="E38">
        <v>1</v>
      </c>
      <c r="F38">
        <v>0.1</v>
      </c>
      <c r="G38">
        <v>0</v>
      </c>
      <c r="H38">
        <v>0</v>
      </c>
      <c r="I38">
        <v>4</v>
      </c>
      <c r="J38">
        <v>0.2</v>
      </c>
      <c r="K38">
        <v>1</v>
      </c>
      <c r="L38">
        <v>0.2</v>
      </c>
      <c r="M38">
        <v>6</v>
      </c>
      <c r="N38">
        <v>0.6</v>
      </c>
      <c r="O38">
        <v>11</v>
      </c>
      <c r="P38">
        <v>0.8</v>
      </c>
      <c r="Q38">
        <v>6</v>
      </c>
      <c r="R38">
        <v>0.7</v>
      </c>
      <c r="S38">
        <v>3</v>
      </c>
      <c r="T38">
        <v>0.6</v>
      </c>
      <c r="U38">
        <v>3</v>
      </c>
      <c r="V38">
        <v>0.6</v>
      </c>
      <c r="W38">
        <v>6</v>
      </c>
      <c r="X38">
        <v>0.8</v>
      </c>
      <c r="Y38">
        <v>5</v>
      </c>
      <c r="Z38">
        <v>0.8</v>
      </c>
      <c r="AA38">
        <v>6</v>
      </c>
      <c r="AB38">
        <v>0.8</v>
      </c>
      <c r="AC38">
        <v>9</v>
      </c>
      <c r="AD38">
        <v>0.7</v>
      </c>
      <c r="AE38">
        <v>3</v>
      </c>
      <c r="AF38">
        <v>0.4</v>
      </c>
      <c r="AG38">
        <v>4</v>
      </c>
      <c r="AH38">
        <v>0.5</v>
      </c>
      <c r="AI38">
        <v>1</v>
      </c>
      <c r="AJ38">
        <v>0.3</v>
      </c>
      <c r="AK38">
        <v>2</v>
      </c>
      <c r="AL38">
        <v>0.4</v>
      </c>
      <c r="AM38">
        <v>2</v>
      </c>
      <c r="AN38">
        <v>0.2</v>
      </c>
      <c r="AO38">
        <v>0</v>
      </c>
      <c r="AP38">
        <v>0.2</v>
      </c>
      <c r="AQ38">
        <v>39</v>
      </c>
      <c r="AS38">
        <f t="shared" si="1"/>
        <v>1</v>
      </c>
      <c r="AT38">
        <f t="shared" si="2"/>
        <v>5</v>
      </c>
      <c r="AU38">
        <f t="shared" si="3"/>
        <v>40</v>
      </c>
      <c r="AV38">
        <f t="shared" si="4"/>
        <v>15</v>
      </c>
      <c r="AW38">
        <f t="shared" si="5"/>
        <v>7</v>
      </c>
      <c r="AX38">
        <f t="shared" si="6"/>
        <v>3</v>
      </c>
      <c r="AY38">
        <f t="shared" si="7"/>
        <v>2</v>
      </c>
      <c r="BA38">
        <f t="shared" si="0"/>
        <v>0</v>
      </c>
    </row>
    <row r="39" spans="1:53" x14ac:dyDescent="0.25">
      <c r="A39" s="37">
        <v>43897</v>
      </c>
      <c r="B39" t="s">
        <v>72</v>
      </c>
      <c r="C39">
        <v>55</v>
      </c>
      <c r="D39">
        <v>0.6</v>
      </c>
      <c r="E39">
        <v>0</v>
      </c>
      <c r="F39">
        <v>0.1</v>
      </c>
      <c r="G39">
        <v>0</v>
      </c>
      <c r="H39">
        <v>0</v>
      </c>
      <c r="I39">
        <v>0</v>
      </c>
      <c r="J39">
        <v>0.2</v>
      </c>
      <c r="K39">
        <v>3</v>
      </c>
      <c r="L39">
        <v>0.3</v>
      </c>
      <c r="M39">
        <v>0</v>
      </c>
      <c r="N39">
        <v>0.6</v>
      </c>
      <c r="O39">
        <v>3</v>
      </c>
      <c r="P39">
        <v>0.8</v>
      </c>
      <c r="Q39">
        <v>4</v>
      </c>
      <c r="R39">
        <v>0.8</v>
      </c>
      <c r="S39">
        <v>2</v>
      </c>
      <c r="T39">
        <v>0.6</v>
      </c>
      <c r="U39">
        <v>5</v>
      </c>
      <c r="V39">
        <v>0.7</v>
      </c>
      <c r="W39">
        <v>6</v>
      </c>
      <c r="X39">
        <v>0.9</v>
      </c>
      <c r="Y39">
        <v>4</v>
      </c>
      <c r="Z39">
        <v>0.9</v>
      </c>
      <c r="AA39">
        <v>3</v>
      </c>
      <c r="AB39">
        <v>0.8</v>
      </c>
      <c r="AC39">
        <v>5</v>
      </c>
      <c r="AD39">
        <v>0.9</v>
      </c>
      <c r="AE39">
        <v>6</v>
      </c>
      <c r="AF39">
        <v>0.6</v>
      </c>
      <c r="AG39">
        <v>4</v>
      </c>
      <c r="AH39">
        <v>0.6</v>
      </c>
      <c r="AI39">
        <v>2</v>
      </c>
      <c r="AJ39">
        <v>0.4</v>
      </c>
      <c r="AK39">
        <v>2</v>
      </c>
      <c r="AL39">
        <v>0.5</v>
      </c>
      <c r="AM39">
        <v>0</v>
      </c>
      <c r="AN39">
        <v>0.2</v>
      </c>
      <c r="AO39">
        <v>0</v>
      </c>
      <c r="AP39">
        <v>0.2</v>
      </c>
      <c r="AQ39">
        <v>39</v>
      </c>
      <c r="AS39">
        <f t="shared" si="1"/>
        <v>0</v>
      </c>
      <c r="AT39">
        <f t="shared" si="2"/>
        <v>3</v>
      </c>
      <c r="AU39">
        <f t="shared" si="3"/>
        <v>24</v>
      </c>
      <c r="AV39">
        <f t="shared" si="4"/>
        <v>8</v>
      </c>
      <c r="AW39">
        <f t="shared" si="5"/>
        <v>10</v>
      </c>
      <c r="AX39">
        <f t="shared" si="6"/>
        <v>4</v>
      </c>
      <c r="AY39">
        <f t="shared" si="7"/>
        <v>0</v>
      </c>
      <c r="BA39">
        <f t="shared" si="0"/>
        <v>0</v>
      </c>
    </row>
    <row r="40" spans="1:53" x14ac:dyDescent="0.25">
      <c r="A40" s="37">
        <v>43898</v>
      </c>
      <c r="B40" t="s">
        <v>72</v>
      </c>
      <c r="C40">
        <v>50</v>
      </c>
      <c r="D40">
        <v>0.6</v>
      </c>
      <c r="E40">
        <v>0</v>
      </c>
      <c r="F40">
        <v>0.1</v>
      </c>
      <c r="G40">
        <v>0</v>
      </c>
      <c r="H40">
        <v>0</v>
      </c>
      <c r="I40">
        <v>0</v>
      </c>
      <c r="J40">
        <v>0.2</v>
      </c>
      <c r="K40">
        <v>0</v>
      </c>
      <c r="L40">
        <v>0.2</v>
      </c>
      <c r="M40">
        <v>4</v>
      </c>
      <c r="N40">
        <v>0.7</v>
      </c>
      <c r="O40">
        <v>7</v>
      </c>
      <c r="P40">
        <v>1</v>
      </c>
      <c r="Q40">
        <v>5</v>
      </c>
      <c r="R40">
        <v>0.9</v>
      </c>
      <c r="S40">
        <v>3</v>
      </c>
      <c r="T40">
        <v>0.7</v>
      </c>
      <c r="U40">
        <v>5</v>
      </c>
      <c r="V40">
        <v>0.8</v>
      </c>
      <c r="W40">
        <v>4</v>
      </c>
      <c r="X40">
        <v>1</v>
      </c>
      <c r="Y40">
        <v>3</v>
      </c>
      <c r="Z40">
        <v>0.9</v>
      </c>
      <c r="AA40">
        <v>6</v>
      </c>
      <c r="AB40">
        <v>1</v>
      </c>
      <c r="AC40">
        <v>2</v>
      </c>
      <c r="AD40">
        <v>0.9</v>
      </c>
      <c r="AE40">
        <v>2</v>
      </c>
      <c r="AF40">
        <v>0.7</v>
      </c>
      <c r="AG40">
        <v>1</v>
      </c>
      <c r="AH40">
        <v>0.6</v>
      </c>
      <c r="AI40">
        <v>3</v>
      </c>
      <c r="AJ40">
        <v>0.5</v>
      </c>
      <c r="AK40">
        <v>2</v>
      </c>
      <c r="AL40">
        <v>0.6</v>
      </c>
      <c r="AM40">
        <v>3</v>
      </c>
      <c r="AN40">
        <v>0.6</v>
      </c>
      <c r="AO40">
        <v>0</v>
      </c>
      <c r="AP40">
        <v>0.2</v>
      </c>
      <c r="AQ40">
        <v>58</v>
      </c>
      <c r="AS40">
        <f t="shared" si="1"/>
        <v>0</v>
      </c>
      <c r="AT40">
        <f t="shared" si="2"/>
        <v>0</v>
      </c>
      <c r="AU40">
        <f t="shared" si="3"/>
        <v>31</v>
      </c>
      <c r="AV40">
        <f t="shared" si="4"/>
        <v>8</v>
      </c>
      <c r="AW40">
        <f t="shared" si="5"/>
        <v>3</v>
      </c>
      <c r="AX40">
        <f t="shared" si="6"/>
        <v>5</v>
      </c>
      <c r="AY40">
        <f t="shared" si="7"/>
        <v>3</v>
      </c>
      <c r="BA40">
        <f t="shared" si="0"/>
        <v>0</v>
      </c>
    </row>
    <row r="41" spans="1:53" x14ac:dyDescent="0.25">
      <c r="A41" s="37">
        <v>43899</v>
      </c>
      <c r="B41" t="s">
        <v>72</v>
      </c>
      <c r="C41">
        <v>125</v>
      </c>
      <c r="D41">
        <v>0.8</v>
      </c>
      <c r="E41">
        <v>1</v>
      </c>
      <c r="F41">
        <v>0.1</v>
      </c>
      <c r="G41">
        <v>1</v>
      </c>
      <c r="H41">
        <v>0.1</v>
      </c>
      <c r="I41">
        <v>0</v>
      </c>
      <c r="J41">
        <v>0.2</v>
      </c>
      <c r="K41">
        <v>1</v>
      </c>
      <c r="L41">
        <v>0.3</v>
      </c>
      <c r="M41">
        <v>8</v>
      </c>
      <c r="N41">
        <v>0.8</v>
      </c>
      <c r="O41">
        <v>8</v>
      </c>
      <c r="P41">
        <v>1.2</v>
      </c>
      <c r="Q41">
        <v>11</v>
      </c>
      <c r="R41">
        <v>1.1000000000000001</v>
      </c>
      <c r="S41">
        <v>11</v>
      </c>
      <c r="T41">
        <v>0.9</v>
      </c>
      <c r="U41">
        <v>7</v>
      </c>
      <c r="V41">
        <v>0.9</v>
      </c>
      <c r="W41">
        <v>11</v>
      </c>
      <c r="X41">
        <v>1</v>
      </c>
      <c r="Y41">
        <v>17</v>
      </c>
      <c r="Z41">
        <v>1.2</v>
      </c>
      <c r="AA41">
        <v>14</v>
      </c>
      <c r="AB41">
        <v>1.2</v>
      </c>
      <c r="AC41">
        <v>10</v>
      </c>
      <c r="AD41">
        <v>1.1000000000000001</v>
      </c>
      <c r="AE41">
        <v>10</v>
      </c>
      <c r="AF41">
        <v>1</v>
      </c>
      <c r="AG41">
        <v>6</v>
      </c>
      <c r="AH41">
        <v>0.8</v>
      </c>
      <c r="AI41">
        <v>1</v>
      </c>
      <c r="AJ41">
        <v>0.5</v>
      </c>
      <c r="AK41">
        <v>3</v>
      </c>
      <c r="AL41">
        <v>0.8</v>
      </c>
      <c r="AM41">
        <v>4</v>
      </c>
      <c r="AN41">
        <v>1</v>
      </c>
      <c r="AO41">
        <v>1</v>
      </c>
      <c r="AP41">
        <v>0.4</v>
      </c>
      <c r="AQ41">
        <v>40</v>
      </c>
      <c r="AS41">
        <f t="shared" si="1"/>
        <v>1</v>
      </c>
      <c r="AT41">
        <f t="shared" si="2"/>
        <v>2</v>
      </c>
      <c r="AU41">
        <f t="shared" si="3"/>
        <v>73</v>
      </c>
      <c r="AV41">
        <f t="shared" si="4"/>
        <v>24</v>
      </c>
      <c r="AW41">
        <f t="shared" si="5"/>
        <v>16</v>
      </c>
      <c r="AX41">
        <f t="shared" si="6"/>
        <v>4</v>
      </c>
      <c r="AY41">
        <f t="shared" si="7"/>
        <v>5</v>
      </c>
      <c r="BA41">
        <f t="shared" si="0"/>
        <v>0</v>
      </c>
    </row>
    <row r="42" spans="1:53" x14ac:dyDescent="0.25">
      <c r="A42" s="37">
        <v>43900</v>
      </c>
      <c r="B42" t="s">
        <v>72</v>
      </c>
      <c r="C42">
        <v>227</v>
      </c>
      <c r="D42">
        <v>1.1000000000000001</v>
      </c>
      <c r="E42">
        <v>2</v>
      </c>
      <c r="F42">
        <v>0.1</v>
      </c>
      <c r="G42">
        <v>1</v>
      </c>
      <c r="H42">
        <v>0.1</v>
      </c>
      <c r="I42">
        <v>3</v>
      </c>
      <c r="J42">
        <v>0.3</v>
      </c>
      <c r="K42">
        <v>4</v>
      </c>
      <c r="L42">
        <v>0.4</v>
      </c>
      <c r="M42">
        <v>11</v>
      </c>
      <c r="N42">
        <v>1.1000000000000001</v>
      </c>
      <c r="O42">
        <v>16</v>
      </c>
      <c r="P42">
        <v>1.4</v>
      </c>
      <c r="Q42">
        <v>10</v>
      </c>
      <c r="R42">
        <v>1.3</v>
      </c>
      <c r="S42">
        <v>14</v>
      </c>
      <c r="T42">
        <v>1.2</v>
      </c>
      <c r="U42">
        <v>18</v>
      </c>
      <c r="V42">
        <v>1.3</v>
      </c>
      <c r="W42">
        <v>15</v>
      </c>
      <c r="X42">
        <v>1.3</v>
      </c>
      <c r="Y42">
        <v>20</v>
      </c>
      <c r="Z42">
        <v>1.6</v>
      </c>
      <c r="AA42">
        <v>19</v>
      </c>
      <c r="AB42">
        <v>1.4</v>
      </c>
      <c r="AC42">
        <v>22</v>
      </c>
      <c r="AD42">
        <v>1.7</v>
      </c>
      <c r="AE42">
        <v>12</v>
      </c>
      <c r="AF42">
        <v>1.4</v>
      </c>
      <c r="AG42">
        <v>21</v>
      </c>
      <c r="AH42">
        <v>1.4</v>
      </c>
      <c r="AI42">
        <v>12</v>
      </c>
      <c r="AJ42">
        <v>1.1000000000000001</v>
      </c>
      <c r="AK42">
        <v>9</v>
      </c>
      <c r="AL42">
        <v>1.4</v>
      </c>
      <c r="AM42">
        <v>12</v>
      </c>
      <c r="AN42">
        <v>2.4</v>
      </c>
      <c r="AO42">
        <v>6</v>
      </c>
      <c r="AP42">
        <v>1.4</v>
      </c>
      <c r="AQ42">
        <v>46</v>
      </c>
      <c r="AS42">
        <f t="shared" si="1"/>
        <v>2</v>
      </c>
      <c r="AT42">
        <f t="shared" si="2"/>
        <v>8</v>
      </c>
      <c r="AU42">
        <f t="shared" si="3"/>
        <v>104</v>
      </c>
      <c r="AV42">
        <f t="shared" si="4"/>
        <v>41</v>
      </c>
      <c r="AW42">
        <f t="shared" si="5"/>
        <v>33</v>
      </c>
      <c r="AX42">
        <f t="shared" si="6"/>
        <v>21</v>
      </c>
      <c r="AY42">
        <f t="shared" si="7"/>
        <v>18</v>
      </c>
      <c r="BA42">
        <f t="shared" si="0"/>
        <v>0</v>
      </c>
    </row>
    <row r="43" spans="1:53" x14ac:dyDescent="0.25">
      <c r="A43" s="37">
        <v>43901</v>
      </c>
      <c r="B43" t="s">
        <v>72</v>
      </c>
      <c r="C43">
        <v>353</v>
      </c>
      <c r="D43">
        <v>1.7</v>
      </c>
      <c r="E43">
        <v>1</v>
      </c>
      <c r="F43">
        <v>0.2</v>
      </c>
      <c r="G43">
        <v>2</v>
      </c>
      <c r="H43">
        <v>0.1</v>
      </c>
      <c r="I43">
        <v>4</v>
      </c>
      <c r="J43">
        <v>0.3</v>
      </c>
      <c r="K43">
        <v>5</v>
      </c>
      <c r="L43">
        <v>0.5</v>
      </c>
      <c r="M43">
        <v>19</v>
      </c>
      <c r="N43">
        <v>1.5</v>
      </c>
      <c r="O43">
        <v>30</v>
      </c>
      <c r="P43">
        <v>2.1</v>
      </c>
      <c r="Q43">
        <v>37</v>
      </c>
      <c r="R43">
        <v>2.1</v>
      </c>
      <c r="S43">
        <v>26</v>
      </c>
      <c r="T43">
        <v>1.8</v>
      </c>
      <c r="U43">
        <v>20</v>
      </c>
      <c r="V43">
        <v>1.8</v>
      </c>
      <c r="W43">
        <v>29</v>
      </c>
      <c r="X43">
        <v>1.9</v>
      </c>
      <c r="Y43">
        <v>26</v>
      </c>
      <c r="Z43">
        <v>2.1</v>
      </c>
      <c r="AA43">
        <v>21</v>
      </c>
      <c r="AB43">
        <v>2</v>
      </c>
      <c r="AC43">
        <v>21</v>
      </c>
      <c r="AD43">
        <v>2.2000000000000002</v>
      </c>
      <c r="AE43">
        <v>29</v>
      </c>
      <c r="AF43">
        <v>2.2999999999999998</v>
      </c>
      <c r="AG43">
        <v>19</v>
      </c>
      <c r="AH43">
        <v>2.1</v>
      </c>
      <c r="AI43">
        <v>15</v>
      </c>
      <c r="AJ43">
        <v>1.8</v>
      </c>
      <c r="AK43">
        <v>18</v>
      </c>
      <c r="AL43">
        <v>2.6</v>
      </c>
      <c r="AM43">
        <v>14</v>
      </c>
      <c r="AN43">
        <v>4</v>
      </c>
      <c r="AO43">
        <v>17</v>
      </c>
      <c r="AP43">
        <v>4.5999999999999996</v>
      </c>
      <c r="AQ43">
        <v>63</v>
      </c>
      <c r="AS43">
        <f t="shared" si="1"/>
        <v>1</v>
      </c>
      <c r="AT43">
        <f t="shared" si="2"/>
        <v>11</v>
      </c>
      <c r="AU43">
        <f t="shared" si="3"/>
        <v>187</v>
      </c>
      <c r="AV43">
        <f t="shared" si="4"/>
        <v>42</v>
      </c>
      <c r="AW43">
        <f t="shared" si="5"/>
        <v>48</v>
      </c>
      <c r="AX43">
        <f t="shared" si="6"/>
        <v>33</v>
      </c>
      <c r="AY43">
        <f t="shared" si="7"/>
        <v>31</v>
      </c>
      <c r="BA43">
        <f t="shared" si="0"/>
        <v>0</v>
      </c>
    </row>
    <row r="44" spans="1:53" x14ac:dyDescent="0.25">
      <c r="A44" s="37">
        <v>43902</v>
      </c>
      <c r="B44" t="s">
        <v>72</v>
      </c>
      <c r="C44">
        <v>414</v>
      </c>
      <c r="D44">
        <v>2.2999999999999998</v>
      </c>
      <c r="E44">
        <v>1</v>
      </c>
      <c r="F44">
        <v>0.2</v>
      </c>
      <c r="G44">
        <v>4</v>
      </c>
      <c r="H44">
        <v>0.2</v>
      </c>
      <c r="I44">
        <v>2</v>
      </c>
      <c r="J44">
        <v>0.4</v>
      </c>
      <c r="K44">
        <v>4</v>
      </c>
      <c r="L44">
        <v>0.6</v>
      </c>
      <c r="M44">
        <v>17</v>
      </c>
      <c r="N44">
        <v>1.9</v>
      </c>
      <c r="O44">
        <v>36</v>
      </c>
      <c r="P44">
        <v>2.9</v>
      </c>
      <c r="Q44">
        <v>41</v>
      </c>
      <c r="R44">
        <v>3</v>
      </c>
      <c r="S44">
        <v>31</v>
      </c>
      <c r="T44">
        <v>2.4</v>
      </c>
      <c r="U44">
        <v>26</v>
      </c>
      <c r="V44">
        <v>2.5</v>
      </c>
      <c r="W44">
        <v>21</v>
      </c>
      <c r="X44">
        <v>2.5</v>
      </c>
      <c r="Y44">
        <v>31</v>
      </c>
      <c r="Z44">
        <v>2.7</v>
      </c>
      <c r="AA44">
        <v>39</v>
      </c>
      <c r="AB44">
        <v>2.9</v>
      </c>
      <c r="AC44">
        <v>31</v>
      </c>
      <c r="AD44">
        <v>3.2</v>
      </c>
      <c r="AE44">
        <v>21</v>
      </c>
      <c r="AF44">
        <v>3</v>
      </c>
      <c r="AG44">
        <v>19</v>
      </c>
      <c r="AH44">
        <v>2.7</v>
      </c>
      <c r="AI44">
        <v>25</v>
      </c>
      <c r="AJ44">
        <v>3</v>
      </c>
      <c r="AK44">
        <v>24</v>
      </c>
      <c r="AL44">
        <v>4.2</v>
      </c>
      <c r="AM44">
        <v>24</v>
      </c>
      <c r="AN44">
        <v>6.7</v>
      </c>
      <c r="AO44">
        <v>16</v>
      </c>
      <c r="AP44">
        <v>7.7</v>
      </c>
      <c r="AQ44">
        <v>99</v>
      </c>
      <c r="AS44">
        <f t="shared" si="1"/>
        <v>1</v>
      </c>
      <c r="AT44">
        <f t="shared" si="2"/>
        <v>10</v>
      </c>
      <c r="AU44">
        <f t="shared" si="3"/>
        <v>203</v>
      </c>
      <c r="AV44">
        <f t="shared" si="4"/>
        <v>70</v>
      </c>
      <c r="AW44">
        <f t="shared" si="5"/>
        <v>40</v>
      </c>
      <c r="AX44">
        <f t="shared" si="6"/>
        <v>49</v>
      </c>
      <c r="AY44">
        <f t="shared" si="7"/>
        <v>40</v>
      </c>
      <c r="BA44">
        <f t="shared" si="0"/>
        <v>0</v>
      </c>
    </row>
    <row r="45" spans="1:53" x14ac:dyDescent="0.25">
      <c r="A45" s="37">
        <v>43903</v>
      </c>
      <c r="B45" t="s">
        <v>72</v>
      </c>
      <c r="C45">
        <v>392</v>
      </c>
      <c r="D45">
        <v>2.9</v>
      </c>
      <c r="E45">
        <v>2</v>
      </c>
      <c r="F45">
        <v>0.2</v>
      </c>
      <c r="G45">
        <v>2</v>
      </c>
      <c r="H45">
        <v>0.3</v>
      </c>
      <c r="I45">
        <v>0</v>
      </c>
      <c r="J45">
        <v>0.3</v>
      </c>
      <c r="K45">
        <v>1</v>
      </c>
      <c r="L45">
        <v>0.6</v>
      </c>
      <c r="M45">
        <v>17</v>
      </c>
      <c r="N45">
        <v>2.2000000000000002</v>
      </c>
      <c r="O45">
        <v>21</v>
      </c>
      <c r="P45">
        <v>3.2</v>
      </c>
      <c r="Q45">
        <v>26</v>
      </c>
      <c r="R45">
        <v>3.5</v>
      </c>
      <c r="S45">
        <v>21</v>
      </c>
      <c r="T45">
        <v>2.9</v>
      </c>
      <c r="U45">
        <v>22</v>
      </c>
      <c r="V45">
        <v>3</v>
      </c>
      <c r="W45">
        <v>19</v>
      </c>
      <c r="X45">
        <v>2.8</v>
      </c>
      <c r="Y45">
        <v>35</v>
      </c>
      <c r="Z45">
        <v>3.5</v>
      </c>
      <c r="AA45">
        <v>23</v>
      </c>
      <c r="AB45">
        <v>3.4</v>
      </c>
      <c r="AC45">
        <v>29</v>
      </c>
      <c r="AD45">
        <v>3.9</v>
      </c>
      <c r="AE45">
        <v>37</v>
      </c>
      <c r="AF45">
        <v>4.2</v>
      </c>
      <c r="AG45">
        <v>31</v>
      </c>
      <c r="AH45">
        <v>3.6</v>
      </c>
      <c r="AI45">
        <v>35</v>
      </c>
      <c r="AJ45">
        <v>4.8</v>
      </c>
      <c r="AK45">
        <v>28</v>
      </c>
      <c r="AL45">
        <v>6</v>
      </c>
      <c r="AM45">
        <v>25</v>
      </c>
      <c r="AN45">
        <v>9.3000000000000007</v>
      </c>
      <c r="AO45">
        <v>15</v>
      </c>
      <c r="AP45">
        <v>10.6</v>
      </c>
      <c r="AQ45">
        <v>159</v>
      </c>
      <c r="AS45">
        <f t="shared" si="1"/>
        <v>2</v>
      </c>
      <c r="AT45">
        <f t="shared" si="2"/>
        <v>3</v>
      </c>
      <c r="AU45">
        <f t="shared" si="3"/>
        <v>161</v>
      </c>
      <c r="AV45">
        <f t="shared" si="4"/>
        <v>52</v>
      </c>
      <c r="AW45">
        <f t="shared" si="5"/>
        <v>68</v>
      </c>
      <c r="AX45">
        <f t="shared" si="6"/>
        <v>63</v>
      </c>
      <c r="AY45">
        <f t="shared" si="7"/>
        <v>40</v>
      </c>
      <c r="BA45">
        <f t="shared" si="0"/>
        <v>0</v>
      </c>
    </row>
    <row r="46" spans="1:53" x14ac:dyDescent="0.25">
      <c r="A46" s="37">
        <v>43904</v>
      </c>
      <c r="B46" t="s">
        <v>72</v>
      </c>
      <c r="C46">
        <v>315</v>
      </c>
      <c r="D46">
        <v>3.3</v>
      </c>
      <c r="E46">
        <v>5</v>
      </c>
      <c r="F46">
        <v>0.4</v>
      </c>
      <c r="G46">
        <v>1</v>
      </c>
      <c r="H46">
        <v>0.3</v>
      </c>
      <c r="I46">
        <v>1</v>
      </c>
      <c r="J46">
        <v>0.3</v>
      </c>
      <c r="K46">
        <v>0</v>
      </c>
      <c r="L46">
        <v>0.5</v>
      </c>
      <c r="M46">
        <v>3</v>
      </c>
      <c r="N46">
        <v>2.2999999999999998</v>
      </c>
      <c r="O46">
        <v>17</v>
      </c>
      <c r="P46">
        <v>3.6</v>
      </c>
      <c r="Q46">
        <v>9</v>
      </c>
      <c r="R46">
        <v>3.7</v>
      </c>
      <c r="S46">
        <v>10</v>
      </c>
      <c r="T46">
        <v>3.1</v>
      </c>
      <c r="U46">
        <v>9</v>
      </c>
      <c r="V46">
        <v>3.1</v>
      </c>
      <c r="W46">
        <v>18</v>
      </c>
      <c r="X46">
        <v>3.1</v>
      </c>
      <c r="Y46">
        <v>16</v>
      </c>
      <c r="Z46">
        <v>3.8</v>
      </c>
      <c r="AA46">
        <v>22</v>
      </c>
      <c r="AB46">
        <v>3.9</v>
      </c>
      <c r="AC46">
        <v>16</v>
      </c>
      <c r="AD46">
        <v>4.2</v>
      </c>
      <c r="AE46">
        <v>20</v>
      </c>
      <c r="AF46">
        <v>4.7</v>
      </c>
      <c r="AG46">
        <v>33</v>
      </c>
      <c r="AH46">
        <v>4.7</v>
      </c>
      <c r="AI46">
        <v>38</v>
      </c>
      <c r="AJ46">
        <v>6.6</v>
      </c>
      <c r="AK46">
        <v>33</v>
      </c>
      <c r="AL46">
        <v>8.1</v>
      </c>
      <c r="AM46">
        <v>41</v>
      </c>
      <c r="AN46">
        <v>14</v>
      </c>
      <c r="AO46">
        <v>22</v>
      </c>
      <c r="AP46">
        <v>14.9</v>
      </c>
      <c r="AQ46">
        <v>201</v>
      </c>
      <c r="AS46">
        <f t="shared" si="1"/>
        <v>5</v>
      </c>
      <c r="AT46">
        <f t="shared" si="2"/>
        <v>2</v>
      </c>
      <c r="AU46">
        <f t="shared" si="3"/>
        <v>82</v>
      </c>
      <c r="AV46">
        <f t="shared" si="4"/>
        <v>38</v>
      </c>
      <c r="AW46">
        <f t="shared" si="5"/>
        <v>53</v>
      </c>
      <c r="AX46">
        <f t="shared" si="6"/>
        <v>71</v>
      </c>
      <c r="AY46">
        <f t="shared" si="7"/>
        <v>63</v>
      </c>
      <c r="BA46">
        <f t="shared" si="0"/>
        <v>0</v>
      </c>
    </row>
    <row r="47" spans="1:53" x14ac:dyDescent="0.25">
      <c r="A47" s="37">
        <v>43905</v>
      </c>
      <c r="B47" t="s">
        <v>72</v>
      </c>
      <c r="C47">
        <v>396</v>
      </c>
      <c r="D47">
        <v>3.9</v>
      </c>
      <c r="E47">
        <v>3</v>
      </c>
      <c r="F47">
        <v>0.5</v>
      </c>
      <c r="G47">
        <v>0</v>
      </c>
      <c r="H47">
        <v>0.3</v>
      </c>
      <c r="I47">
        <v>3</v>
      </c>
      <c r="J47">
        <v>0.4</v>
      </c>
      <c r="K47">
        <v>2</v>
      </c>
      <c r="L47">
        <v>0.6</v>
      </c>
      <c r="M47">
        <v>6</v>
      </c>
      <c r="N47">
        <v>2.2999999999999998</v>
      </c>
      <c r="O47">
        <v>9</v>
      </c>
      <c r="P47">
        <v>3.6</v>
      </c>
      <c r="Q47">
        <v>12</v>
      </c>
      <c r="R47">
        <v>3.8</v>
      </c>
      <c r="S47">
        <v>22</v>
      </c>
      <c r="T47">
        <v>3.6</v>
      </c>
      <c r="U47">
        <v>11</v>
      </c>
      <c r="V47">
        <v>3.3</v>
      </c>
      <c r="W47">
        <v>23</v>
      </c>
      <c r="X47">
        <v>3.7</v>
      </c>
      <c r="Y47">
        <v>33</v>
      </c>
      <c r="Z47">
        <v>4.5999999999999996</v>
      </c>
      <c r="AA47">
        <v>23</v>
      </c>
      <c r="AB47">
        <v>4.4000000000000004</v>
      </c>
      <c r="AC47">
        <v>28</v>
      </c>
      <c r="AD47">
        <v>5</v>
      </c>
      <c r="AE47">
        <v>34</v>
      </c>
      <c r="AF47">
        <v>5.8</v>
      </c>
      <c r="AG47">
        <v>36</v>
      </c>
      <c r="AH47">
        <v>5.9</v>
      </c>
      <c r="AI47">
        <v>49</v>
      </c>
      <c r="AJ47">
        <v>9</v>
      </c>
      <c r="AK47">
        <v>39</v>
      </c>
      <c r="AL47">
        <v>10.7</v>
      </c>
      <c r="AM47">
        <v>35</v>
      </c>
      <c r="AN47">
        <v>17.600000000000001</v>
      </c>
      <c r="AO47">
        <v>27</v>
      </c>
      <c r="AP47">
        <v>20.100000000000001</v>
      </c>
      <c r="AQ47">
        <v>253</v>
      </c>
      <c r="AS47">
        <f t="shared" si="1"/>
        <v>3</v>
      </c>
      <c r="AT47">
        <f t="shared" si="2"/>
        <v>5</v>
      </c>
      <c r="AU47">
        <f t="shared" si="3"/>
        <v>116</v>
      </c>
      <c r="AV47">
        <f t="shared" si="4"/>
        <v>51</v>
      </c>
      <c r="AW47">
        <f t="shared" si="5"/>
        <v>70</v>
      </c>
      <c r="AX47">
        <f t="shared" si="6"/>
        <v>88</v>
      </c>
      <c r="AY47">
        <f t="shared" si="7"/>
        <v>62</v>
      </c>
      <c r="BA47">
        <f t="shared" si="0"/>
        <v>0</v>
      </c>
    </row>
    <row r="48" spans="1:53" x14ac:dyDescent="0.25">
      <c r="A48" s="37">
        <v>43906</v>
      </c>
      <c r="B48" t="s">
        <v>72</v>
      </c>
      <c r="C48">
        <v>545</v>
      </c>
      <c r="D48">
        <v>4.7</v>
      </c>
      <c r="E48">
        <v>3</v>
      </c>
      <c r="F48">
        <v>0.5</v>
      </c>
      <c r="G48">
        <v>0</v>
      </c>
      <c r="H48">
        <v>0.3</v>
      </c>
      <c r="I48">
        <v>0</v>
      </c>
      <c r="J48">
        <v>0.4</v>
      </c>
      <c r="K48">
        <v>6</v>
      </c>
      <c r="L48">
        <v>0.7</v>
      </c>
      <c r="M48">
        <v>5</v>
      </c>
      <c r="N48">
        <v>2.2000000000000002</v>
      </c>
      <c r="O48">
        <v>15</v>
      </c>
      <c r="P48">
        <v>3.8</v>
      </c>
      <c r="Q48">
        <v>20</v>
      </c>
      <c r="R48">
        <v>4.0999999999999996</v>
      </c>
      <c r="S48">
        <v>12</v>
      </c>
      <c r="T48">
        <v>3.6</v>
      </c>
      <c r="U48">
        <v>19</v>
      </c>
      <c r="V48">
        <v>3.7</v>
      </c>
      <c r="W48">
        <v>25</v>
      </c>
      <c r="X48">
        <v>4</v>
      </c>
      <c r="Y48">
        <v>36</v>
      </c>
      <c r="Z48">
        <v>5</v>
      </c>
      <c r="AA48">
        <v>43</v>
      </c>
      <c r="AB48">
        <v>5.2</v>
      </c>
      <c r="AC48">
        <v>34</v>
      </c>
      <c r="AD48">
        <v>5.8</v>
      </c>
      <c r="AE48">
        <v>39</v>
      </c>
      <c r="AF48">
        <v>6.9</v>
      </c>
      <c r="AG48">
        <v>56</v>
      </c>
      <c r="AH48">
        <v>7.7</v>
      </c>
      <c r="AI48">
        <v>66</v>
      </c>
      <c r="AJ48">
        <v>12.4</v>
      </c>
      <c r="AK48">
        <v>58</v>
      </c>
      <c r="AL48">
        <v>14.5</v>
      </c>
      <c r="AM48">
        <v>67</v>
      </c>
      <c r="AN48">
        <v>24.8</v>
      </c>
      <c r="AO48">
        <v>41</v>
      </c>
      <c r="AP48">
        <v>27.8</v>
      </c>
      <c r="AQ48">
        <v>97</v>
      </c>
      <c r="AS48">
        <f t="shared" si="1"/>
        <v>3</v>
      </c>
      <c r="AT48">
        <f t="shared" si="2"/>
        <v>6</v>
      </c>
      <c r="AU48">
        <f t="shared" si="3"/>
        <v>132</v>
      </c>
      <c r="AV48">
        <f t="shared" si="4"/>
        <v>77</v>
      </c>
      <c r="AW48">
        <f t="shared" si="5"/>
        <v>95</v>
      </c>
      <c r="AX48">
        <f t="shared" si="6"/>
        <v>124</v>
      </c>
      <c r="AY48">
        <f t="shared" si="7"/>
        <v>108</v>
      </c>
      <c r="BA48">
        <f t="shared" si="0"/>
        <v>0</v>
      </c>
    </row>
    <row r="49" spans="1:53" x14ac:dyDescent="0.25">
      <c r="A49" s="37">
        <v>43907</v>
      </c>
      <c r="B49" t="s">
        <v>72</v>
      </c>
      <c r="C49">
        <v>681</v>
      </c>
      <c r="D49">
        <v>5.5</v>
      </c>
      <c r="E49">
        <v>6</v>
      </c>
      <c r="F49">
        <v>0.6</v>
      </c>
      <c r="G49">
        <v>1</v>
      </c>
      <c r="H49">
        <v>0.3</v>
      </c>
      <c r="I49">
        <v>0</v>
      </c>
      <c r="J49">
        <v>0.3</v>
      </c>
      <c r="K49">
        <v>5</v>
      </c>
      <c r="L49">
        <v>0.7</v>
      </c>
      <c r="M49">
        <v>9</v>
      </c>
      <c r="N49">
        <v>2.2000000000000002</v>
      </c>
      <c r="O49">
        <v>30</v>
      </c>
      <c r="P49">
        <v>4.2</v>
      </c>
      <c r="Q49">
        <v>35</v>
      </c>
      <c r="R49">
        <v>4.7</v>
      </c>
      <c r="S49">
        <v>30</v>
      </c>
      <c r="T49">
        <v>4.0999999999999996</v>
      </c>
      <c r="U49">
        <v>33</v>
      </c>
      <c r="V49">
        <v>4.0999999999999996</v>
      </c>
      <c r="W49">
        <v>30</v>
      </c>
      <c r="X49">
        <v>4.4000000000000004</v>
      </c>
      <c r="Y49">
        <v>53</v>
      </c>
      <c r="Z49">
        <v>5.9</v>
      </c>
      <c r="AA49">
        <v>45</v>
      </c>
      <c r="AB49">
        <v>5.9</v>
      </c>
      <c r="AC49">
        <v>38</v>
      </c>
      <c r="AD49">
        <v>6.3</v>
      </c>
      <c r="AE49">
        <v>40</v>
      </c>
      <c r="AF49">
        <v>7.9</v>
      </c>
      <c r="AG49">
        <v>68</v>
      </c>
      <c r="AH49">
        <v>9.4</v>
      </c>
      <c r="AI49">
        <v>68</v>
      </c>
      <c r="AJ49">
        <v>15.3</v>
      </c>
      <c r="AK49">
        <v>71</v>
      </c>
      <c r="AL49">
        <v>18.8</v>
      </c>
      <c r="AM49">
        <v>73</v>
      </c>
      <c r="AN49">
        <v>31.7</v>
      </c>
      <c r="AO49">
        <v>45</v>
      </c>
      <c r="AP49">
        <v>35.4</v>
      </c>
      <c r="AQ49">
        <v>361</v>
      </c>
      <c r="AS49">
        <f t="shared" si="1"/>
        <v>6</v>
      </c>
      <c r="AT49">
        <f t="shared" si="2"/>
        <v>6</v>
      </c>
      <c r="AU49">
        <f t="shared" si="3"/>
        <v>220</v>
      </c>
      <c r="AV49">
        <f t="shared" si="4"/>
        <v>83</v>
      </c>
      <c r="AW49">
        <f t="shared" si="5"/>
        <v>108</v>
      </c>
      <c r="AX49">
        <f t="shared" si="6"/>
        <v>139</v>
      </c>
      <c r="AY49">
        <f t="shared" si="7"/>
        <v>118</v>
      </c>
      <c r="BA49">
        <f t="shared" si="0"/>
        <v>0</v>
      </c>
    </row>
    <row r="50" spans="1:53" x14ac:dyDescent="0.25">
      <c r="A50" s="37">
        <v>43908</v>
      </c>
      <c r="B50" t="s">
        <v>72</v>
      </c>
      <c r="C50">
        <v>908</v>
      </c>
      <c r="D50">
        <v>6.5</v>
      </c>
      <c r="E50">
        <v>8</v>
      </c>
      <c r="F50">
        <v>0.8</v>
      </c>
      <c r="G50">
        <v>0</v>
      </c>
      <c r="H50">
        <v>0.2</v>
      </c>
      <c r="I50">
        <v>1</v>
      </c>
      <c r="J50">
        <v>0.2</v>
      </c>
      <c r="K50">
        <v>4</v>
      </c>
      <c r="L50">
        <v>0.7</v>
      </c>
      <c r="M50">
        <v>17</v>
      </c>
      <c r="N50">
        <v>2.1</v>
      </c>
      <c r="O50">
        <v>25</v>
      </c>
      <c r="P50">
        <v>4</v>
      </c>
      <c r="Q50">
        <v>57</v>
      </c>
      <c r="R50">
        <v>5.3</v>
      </c>
      <c r="S50">
        <v>34</v>
      </c>
      <c r="T50">
        <v>4.3</v>
      </c>
      <c r="U50">
        <v>50</v>
      </c>
      <c r="V50">
        <v>5</v>
      </c>
      <c r="W50">
        <v>49</v>
      </c>
      <c r="X50">
        <v>5</v>
      </c>
      <c r="Y50">
        <v>65</v>
      </c>
      <c r="Z50">
        <v>6.9</v>
      </c>
      <c r="AA50">
        <v>69</v>
      </c>
      <c r="AB50">
        <v>7.2</v>
      </c>
      <c r="AC50">
        <v>59</v>
      </c>
      <c r="AD50">
        <v>7.6</v>
      </c>
      <c r="AE50">
        <v>56</v>
      </c>
      <c r="AF50">
        <v>8.8000000000000007</v>
      </c>
      <c r="AG50">
        <v>73</v>
      </c>
      <c r="AH50">
        <v>11.4</v>
      </c>
      <c r="AI50">
        <v>89</v>
      </c>
      <c r="AJ50">
        <v>19.100000000000001</v>
      </c>
      <c r="AK50">
        <v>91</v>
      </c>
      <c r="AL50">
        <v>23.9</v>
      </c>
      <c r="AM50">
        <v>93</v>
      </c>
      <c r="AN50">
        <v>40.700000000000003</v>
      </c>
      <c r="AO50">
        <v>68</v>
      </c>
      <c r="AP50">
        <v>45.2</v>
      </c>
      <c r="AQ50">
        <v>625</v>
      </c>
      <c r="AS50">
        <f t="shared" si="1"/>
        <v>8</v>
      </c>
      <c r="AT50">
        <f t="shared" si="2"/>
        <v>5</v>
      </c>
      <c r="AU50">
        <f t="shared" si="3"/>
        <v>297</v>
      </c>
      <c r="AV50">
        <f t="shared" si="4"/>
        <v>128</v>
      </c>
      <c r="AW50">
        <f t="shared" si="5"/>
        <v>129</v>
      </c>
      <c r="AX50">
        <f t="shared" si="6"/>
        <v>180</v>
      </c>
      <c r="AY50">
        <f t="shared" si="7"/>
        <v>161</v>
      </c>
      <c r="BA50">
        <f t="shared" si="0"/>
        <v>0</v>
      </c>
    </row>
    <row r="51" spans="1:53" x14ac:dyDescent="0.25">
      <c r="A51" s="37">
        <v>43909</v>
      </c>
      <c r="B51" t="s">
        <v>72</v>
      </c>
      <c r="C51">
        <v>926</v>
      </c>
      <c r="D51">
        <v>7.4</v>
      </c>
      <c r="E51">
        <v>8</v>
      </c>
      <c r="F51">
        <v>1.1000000000000001</v>
      </c>
      <c r="G51">
        <v>1</v>
      </c>
      <c r="H51">
        <v>0.1</v>
      </c>
      <c r="I51">
        <v>0</v>
      </c>
      <c r="J51">
        <v>0.1</v>
      </c>
      <c r="K51">
        <v>6</v>
      </c>
      <c r="L51">
        <v>0.8</v>
      </c>
      <c r="M51">
        <v>17</v>
      </c>
      <c r="N51">
        <v>2.1</v>
      </c>
      <c r="O51">
        <v>29</v>
      </c>
      <c r="P51">
        <v>3.8</v>
      </c>
      <c r="Q51">
        <v>40</v>
      </c>
      <c r="R51">
        <v>5.2</v>
      </c>
      <c r="S51">
        <v>43</v>
      </c>
      <c r="T51">
        <v>4.5999999999999996</v>
      </c>
      <c r="U51">
        <v>43</v>
      </c>
      <c r="V51">
        <v>5.5</v>
      </c>
      <c r="W51">
        <v>61</v>
      </c>
      <c r="X51">
        <v>6.1</v>
      </c>
      <c r="Y51">
        <v>80</v>
      </c>
      <c r="Z51">
        <v>8.1</v>
      </c>
      <c r="AA51">
        <v>69</v>
      </c>
      <c r="AB51">
        <v>8</v>
      </c>
      <c r="AC51">
        <v>70</v>
      </c>
      <c r="AD51">
        <v>8.8000000000000007</v>
      </c>
      <c r="AE51">
        <v>47</v>
      </c>
      <c r="AF51">
        <v>9.8000000000000007</v>
      </c>
      <c r="AG51">
        <v>73</v>
      </c>
      <c r="AH51">
        <v>13.3</v>
      </c>
      <c r="AI51">
        <v>87</v>
      </c>
      <c r="AJ51">
        <v>22.3</v>
      </c>
      <c r="AK51">
        <v>99</v>
      </c>
      <c r="AL51">
        <v>29.1</v>
      </c>
      <c r="AM51">
        <v>74</v>
      </c>
      <c r="AN51">
        <v>46.4</v>
      </c>
      <c r="AO51">
        <v>77</v>
      </c>
      <c r="AP51">
        <v>57</v>
      </c>
      <c r="AQ51">
        <v>574</v>
      </c>
      <c r="AS51">
        <f t="shared" si="1"/>
        <v>8</v>
      </c>
      <c r="AT51">
        <f t="shared" si="2"/>
        <v>7</v>
      </c>
      <c r="AU51">
        <f t="shared" si="3"/>
        <v>313</v>
      </c>
      <c r="AV51">
        <f t="shared" si="4"/>
        <v>139</v>
      </c>
      <c r="AW51">
        <f t="shared" si="5"/>
        <v>120</v>
      </c>
      <c r="AX51">
        <f t="shared" si="6"/>
        <v>186</v>
      </c>
      <c r="AY51">
        <f t="shared" si="7"/>
        <v>151</v>
      </c>
      <c r="BA51">
        <f t="shared" si="0"/>
        <v>0</v>
      </c>
    </row>
    <row r="52" spans="1:53" x14ac:dyDescent="0.25">
      <c r="A52" s="37">
        <v>43910</v>
      </c>
      <c r="B52" t="s">
        <v>72</v>
      </c>
      <c r="C52">
        <v>1088</v>
      </c>
      <c r="D52">
        <v>8.6</v>
      </c>
      <c r="E52">
        <v>6</v>
      </c>
      <c r="F52">
        <v>1.2</v>
      </c>
      <c r="G52">
        <v>4</v>
      </c>
      <c r="H52">
        <v>0.2</v>
      </c>
      <c r="I52">
        <v>4</v>
      </c>
      <c r="J52">
        <v>0.3</v>
      </c>
      <c r="K52">
        <v>6</v>
      </c>
      <c r="L52">
        <v>0.9</v>
      </c>
      <c r="M52">
        <v>21</v>
      </c>
      <c r="N52">
        <v>2.2000000000000002</v>
      </c>
      <c r="O52">
        <v>39</v>
      </c>
      <c r="P52">
        <v>4.3</v>
      </c>
      <c r="Q52">
        <v>45</v>
      </c>
      <c r="R52">
        <v>5.7</v>
      </c>
      <c r="S52">
        <v>58</v>
      </c>
      <c r="T52">
        <v>5.6</v>
      </c>
      <c r="U52">
        <v>49</v>
      </c>
      <c r="V52">
        <v>6.3</v>
      </c>
      <c r="W52">
        <v>50</v>
      </c>
      <c r="X52">
        <v>6.9</v>
      </c>
      <c r="Y52">
        <v>96</v>
      </c>
      <c r="Z52">
        <v>9.6999999999999993</v>
      </c>
      <c r="AA52">
        <v>87</v>
      </c>
      <c r="AB52">
        <v>9.8000000000000007</v>
      </c>
      <c r="AC52">
        <v>86</v>
      </c>
      <c r="AD52">
        <v>10.6</v>
      </c>
      <c r="AE52">
        <v>81</v>
      </c>
      <c r="AF52">
        <v>11.3</v>
      </c>
      <c r="AG52">
        <v>74</v>
      </c>
      <c r="AH52">
        <v>14.9</v>
      </c>
      <c r="AI52">
        <v>93</v>
      </c>
      <c r="AJ52">
        <v>25.2</v>
      </c>
      <c r="AK52">
        <v>112</v>
      </c>
      <c r="AL52">
        <v>34.9</v>
      </c>
      <c r="AM52">
        <v>84</v>
      </c>
      <c r="AN52">
        <v>53.1</v>
      </c>
      <c r="AO52">
        <v>91</v>
      </c>
      <c r="AP52">
        <v>71.7</v>
      </c>
      <c r="AQ52">
        <v>628</v>
      </c>
      <c r="AS52">
        <f t="shared" si="1"/>
        <v>6</v>
      </c>
      <c r="AT52">
        <f t="shared" si="2"/>
        <v>14</v>
      </c>
      <c r="AU52">
        <f t="shared" si="3"/>
        <v>358</v>
      </c>
      <c r="AV52">
        <f t="shared" si="4"/>
        <v>173</v>
      </c>
      <c r="AW52">
        <f t="shared" si="5"/>
        <v>155</v>
      </c>
      <c r="AX52">
        <f t="shared" si="6"/>
        <v>205</v>
      </c>
      <c r="AY52">
        <f t="shared" si="7"/>
        <v>175</v>
      </c>
      <c r="BA52">
        <f t="shared" si="0"/>
        <v>0</v>
      </c>
    </row>
    <row r="53" spans="1:53" x14ac:dyDescent="0.25">
      <c r="A53" s="37">
        <v>43911</v>
      </c>
      <c r="B53" t="s">
        <v>72</v>
      </c>
      <c r="C53">
        <v>1028</v>
      </c>
      <c r="D53">
        <v>9.9</v>
      </c>
      <c r="E53">
        <v>6</v>
      </c>
      <c r="F53">
        <v>1.2</v>
      </c>
      <c r="G53">
        <v>1</v>
      </c>
      <c r="H53">
        <v>0.2</v>
      </c>
      <c r="I53">
        <v>3</v>
      </c>
      <c r="J53">
        <v>0.3</v>
      </c>
      <c r="K53">
        <v>8</v>
      </c>
      <c r="L53">
        <v>1.2</v>
      </c>
      <c r="M53">
        <v>14</v>
      </c>
      <c r="N53">
        <v>2.6</v>
      </c>
      <c r="O53">
        <v>25</v>
      </c>
      <c r="P53">
        <v>4.5</v>
      </c>
      <c r="Q53">
        <v>40</v>
      </c>
      <c r="R53">
        <v>6.5</v>
      </c>
      <c r="S53">
        <v>40</v>
      </c>
      <c r="T53">
        <v>6.4</v>
      </c>
      <c r="U53">
        <v>53</v>
      </c>
      <c r="V53">
        <v>7.6</v>
      </c>
      <c r="W53">
        <v>61</v>
      </c>
      <c r="X53">
        <v>8</v>
      </c>
      <c r="Y53">
        <v>71</v>
      </c>
      <c r="Z53">
        <v>11.1</v>
      </c>
      <c r="AA53">
        <v>81</v>
      </c>
      <c r="AB53">
        <v>11.4</v>
      </c>
      <c r="AC53">
        <v>83</v>
      </c>
      <c r="AD53">
        <v>12.8</v>
      </c>
      <c r="AE53">
        <v>82</v>
      </c>
      <c r="AF53">
        <v>13.6</v>
      </c>
      <c r="AG53">
        <v>88</v>
      </c>
      <c r="AH53">
        <v>16.8</v>
      </c>
      <c r="AI53">
        <v>90</v>
      </c>
      <c r="AJ53">
        <v>27.9</v>
      </c>
      <c r="AK53">
        <v>103</v>
      </c>
      <c r="AL53">
        <v>39.799999999999997</v>
      </c>
      <c r="AM53">
        <v>105</v>
      </c>
      <c r="AN53">
        <v>60.4</v>
      </c>
      <c r="AO53">
        <v>74</v>
      </c>
      <c r="AP53">
        <v>81.8</v>
      </c>
      <c r="AQ53">
        <v>873</v>
      </c>
      <c r="AS53">
        <f t="shared" si="1"/>
        <v>6</v>
      </c>
      <c r="AT53">
        <f t="shared" si="2"/>
        <v>12</v>
      </c>
      <c r="AU53">
        <f t="shared" si="3"/>
        <v>304</v>
      </c>
      <c r="AV53">
        <f t="shared" si="4"/>
        <v>164</v>
      </c>
      <c r="AW53">
        <f t="shared" si="5"/>
        <v>170</v>
      </c>
      <c r="AX53">
        <f t="shared" si="6"/>
        <v>193</v>
      </c>
      <c r="AY53">
        <f t="shared" si="7"/>
        <v>179</v>
      </c>
      <c r="BA53">
        <f t="shared" si="0"/>
        <v>0</v>
      </c>
    </row>
    <row r="54" spans="1:53" x14ac:dyDescent="0.25">
      <c r="A54" s="37">
        <v>43912</v>
      </c>
      <c r="B54" t="s">
        <v>72</v>
      </c>
      <c r="C54">
        <v>1206</v>
      </c>
      <c r="D54">
        <v>11.3</v>
      </c>
      <c r="E54">
        <v>11</v>
      </c>
      <c r="F54">
        <v>1.5</v>
      </c>
      <c r="G54">
        <v>1</v>
      </c>
      <c r="H54">
        <v>0.2</v>
      </c>
      <c r="I54">
        <v>0</v>
      </c>
      <c r="J54">
        <v>0.2</v>
      </c>
      <c r="K54">
        <v>9</v>
      </c>
      <c r="L54">
        <v>1.4</v>
      </c>
      <c r="M54">
        <v>11</v>
      </c>
      <c r="N54">
        <v>2.7</v>
      </c>
      <c r="O54">
        <v>41</v>
      </c>
      <c r="P54">
        <v>5.4</v>
      </c>
      <c r="Q54">
        <v>52</v>
      </c>
      <c r="R54">
        <v>7.6</v>
      </c>
      <c r="S54">
        <v>54</v>
      </c>
      <c r="T54">
        <v>7.3</v>
      </c>
      <c r="U54">
        <v>51</v>
      </c>
      <c r="V54">
        <v>8.6999999999999993</v>
      </c>
      <c r="W54">
        <v>63</v>
      </c>
      <c r="X54">
        <v>9.1</v>
      </c>
      <c r="Y54">
        <v>72</v>
      </c>
      <c r="Z54">
        <v>12.1</v>
      </c>
      <c r="AA54">
        <v>89</v>
      </c>
      <c r="AB54">
        <v>13.2</v>
      </c>
      <c r="AC54">
        <v>93</v>
      </c>
      <c r="AD54">
        <v>14.9</v>
      </c>
      <c r="AE54">
        <v>86</v>
      </c>
      <c r="AF54">
        <v>15.4</v>
      </c>
      <c r="AG54">
        <v>110</v>
      </c>
      <c r="AH54">
        <v>19.5</v>
      </c>
      <c r="AI54">
        <v>125</v>
      </c>
      <c r="AJ54">
        <v>31.8</v>
      </c>
      <c r="AK54">
        <v>153</v>
      </c>
      <c r="AL54">
        <v>47.7</v>
      </c>
      <c r="AM54">
        <v>104</v>
      </c>
      <c r="AN54">
        <v>68.2</v>
      </c>
      <c r="AO54">
        <v>81</v>
      </c>
      <c r="AP54">
        <v>92.2</v>
      </c>
      <c r="AQ54">
        <v>535</v>
      </c>
      <c r="AS54">
        <f t="shared" si="1"/>
        <v>11</v>
      </c>
      <c r="AT54">
        <f t="shared" si="2"/>
        <v>10</v>
      </c>
      <c r="AU54">
        <f t="shared" si="3"/>
        <v>344</v>
      </c>
      <c r="AV54">
        <f t="shared" si="4"/>
        <v>182</v>
      </c>
      <c r="AW54">
        <f t="shared" si="5"/>
        <v>196</v>
      </c>
      <c r="AX54">
        <f t="shared" si="6"/>
        <v>278</v>
      </c>
      <c r="AY54">
        <f t="shared" si="7"/>
        <v>185</v>
      </c>
      <c r="BA54">
        <f t="shared" si="0"/>
        <v>0</v>
      </c>
    </row>
    <row r="55" spans="1:53" x14ac:dyDescent="0.25">
      <c r="A55" s="37">
        <v>43913</v>
      </c>
      <c r="B55" t="s">
        <v>72</v>
      </c>
      <c r="C55">
        <v>2015</v>
      </c>
      <c r="D55">
        <v>13.9</v>
      </c>
      <c r="E55">
        <v>21</v>
      </c>
      <c r="F55">
        <v>2</v>
      </c>
      <c r="G55">
        <v>2</v>
      </c>
      <c r="H55">
        <v>0.3</v>
      </c>
      <c r="I55">
        <v>8</v>
      </c>
      <c r="J55">
        <v>0.5</v>
      </c>
      <c r="K55">
        <v>17</v>
      </c>
      <c r="L55">
        <v>1.8</v>
      </c>
      <c r="M55">
        <v>31</v>
      </c>
      <c r="N55">
        <v>3.4</v>
      </c>
      <c r="O55">
        <v>70</v>
      </c>
      <c r="P55">
        <v>6.8</v>
      </c>
      <c r="Q55">
        <v>81</v>
      </c>
      <c r="R55">
        <v>9.1999999999999993</v>
      </c>
      <c r="S55">
        <v>79</v>
      </c>
      <c r="T55">
        <v>9.1</v>
      </c>
      <c r="U55">
        <v>104</v>
      </c>
      <c r="V55">
        <v>11.2</v>
      </c>
      <c r="W55">
        <v>122</v>
      </c>
      <c r="X55">
        <v>11.7</v>
      </c>
      <c r="Y55">
        <v>156</v>
      </c>
      <c r="Z55">
        <v>15.2</v>
      </c>
      <c r="AA55">
        <v>132</v>
      </c>
      <c r="AB55">
        <v>15.6</v>
      </c>
      <c r="AC55">
        <v>139</v>
      </c>
      <c r="AD55">
        <v>18.3</v>
      </c>
      <c r="AE55">
        <v>122</v>
      </c>
      <c r="AF55">
        <v>18.399999999999999</v>
      </c>
      <c r="AG55">
        <v>146</v>
      </c>
      <c r="AH55">
        <v>22.7</v>
      </c>
      <c r="AI55">
        <v>218</v>
      </c>
      <c r="AJ55">
        <v>39.700000000000003</v>
      </c>
      <c r="AK55">
        <v>209</v>
      </c>
      <c r="AL55">
        <v>58.2</v>
      </c>
      <c r="AM55">
        <v>194</v>
      </c>
      <c r="AN55">
        <v>82.6</v>
      </c>
      <c r="AO55">
        <v>164</v>
      </c>
      <c r="AP55">
        <v>116</v>
      </c>
      <c r="AQ55">
        <v>793</v>
      </c>
      <c r="AS55">
        <f t="shared" si="1"/>
        <v>21</v>
      </c>
      <c r="AT55">
        <f t="shared" si="2"/>
        <v>27</v>
      </c>
      <c r="AU55">
        <f t="shared" si="3"/>
        <v>643</v>
      </c>
      <c r="AV55">
        <f t="shared" si="4"/>
        <v>271</v>
      </c>
      <c r="AW55">
        <f t="shared" si="5"/>
        <v>268</v>
      </c>
      <c r="AX55">
        <f t="shared" si="6"/>
        <v>427</v>
      </c>
      <c r="AY55">
        <f t="shared" si="7"/>
        <v>358</v>
      </c>
      <c r="BA55">
        <f t="shared" si="0"/>
        <v>0</v>
      </c>
    </row>
    <row r="56" spans="1:53" x14ac:dyDescent="0.25">
      <c r="A56" s="37">
        <v>43914</v>
      </c>
      <c r="B56" t="s">
        <v>72</v>
      </c>
      <c r="C56">
        <v>2026</v>
      </c>
      <c r="D56">
        <v>16.3</v>
      </c>
      <c r="E56">
        <v>21</v>
      </c>
      <c r="F56">
        <v>2.5</v>
      </c>
      <c r="G56">
        <v>4</v>
      </c>
      <c r="H56">
        <v>0.4</v>
      </c>
      <c r="I56">
        <v>4</v>
      </c>
      <c r="J56">
        <v>0.6</v>
      </c>
      <c r="K56">
        <v>11</v>
      </c>
      <c r="L56">
        <v>2</v>
      </c>
      <c r="M56">
        <v>36</v>
      </c>
      <c r="N56">
        <v>4.2</v>
      </c>
      <c r="O56">
        <v>74</v>
      </c>
      <c r="P56">
        <v>8</v>
      </c>
      <c r="Q56">
        <v>89</v>
      </c>
      <c r="R56">
        <v>10.6</v>
      </c>
      <c r="S56">
        <v>86</v>
      </c>
      <c r="T56">
        <v>10.6</v>
      </c>
      <c r="U56">
        <v>98</v>
      </c>
      <c r="V56">
        <v>13.1</v>
      </c>
      <c r="W56">
        <v>110</v>
      </c>
      <c r="X56">
        <v>13.9</v>
      </c>
      <c r="Y56">
        <v>152</v>
      </c>
      <c r="Z56">
        <v>17.7</v>
      </c>
      <c r="AA56">
        <v>139</v>
      </c>
      <c r="AB56">
        <v>18.100000000000001</v>
      </c>
      <c r="AC56">
        <v>144</v>
      </c>
      <c r="AD56">
        <v>21.7</v>
      </c>
      <c r="AE56">
        <v>143</v>
      </c>
      <c r="AF56">
        <v>22.1</v>
      </c>
      <c r="AG56">
        <v>168</v>
      </c>
      <c r="AH56">
        <v>26.3</v>
      </c>
      <c r="AI56">
        <v>180</v>
      </c>
      <c r="AJ56">
        <v>45.4</v>
      </c>
      <c r="AK56">
        <v>226</v>
      </c>
      <c r="AL56">
        <v>69</v>
      </c>
      <c r="AM56">
        <v>194</v>
      </c>
      <c r="AN56">
        <v>96.4</v>
      </c>
      <c r="AO56">
        <v>139</v>
      </c>
      <c r="AP56">
        <v>134.19999999999999</v>
      </c>
      <c r="AQ56">
        <v>1258</v>
      </c>
      <c r="AS56">
        <f t="shared" si="1"/>
        <v>21</v>
      </c>
      <c r="AT56">
        <f t="shared" si="2"/>
        <v>19</v>
      </c>
      <c r="AU56">
        <f t="shared" si="3"/>
        <v>645</v>
      </c>
      <c r="AV56">
        <f t="shared" si="4"/>
        <v>283</v>
      </c>
      <c r="AW56">
        <f t="shared" si="5"/>
        <v>311</v>
      </c>
      <c r="AX56">
        <f t="shared" si="6"/>
        <v>406</v>
      </c>
      <c r="AY56">
        <f t="shared" si="7"/>
        <v>333</v>
      </c>
      <c r="BA56">
        <f t="shared" si="0"/>
        <v>0</v>
      </c>
    </row>
    <row r="57" spans="1:53" x14ac:dyDescent="0.25">
      <c r="A57" s="37">
        <v>43915</v>
      </c>
      <c r="B57" t="s">
        <v>72</v>
      </c>
      <c r="C57">
        <v>2254</v>
      </c>
      <c r="D57">
        <v>18.7</v>
      </c>
      <c r="E57">
        <v>19</v>
      </c>
      <c r="F57">
        <v>2.8</v>
      </c>
      <c r="G57">
        <v>6</v>
      </c>
      <c r="H57">
        <v>0.5</v>
      </c>
      <c r="I57">
        <v>5</v>
      </c>
      <c r="J57">
        <v>0.7</v>
      </c>
      <c r="K57">
        <v>13</v>
      </c>
      <c r="L57">
        <v>2.2999999999999998</v>
      </c>
      <c r="M57">
        <v>39</v>
      </c>
      <c r="N57">
        <v>4.8</v>
      </c>
      <c r="O57">
        <v>84</v>
      </c>
      <c r="P57">
        <v>9.5</v>
      </c>
      <c r="Q57">
        <v>76</v>
      </c>
      <c r="R57">
        <v>11.1</v>
      </c>
      <c r="S57">
        <v>92</v>
      </c>
      <c r="T57">
        <v>12.1</v>
      </c>
      <c r="U57">
        <v>96</v>
      </c>
      <c r="V57">
        <v>14.5</v>
      </c>
      <c r="W57">
        <v>140</v>
      </c>
      <c r="X57">
        <v>16.3</v>
      </c>
      <c r="Y57">
        <v>161</v>
      </c>
      <c r="Z57">
        <v>20.2</v>
      </c>
      <c r="AA57">
        <v>185</v>
      </c>
      <c r="AB57">
        <v>21.3</v>
      </c>
      <c r="AC57">
        <v>142</v>
      </c>
      <c r="AD57">
        <v>24.3</v>
      </c>
      <c r="AE57">
        <v>154</v>
      </c>
      <c r="AF57">
        <v>25.6</v>
      </c>
      <c r="AG57">
        <v>196</v>
      </c>
      <c r="AH57">
        <v>30.8</v>
      </c>
      <c r="AI57">
        <v>214</v>
      </c>
      <c r="AJ57">
        <v>51.9</v>
      </c>
      <c r="AK57">
        <v>252</v>
      </c>
      <c r="AL57">
        <v>80.099999999999994</v>
      </c>
      <c r="AM57">
        <v>211</v>
      </c>
      <c r="AN57">
        <v>109.8</v>
      </c>
      <c r="AO57">
        <v>164</v>
      </c>
      <c r="AP57">
        <v>152.69999999999999</v>
      </c>
      <c r="AQ57">
        <v>1130</v>
      </c>
      <c r="AS57">
        <f t="shared" si="1"/>
        <v>19</v>
      </c>
      <c r="AT57">
        <f t="shared" si="2"/>
        <v>24</v>
      </c>
      <c r="AU57">
        <f t="shared" si="3"/>
        <v>688</v>
      </c>
      <c r="AV57">
        <f t="shared" si="4"/>
        <v>327</v>
      </c>
      <c r="AW57">
        <f t="shared" si="5"/>
        <v>350</v>
      </c>
      <c r="AX57">
        <f t="shared" si="6"/>
        <v>466</v>
      </c>
      <c r="AY57">
        <f t="shared" si="7"/>
        <v>375</v>
      </c>
      <c r="BA57">
        <f t="shared" si="0"/>
        <v>0</v>
      </c>
    </row>
    <row r="58" spans="1:53" x14ac:dyDescent="0.25">
      <c r="A58" s="37">
        <v>43916</v>
      </c>
      <c r="B58" t="s">
        <v>72</v>
      </c>
      <c r="C58">
        <v>2610</v>
      </c>
      <c r="D58">
        <v>21.7</v>
      </c>
      <c r="E58">
        <v>15</v>
      </c>
      <c r="F58">
        <v>3</v>
      </c>
      <c r="G58">
        <v>3</v>
      </c>
      <c r="H58">
        <v>0.6</v>
      </c>
      <c r="I58">
        <v>7</v>
      </c>
      <c r="J58">
        <v>0.9</v>
      </c>
      <c r="K58">
        <v>14</v>
      </c>
      <c r="L58">
        <v>2.5</v>
      </c>
      <c r="M58">
        <v>30</v>
      </c>
      <c r="N58">
        <v>5.2</v>
      </c>
      <c r="O58">
        <v>83</v>
      </c>
      <c r="P58">
        <v>10.9</v>
      </c>
      <c r="Q58">
        <v>102</v>
      </c>
      <c r="R58">
        <v>12.7</v>
      </c>
      <c r="S58">
        <v>101</v>
      </c>
      <c r="T58">
        <v>13.7</v>
      </c>
      <c r="U58">
        <v>109</v>
      </c>
      <c r="V58">
        <v>16.399999999999999</v>
      </c>
      <c r="W58">
        <v>153</v>
      </c>
      <c r="X58">
        <v>18.8</v>
      </c>
      <c r="Y58">
        <v>213</v>
      </c>
      <c r="Z58">
        <v>23.6</v>
      </c>
      <c r="AA58">
        <v>181</v>
      </c>
      <c r="AB58">
        <v>24.4</v>
      </c>
      <c r="AC58">
        <v>162</v>
      </c>
      <c r="AD58">
        <v>27.3</v>
      </c>
      <c r="AE58">
        <v>186</v>
      </c>
      <c r="AF58">
        <v>30.5</v>
      </c>
      <c r="AG58">
        <v>218</v>
      </c>
      <c r="AH58">
        <v>36</v>
      </c>
      <c r="AI58">
        <v>275</v>
      </c>
      <c r="AJ58">
        <v>61.6</v>
      </c>
      <c r="AK58">
        <v>286</v>
      </c>
      <c r="AL58">
        <v>93.1</v>
      </c>
      <c r="AM58">
        <v>268</v>
      </c>
      <c r="AN58">
        <v>131.9</v>
      </c>
      <c r="AO58">
        <v>194</v>
      </c>
      <c r="AP58">
        <v>175.3</v>
      </c>
      <c r="AQ58">
        <v>1809</v>
      </c>
      <c r="AS58">
        <f t="shared" si="1"/>
        <v>15</v>
      </c>
      <c r="AT58">
        <f t="shared" si="2"/>
        <v>24</v>
      </c>
      <c r="AU58">
        <f t="shared" si="3"/>
        <v>791</v>
      </c>
      <c r="AV58">
        <f t="shared" si="4"/>
        <v>343</v>
      </c>
      <c r="AW58">
        <f t="shared" si="5"/>
        <v>404</v>
      </c>
      <c r="AX58">
        <f t="shared" si="6"/>
        <v>561</v>
      </c>
      <c r="AY58">
        <f t="shared" si="7"/>
        <v>462</v>
      </c>
      <c r="BA58">
        <f t="shared" si="0"/>
        <v>0</v>
      </c>
    </row>
    <row r="59" spans="1:53" x14ac:dyDescent="0.25">
      <c r="A59" s="37">
        <v>43917</v>
      </c>
      <c r="B59" t="s">
        <v>72</v>
      </c>
      <c r="C59">
        <v>2652</v>
      </c>
      <c r="D59">
        <v>24.5</v>
      </c>
      <c r="E59">
        <v>15</v>
      </c>
      <c r="F59">
        <v>3.3</v>
      </c>
      <c r="G59">
        <v>7</v>
      </c>
      <c r="H59">
        <v>0.7</v>
      </c>
      <c r="I59">
        <v>5</v>
      </c>
      <c r="J59">
        <v>1</v>
      </c>
      <c r="K59">
        <v>17</v>
      </c>
      <c r="L59">
        <v>2.9</v>
      </c>
      <c r="M59">
        <v>36</v>
      </c>
      <c r="N59">
        <v>5.6</v>
      </c>
      <c r="O59">
        <v>79</v>
      </c>
      <c r="P59">
        <v>12</v>
      </c>
      <c r="Q59">
        <v>102</v>
      </c>
      <c r="R59">
        <v>14.2</v>
      </c>
      <c r="S59">
        <v>104</v>
      </c>
      <c r="T59">
        <v>14.9</v>
      </c>
      <c r="U59">
        <v>115</v>
      </c>
      <c r="V59">
        <v>18.3</v>
      </c>
      <c r="W59">
        <v>150</v>
      </c>
      <c r="X59">
        <v>21.5</v>
      </c>
      <c r="Y59">
        <v>179</v>
      </c>
      <c r="Z59">
        <v>25.7</v>
      </c>
      <c r="AA59">
        <v>207</v>
      </c>
      <c r="AB59">
        <v>27.6</v>
      </c>
      <c r="AC59">
        <v>185</v>
      </c>
      <c r="AD59">
        <v>30.5</v>
      </c>
      <c r="AE59">
        <v>191</v>
      </c>
      <c r="AF59">
        <v>34.5</v>
      </c>
      <c r="AG59">
        <v>246</v>
      </c>
      <c r="AH59">
        <v>42.2</v>
      </c>
      <c r="AI59">
        <v>276</v>
      </c>
      <c r="AJ59">
        <v>71</v>
      </c>
      <c r="AK59">
        <v>286</v>
      </c>
      <c r="AL59">
        <v>105.2</v>
      </c>
      <c r="AM59">
        <v>256</v>
      </c>
      <c r="AN59">
        <v>151.4</v>
      </c>
      <c r="AO59">
        <v>182</v>
      </c>
      <c r="AP59">
        <v>192.9</v>
      </c>
      <c r="AQ59">
        <v>2506</v>
      </c>
      <c r="AS59">
        <f t="shared" si="1"/>
        <v>15</v>
      </c>
      <c r="AT59">
        <f t="shared" si="2"/>
        <v>29</v>
      </c>
      <c r="AU59">
        <f t="shared" si="3"/>
        <v>765</v>
      </c>
      <c r="AV59">
        <f t="shared" si="4"/>
        <v>392</v>
      </c>
      <c r="AW59">
        <f t="shared" si="5"/>
        <v>437</v>
      </c>
      <c r="AX59">
        <f t="shared" si="6"/>
        <v>562</v>
      </c>
      <c r="AY59">
        <f t="shared" si="7"/>
        <v>438</v>
      </c>
      <c r="BA59">
        <f t="shared" si="0"/>
        <v>0</v>
      </c>
    </row>
    <row r="60" spans="1:53" x14ac:dyDescent="0.25">
      <c r="A60" s="37">
        <v>43918</v>
      </c>
      <c r="B60" t="s">
        <v>72</v>
      </c>
      <c r="C60">
        <v>2369</v>
      </c>
      <c r="D60">
        <v>26.9</v>
      </c>
      <c r="E60">
        <v>21</v>
      </c>
      <c r="F60">
        <v>3.7</v>
      </c>
      <c r="G60">
        <v>4</v>
      </c>
      <c r="H60">
        <v>0.8</v>
      </c>
      <c r="I60">
        <v>4</v>
      </c>
      <c r="J60">
        <v>1</v>
      </c>
      <c r="K60">
        <v>6</v>
      </c>
      <c r="L60">
        <v>2.8</v>
      </c>
      <c r="M60">
        <v>46</v>
      </c>
      <c r="N60">
        <v>6.6</v>
      </c>
      <c r="O60">
        <v>62</v>
      </c>
      <c r="P60">
        <v>13</v>
      </c>
      <c r="Q60">
        <v>99</v>
      </c>
      <c r="R60">
        <v>15.8</v>
      </c>
      <c r="S60">
        <v>82</v>
      </c>
      <c r="T60">
        <v>16</v>
      </c>
      <c r="U60">
        <v>94</v>
      </c>
      <c r="V60">
        <v>19.5</v>
      </c>
      <c r="W60">
        <v>136</v>
      </c>
      <c r="X60">
        <v>23.5</v>
      </c>
      <c r="Y60">
        <v>151</v>
      </c>
      <c r="Z60">
        <v>27.7</v>
      </c>
      <c r="AA60">
        <v>204</v>
      </c>
      <c r="AB60">
        <v>31</v>
      </c>
      <c r="AC60">
        <v>186</v>
      </c>
      <c r="AD60">
        <v>33.799999999999997</v>
      </c>
      <c r="AE60">
        <v>168</v>
      </c>
      <c r="AF60">
        <v>37.5</v>
      </c>
      <c r="AG60">
        <v>224</v>
      </c>
      <c r="AH60">
        <v>47.1</v>
      </c>
      <c r="AI60">
        <v>255</v>
      </c>
      <c r="AJ60">
        <v>79.5</v>
      </c>
      <c r="AK60">
        <v>252</v>
      </c>
      <c r="AL60">
        <v>115.6</v>
      </c>
      <c r="AM60">
        <v>216</v>
      </c>
      <c r="AN60">
        <v>164</v>
      </c>
      <c r="AO60">
        <v>155</v>
      </c>
      <c r="AP60">
        <v>208.6</v>
      </c>
      <c r="AQ60">
        <v>2139</v>
      </c>
      <c r="AS60">
        <f t="shared" si="1"/>
        <v>21</v>
      </c>
      <c r="AT60">
        <f t="shared" si="2"/>
        <v>14</v>
      </c>
      <c r="AU60">
        <f t="shared" si="3"/>
        <v>670</v>
      </c>
      <c r="AV60">
        <f t="shared" si="4"/>
        <v>390</v>
      </c>
      <c r="AW60">
        <f t="shared" si="5"/>
        <v>392</v>
      </c>
      <c r="AX60">
        <f t="shared" si="6"/>
        <v>507</v>
      </c>
      <c r="AY60">
        <f t="shared" si="7"/>
        <v>371</v>
      </c>
      <c r="BA60">
        <f t="shared" si="0"/>
        <v>0</v>
      </c>
    </row>
    <row r="61" spans="1:53" x14ac:dyDescent="0.25">
      <c r="A61" s="37">
        <v>43919</v>
      </c>
      <c r="B61" t="s">
        <v>72</v>
      </c>
      <c r="C61">
        <v>2436</v>
      </c>
      <c r="D61">
        <v>29.1</v>
      </c>
      <c r="E61">
        <v>16</v>
      </c>
      <c r="F61">
        <v>3.9</v>
      </c>
      <c r="G61">
        <v>2</v>
      </c>
      <c r="H61">
        <v>0.8</v>
      </c>
      <c r="I61">
        <v>6</v>
      </c>
      <c r="J61">
        <v>1.2</v>
      </c>
      <c r="K61">
        <v>6</v>
      </c>
      <c r="L61">
        <v>2.7</v>
      </c>
      <c r="M61">
        <v>32</v>
      </c>
      <c r="N61">
        <v>7.2</v>
      </c>
      <c r="O61">
        <v>74</v>
      </c>
      <c r="P61">
        <v>13.8</v>
      </c>
      <c r="Q61">
        <v>75</v>
      </c>
      <c r="R61">
        <v>16.399999999999999</v>
      </c>
      <c r="S61">
        <v>82</v>
      </c>
      <c r="T61">
        <v>16.8</v>
      </c>
      <c r="U61">
        <v>118</v>
      </c>
      <c r="V61">
        <v>21.5</v>
      </c>
      <c r="W61">
        <v>145</v>
      </c>
      <c r="X61">
        <v>25.7</v>
      </c>
      <c r="Y61">
        <v>186</v>
      </c>
      <c r="Z61">
        <v>30.7</v>
      </c>
      <c r="AA61">
        <v>193</v>
      </c>
      <c r="AB61">
        <v>33.799999999999997</v>
      </c>
      <c r="AC61">
        <v>154</v>
      </c>
      <c r="AD61">
        <v>35.700000000000003</v>
      </c>
      <c r="AE61">
        <v>198</v>
      </c>
      <c r="AF61">
        <v>41.5</v>
      </c>
      <c r="AG61">
        <v>231</v>
      </c>
      <c r="AH61">
        <v>51.4</v>
      </c>
      <c r="AI61">
        <v>247</v>
      </c>
      <c r="AJ61">
        <v>85.8</v>
      </c>
      <c r="AK61">
        <v>301</v>
      </c>
      <c r="AL61">
        <v>125.8</v>
      </c>
      <c r="AM61">
        <v>199</v>
      </c>
      <c r="AN61">
        <v>174.8</v>
      </c>
      <c r="AO61">
        <v>167</v>
      </c>
      <c r="AP61">
        <v>225.2</v>
      </c>
      <c r="AQ61">
        <v>2060</v>
      </c>
      <c r="AS61">
        <f t="shared" si="1"/>
        <v>16</v>
      </c>
      <c r="AT61">
        <f t="shared" si="2"/>
        <v>14</v>
      </c>
      <c r="AU61">
        <f t="shared" si="3"/>
        <v>712</v>
      </c>
      <c r="AV61">
        <f t="shared" si="4"/>
        <v>347</v>
      </c>
      <c r="AW61">
        <f t="shared" si="5"/>
        <v>429</v>
      </c>
      <c r="AX61">
        <f t="shared" si="6"/>
        <v>548</v>
      </c>
      <c r="AY61">
        <f t="shared" si="7"/>
        <v>366</v>
      </c>
      <c r="BA61">
        <f t="shared" si="0"/>
        <v>0</v>
      </c>
    </row>
    <row r="62" spans="1:53" x14ac:dyDescent="0.25">
      <c r="A62" s="37">
        <v>43920</v>
      </c>
      <c r="B62" t="s">
        <v>72</v>
      </c>
      <c r="C62">
        <v>3515</v>
      </c>
      <c r="D62">
        <v>31.7</v>
      </c>
      <c r="E62">
        <v>18</v>
      </c>
      <c r="F62">
        <v>3.8</v>
      </c>
      <c r="G62">
        <v>10</v>
      </c>
      <c r="H62">
        <v>1</v>
      </c>
      <c r="I62">
        <v>5</v>
      </c>
      <c r="J62">
        <v>1.1000000000000001</v>
      </c>
      <c r="K62">
        <v>19</v>
      </c>
      <c r="L62">
        <v>2.8</v>
      </c>
      <c r="M62">
        <v>63</v>
      </c>
      <c r="N62">
        <v>8.1</v>
      </c>
      <c r="O62">
        <v>129</v>
      </c>
      <c r="P62">
        <v>15.4</v>
      </c>
      <c r="Q62">
        <v>140</v>
      </c>
      <c r="R62">
        <v>17.899999999999999</v>
      </c>
      <c r="S62">
        <v>140</v>
      </c>
      <c r="T62">
        <v>18.399999999999999</v>
      </c>
      <c r="U62">
        <v>164</v>
      </c>
      <c r="V62">
        <v>23.3</v>
      </c>
      <c r="W62">
        <v>229</v>
      </c>
      <c r="X62">
        <v>28.6</v>
      </c>
      <c r="Y62">
        <v>252</v>
      </c>
      <c r="Z62">
        <v>33.1</v>
      </c>
      <c r="AA62">
        <v>267</v>
      </c>
      <c r="AB62">
        <v>37.5</v>
      </c>
      <c r="AC62">
        <v>248</v>
      </c>
      <c r="AD62">
        <v>39.200000000000003</v>
      </c>
      <c r="AE62">
        <v>234</v>
      </c>
      <c r="AF62">
        <v>45.6</v>
      </c>
      <c r="AG62">
        <v>282</v>
      </c>
      <c r="AH62">
        <v>56.3</v>
      </c>
      <c r="AI62">
        <v>355</v>
      </c>
      <c r="AJ62">
        <v>92.9</v>
      </c>
      <c r="AK62">
        <v>385</v>
      </c>
      <c r="AL62">
        <v>138.1</v>
      </c>
      <c r="AM62">
        <v>325</v>
      </c>
      <c r="AN62">
        <v>189.7</v>
      </c>
      <c r="AO62">
        <v>242</v>
      </c>
      <c r="AP62">
        <v>240.3</v>
      </c>
      <c r="AQ62">
        <v>2107</v>
      </c>
      <c r="AS62">
        <f t="shared" si="1"/>
        <v>18</v>
      </c>
      <c r="AT62">
        <f t="shared" si="2"/>
        <v>34</v>
      </c>
      <c r="AU62">
        <f t="shared" si="3"/>
        <v>1117</v>
      </c>
      <c r="AV62">
        <f t="shared" si="4"/>
        <v>515</v>
      </c>
      <c r="AW62">
        <f t="shared" si="5"/>
        <v>516</v>
      </c>
      <c r="AX62">
        <f t="shared" si="6"/>
        <v>740</v>
      </c>
      <c r="AY62">
        <f t="shared" si="7"/>
        <v>567</v>
      </c>
      <c r="BA62">
        <f t="shared" si="0"/>
        <v>0</v>
      </c>
    </row>
    <row r="63" spans="1:53" x14ac:dyDescent="0.25">
      <c r="A63" s="37">
        <v>43921</v>
      </c>
      <c r="B63" t="s">
        <v>72</v>
      </c>
      <c r="C63">
        <v>3787</v>
      </c>
      <c r="D63">
        <v>34.9</v>
      </c>
      <c r="E63">
        <v>24</v>
      </c>
      <c r="F63">
        <v>3.9</v>
      </c>
      <c r="G63">
        <v>7</v>
      </c>
      <c r="H63">
        <v>1.1000000000000001</v>
      </c>
      <c r="I63">
        <v>10</v>
      </c>
      <c r="J63">
        <v>1.3</v>
      </c>
      <c r="K63">
        <v>12</v>
      </c>
      <c r="L63">
        <v>2.8</v>
      </c>
      <c r="M63">
        <v>59</v>
      </c>
      <c r="N63">
        <v>8.6999999999999993</v>
      </c>
      <c r="O63">
        <v>134</v>
      </c>
      <c r="P63">
        <v>17</v>
      </c>
      <c r="Q63">
        <v>168</v>
      </c>
      <c r="R63">
        <v>20</v>
      </c>
      <c r="S63">
        <v>154</v>
      </c>
      <c r="T63">
        <v>20.2</v>
      </c>
      <c r="U63">
        <v>194</v>
      </c>
      <c r="V63">
        <v>26.1</v>
      </c>
      <c r="W63">
        <v>224</v>
      </c>
      <c r="X63">
        <v>31.7</v>
      </c>
      <c r="Y63">
        <v>297</v>
      </c>
      <c r="Z63">
        <v>36.799999999999997</v>
      </c>
      <c r="AA63">
        <v>313</v>
      </c>
      <c r="AB63">
        <v>42.2</v>
      </c>
      <c r="AC63">
        <v>263</v>
      </c>
      <c r="AD63">
        <v>43.1</v>
      </c>
      <c r="AE63">
        <v>245</v>
      </c>
      <c r="AF63">
        <v>49.2</v>
      </c>
      <c r="AG63">
        <v>310</v>
      </c>
      <c r="AH63">
        <v>61.4</v>
      </c>
      <c r="AI63">
        <v>380</v>
      </c>
      <c r="AJ63">
        <v>103.2</v>
      </c>
      <c r="AK63">
        <v>387</v>
      </c>
      <c r="AL63">
        <v>149.19999999999999</v>
      </c>
      <c r="AM63">
        <v>356</v>
      </c>
      <c r="AN63">
        <v>208.1</v>
      </c>
      <c r="AO63">
        <v>243</v>
      </c>
      <c r="AP63">
        <v>260.39999999999998</v>
      </c>
      <c r="AQ63">
        <v>2414</v>
      </c>
      <c r="AS63">
        <f t="shared" si="1"/>
        <v>24</v>
      </c>
      <c r="AT63">
        <f t="shared" si="2"/>
        <v>29</v>
      </c>
      <c r="AU63">
        <f t="shared" si="3"/>
        <v>1230</v>
      </c>
      <c r="AV63">
        <f t="shared" si="4"/>
        <v>576</v>
      </c>
      <c r="AW63">
        <f t="shared" si="5"/>
        <v>555</v>
      </c>
      <c r="AX63">
        <f t="shared" si="6"/>
        <v>767</v>
      </c>
      <c r="AY63">
        <f t="shared" si="7"/>
        <v>599</v>
      </c>
      <c r="BA63">
        <f t="shared" si="0"/>
        <v>0</v>
      </c>
    </row>
    <row r="64" spans="1:53" x14ac:dyDescent="0.25">
      <c r="A64" s="37">
        <v>43922</v>
      </c>
      <c r="B64" t="s">
        <v>72</v>
      </c>
      <c r="C64">
        <v>4120</v>
      </c>
      <c r="D64">
        <v>38.200000000000003</v>
      </c>
      <c r="E64">
        <v>19</v>
      </c>
      <c r="F64">
        <v>3.9</v>
      </c>
      <c r="G64">
        <v>5</v>
      </c>
      <c r="H64">
        <v>1.1000000000000001</v>
      </c>
      <c r="I64">
        <v>9</v>
      </c>
      <c r="J64">
        <v>1.4</v>
      </c>
      <c r="K64">
        <v>33</v>
      </c>
      <c r="L64">
        <v>3.5</v>
      </c>
      <c r="M64">
        <v>66</v>
      </c>
      <c r="N64">
        <v>9.5</v>
      </c>
      <c r="O64">
        <v>168</v>
      </c>
      <c r="P64">
        <v>19.2</v>
      </c>
      <c r="Q64">
        <v>202</v>
      </c>
      <c r="R64">
        <v>23.3</v>
      </c>
      <c r="S64">
        <v>196</v>
      </c>
      <c r="T64">
        <v>23</v>
      </c>
      <c r="U64">
        <v>228</v>
      </c>
      <c r="V64">
        <v>29.9</v>
      </c>
      <c r="W64">
        <v>271</v>
      </c>
      <c r="X64">
        <v>35.200000000000003</v>
      </c>
      <c r="Y64">
        <v>331</v>
      </c>
      <c r="Z64">
        <v>41.2</v>
      </c>
      <c r="AA64">
        <v>313</v>
      </c>
      <c r="AB64">
        <v>45.7</v>
      </c>
      <c r="AC64">
        <v>292</v>
      </c>
      <c r="AD64">
        <v>47.9</v>
      </c>
      <c r="AE64">
        <v>262</v>
      </c>
      <c r="AF64">
        <v>53.1</v>
      </c>
      <c r="AG64">
        <v>346</v>
      </c>
      <c r="AH64">
        <v>66.8</v>
      </c>
      <c r="AI64">
        <v>371</v>
      </c>
      <c r="AJ64">
        <v>111.2</v>
      </c>
      <c r="AK64">
        <v>412</v>
      </c>
      <c r="AL64">
        <v>160.4</v>
      </c>
      <c r="AM64">
        <v>360</v>
      </c>
      <c r="AN64">
        <v>225.1</v>
      </c>
      <c r="AO64">
        <v>233</v>
      </c>
      <c r="AP64">
        <v>273.7</v>
      </c>
      <c r="AQ64">
        <v>3630</v>
      </c>
      <c r="AS64">
        <f t="shared" si="1"/>
        <v>19</v>
      </c>
      <c r="AT64">
        <f t="shared" si="2"/>
        <v>47</v>
      </c>
      <c r="AU64">
        <f t="shared" si="3"/>
        <v>1462</v>
      </c>
      <c r="AV64">
        <f t="shared" si="4"/>
        <v>605</v>
      </c>
      <c r="AW64">
        <f t="shared" si="5"/>
        <v>608</v>
      </c>
      <c r="AX64">
        <f t="shared" si="6"/>
        <v>783</v>
      </c>
      <c r="AY64">
        <f t="shared" si="7"/>
        <v>593</v>
      </c>
      <c r="BA64">
        <f t="shared" si="0"/>
        <v>0</v>
      </c>
    </row>
    <row r="65" spans="1:53" x14ac:dyDescent="0.25">
      <c r="A65" s="37">
        <v>43923</v>
      </c>
      <c r="B65" t="s">
        <v>72</v>
      </c>
      <c r="C65">
        <v>4064</v>
      </c>
      <c r="D65">
        <v>40.799999999999997</v>
      </c>
      <c r="E65">
        <v>20</v>
      </c>
      <c r="F65">
        <v>4</v>
      </c>
      <c r="G65">
        <v>7</v>
      </c>
      <c r="H65">
        <v>1.2</v>
      </c>
      <c r="I65">
        <v>12</v>
      </c>
      <c r="J65">
        <v>1.5</v>
      </c>
      <c r="K65">
        <v>19</v>
      </c>
      <c r="L65">
        <v>3.6</v>
      </c>
      <c r="M65">
        <v>86</v>
      </c>
      <c r="N65">
        <v>11.1</v>
      </c>
      <c r="O65">
        <v>181</v>
      </c>
      <c r="P65">
        <v>21.8</v>
      </c>
      <c r="Q65">
        <v>182</v>
      </c>
      <c r="R65">
        <v>25.4</v>
      </c>
      <c r="S65">
        <v>195</v>
      </c>
      <c r="T65">
        <v>25.5</v>
      </c>
      <c r="U65">
        <v>233</v>
      </c>
      <c r="V65">
        <v>33.6</v>
      </c>
      <c r="W65">
        <v>286</v>
      </c>
      <c r="X65">
        <v>38.799999999999997</v>
      </c>
      <c r="Y65">
        <v>318</v>
      </c>
      <c r="Z65">
        <v>43.9</v>
      </c>
      <c r="AA65">
        <v>340</v>
      </c>
      <c r="AB65">
        <v>50</v>
      </c>
      <c r="AC65">
        <v>304</v>
      </c>
      <c r="AD65">
        <v>52.4</v>
      </c>
      <c r="AE65">
        <v>270</v>
      </c>
      <c r="AF65">
        <v>56.1</v>
      </c>
      <c r="AG65">
        <v>316</v>
      </c>
      <c r="AH65">
        <v>70.3</v>
      </c>
      <c r="AI65">
        <v>312</v>
      </c>
      <c r="AJ65">
        <v>113.2</v>
      </c>
      <c r="AK65">
        <v>376</v>
      </c>
      <c r="AL65">
        <v>166.6</v>
      </c>
      <c r="AM65">
        <v>334</v>
      </c>
      <c r="AN65">
        <v>232.6</v>
      </c>
      <c r="AO65">
        <v>264</v>
      </c>
      <c r="AP65">
        <v>287.3</v>
      </c>
      <c r="AQ65">
        <v>3583</v>
      </c>
      <c r="AS65">
        <f t="shared" si="1"/>
        <v>20</v>
      </c>
      <c r="AT65">
        <f t="shared" si="2"/>
        <v>38</v>
      </c>
      <c r="AU65">
        <f t="shared" si="3"/>
        <v>1481</v>
      </c>
      <c r="AV65">
        <f t="shared" si="4"/>
        <v>644</v>
      </c>
      <c r="AW65">
        <f t="shared" si="5"/>
        <v>586</v>
      </c>
      <c r="AX65">
        <f t="shared" si="6"/>
        <v>688</v>
      </c>
      <c r="AY65">
        <f t="shared" si="7"/>
        <v>598</v>
      </c>
      <c r="BA65">
        <f t="shared" si="0"/>
        <v>0</v>
      </c>
    </row>
    <row r="66" spans="1:53" x14ac:dyDescent="0.25">
      <c r="A66" s="37">
        <v>43924</v>
      </c>
      <c r="B66" t="s">
        <v>72</v>
      </c>
      <c r="C66">
        <v>4084</v>
      </c>
      <c r="D66">
        <v>43.3</v>
      </c>
      <c r="E66">
        <v>20</v>
      </c>
      <c r="F66">
        <v>4.2</v>
      </c>
      <c r="G66">
        <v>9</v>
      </c>
      <c r="H66">
        <v>1.2</v>
      </c>
      <c r="I66">
        <v>12</v>
      </c>
      <c r="J66">
        <v>1.7</v>
      </c>
      <c r="K66">
        <v>18</v>
      </c>
      <c r="L66">
        <v>3.7</v>
      </c>
      <c r="M66">
        <v>84</v>
      </c>
      <c r="N66">
        <v>12.5</v>
      </c>
      <c r="O66">
        <v>199</v>
      </c>
      <c r="P66">
        <v>24.9</v>
      </c>
      <c r="Q66">
        <v>186</v>
      </c>
      <c r="R66">
        <v>27.6</v>
      </c>
      <c r="S66">
        <v>195</v>
      </c>
      <c r="T66">
        <v>28</v>
      </c>
      <c r="U66">
        <v>201</v>
      </c>
      <c r="V66">
        <v>36.1</v>
      </c>
      <c r="W66">
        <v>316</v>
      </c>
      <c r="X66">
        <v>43.2</v>
      </c>
      <c r="Y66">
        <v>322</v>
      </c>
      <c r="Z66">
        <v>47.5</v>
      </c>
      <c r="AA66">
        <v>296</v>
      </c>
      <c r="AB66">
        <v>52.5</v>
      </c>
      <c r="AC66">
        <v>310</v>
      </c>
      <c r="AD66">
        <v>56.5</v>
      </c>
      <c r="AE66">
        <v>265</v>
      </c>
      <c r="AF66">
        <v>58.7</v>
      </c>
      <c r="AG66">
        <v>285</v>
      </c>
      <c r="AH66">
        <v>71.7</v>
      </c>
      <c r="AI66">
        <v>372</v>
      </c>
      <c r="AJ66">
        <v>118.1</v>
      </c>
      <c r="AK66">
        <v>411</v>
      </c>
      <c r="AL66">
        <v>175.3</v>
      </c>
      <c r="AM66">
        <v>337</v>
      </c>
      <c r="AN66">
        <v>241.8</v>
      </c>
      <c r="AO66">
        <v>242</v>
      </c>
      <c r="AP66">
        <v>298.89999999999998</v>
      </c>
      <c r="AQ66">
        <v>3576</v>
      </c>
      <c r="AS66">
        <f t="shared" si="1"/>
        <v>20</v>
      </c>
      <c r="AT66">
        <f t="shared" si="2"/>
        <v>39</v>
      </c>
      <c r="AU66">
        <f t="shared" si="3"/>
        <v>1503</v>
      </c>
      <c r="AV66">
        <f t="shared" si="4"/>
        <v>606</v>
      </c>
      <c r="AW66">
        <f t="shared" si="5"/>
        <v>550</v>
      </c>
      <c r="AX66">
        <f t="shared" si="6"/>
        <v>783</v>
      </c>
      <c r="AY66">
        <f t="shared" si="7"/>
        <v>579</v>
      </c>
      <c r="BA66">
        <f t="shared" ref="BA66:BA129" si="8">SUM(E66,G66,I66,K66,M66,O66,Q66,S66,U66,W66,Y66,AA66,AC66,AE66,AG66,AI66,AK66,AM66,AO66)-SUM(AS66,AT66,AU66,AV66,AW66,AX66,AY66)</f>
        <v>0</v>
      </c>
    </row>
    <row r="67" spans="1:53" x14ac:dyDescent="0.25">
      <c r="A67" s="37">
        <v>43925</v>
      </c>
      <c r="B67" t="s">
        <v>72</v>
      </c>
      <c r="C67">
        <v>3375</v>
      </c>
      <c r="D67">
        <v>45.1</v>
      </c>
      <c r="E67">
        <v>17</v>
      </c>
      <c r="F67">
        <v>4.0999999999999996</v>
      </c>
      <c r="G67">
        <v>4</v>
      </c>
      <c r="H67">
        <v>1.2</v>
      </c>
      <c r="I67">
        <v>10</v>
      </c>
      <c r="J67">
        <v>1.9</v>
      </c>
      <c r="K67">
        <v>22</v>
      </c>
      <c r="L67">
        <v>4.2</v>
      </c>
      <c r="M67">
        <v>62</v>
      </c>
      <c r="N67">
        <v>13</v>
      </c>
      <c r="O67">
        <v>181</v>
      </c>
      <c r="P67">
        <v>28</v>
      </c>
      <c r="Q67">
        <v>148</v>
      </c>
      <c r="R67">
        <v>28.9</v>
      </c>
      <c r="S67">
        <v>154</v>
      </c>
      <c r="T67">
        <v>29.9</v>
      </c>
      <c r="U67">
        <v>218</v>
      </c>
      <c r="V67">
        <v>39.700000000000003</v>
      </c>
      <c r="W67">
        <v>248</v>
      </c>
      <c r="X67">
        <v>46.3</v>
      </c>
      <c r="Y67">
        <v>278</v>
      </c>
      <c r="Z67">
        <v>50.8</v>
      </c>
      <c r="AA67">
        <v>276</v>
      </c>
      <c r="AB67">
        <v>54.4</v>
      </c>
      <c r="AC67">
        <v>248</v>
      </c>
      <c r="AD67">
        <v>58.5</v>
      </c>
      <c r="AE67">
        <v>191</v>
      </c>
      <c r="AF67">
        <v>59.5</v>
      </c>
      <c r="AG67">
        <v>256</v>
      </c>
      <c r="AH67">
        <v>72.900000000000006</v>
      </c>
      <c r="AI67">
        <v>309</v>
      </c>
      <c r="AJ67">
        <v>120.9</v>
      </c>
      <c r="AK67">
        <v>308</v>
      </c>
      <c r="AL67">
        <v>179.2</v>
      </c>
      <c r="AM67">
        <v>264</v>
      </c>
      <c r="AN67">
        <v>247.2</v>
      </c>
      <c r="AO67">
        <v>174</v>
      </c>
      <c r="AP67">
        <v>302.5</v>
      </c>
      <c r="AQ67">
        <v>2910</v>
      </c>
      <c r="AS67">
        <f t="shared" ref="AS67:AS130" si="9">E67</f>
        <v>17</v>
      </c>
      <c r="AT67">
        <f t="shared" ref="AT67:AT130" si="10">G67+I67+K67</f>
        <v>36</v>
      </c>
      <c r="AU67">
        <f t="shared" ref="AU67:AU130" si="11">M67+O67+Q67+S67+U67+W67+Y67</f>
        <v>1289</v>
      </c>
      <c r="AV67">
        <f t="shared" ref="AV67:AV130" si="12">AA67+AC67</f>
        <v>524</v>
      </c>
      <c r="AW67">
        <f t="shared" ref="AW67:AW130" si="13">AE67+AG67</f>
        <v>447</v>
      </c>
      <c r="AX67">
        <f t="shared" ref="AX67:AX130" si="14">AI67+AK67</f>
        <v>617</v>
      </c>
      <c r="AY67">
        <f t="shared" ref="AY67:AY130" si="15">AM67+AO67</f>
        <v>438</v>
      </c>
      <c r="BA67">
        <f t="shared" si="8"/>
        <v>0</v>
      </c>
    </row>
    <row r="68" spans="1:53" x14ac:dyDescent="0.25">
      <c r="A68" s="37">
        <v>43926</v>
      </c>
      <c r="B68" t="s">
        <v>72</v>
      </c>
      <c r="C68">
        <v>3077</v>
      </c>
      <c r="D68">
        <v>46.2</v>
      </c>
      <c r="E68">
        <v>20</v>
      </c>
      <c r="F68">
        <v>4.2</v>
      </c>
      <c r="G68">
        <v>4</v>
      </c>
      <c r="H68">
        <v>1.3</v>
      </c>
      <c r="I68">
        <v>3</v>
      </c>
      <c r="J68">
        <v>1.8</v>
      </c>
      <c r="K68">
        <v>13</v>
      </c>
      <c r="L68">
        <v>4.4000000000000004</v>
      </c>
      <c r="M68">
        <v>68</v>
      </c>
      <c r="N68">
        <v>14</v>
      </c>
      <c r="O68">
        <v>134</v>
      </c>
      <c r="P68">
        <v>29.6</v>
      </c>
      <c r="Q68">
        <v>161</v>
      </c>
      <c r="R68">
        <v>31.2</v>
      </c>
      <c r="S68">
        <v>154</v>
      </c>
      <c r="T68">
        <v>31.8</v>
      </c>
      <c r="U68">
        <v>186</v>
      </c>
      <c r="V68">
        <v>41.7</v>
      </c>
      <c r="W68">
        <v>212</v>
      </c>
      <c r="X68">
        <v>48.1</v>
      </c>
      <c r="Y68">
        <v>221</v>
      </c>
      <c r="Z68">
        <v>51.7</v>
      </c>
      <c r="AA68">
        <v>238</v>
      </c>
      <c r="AB68">
        <v>55.7</v>
      </c>
      <c r="AC68">
        <v>227</v>
      </c>
      <c r="AD68">
        <v>60.8</v>
      </c>
      <c r="AE68">
        <v>184</v>
      </c>
      <c r="AF68">
        <v>59</v>
      </c>
      <c r="AG68">
        <v>241</v>
      </c>
      <c r="AH68">
        <v>73.3</v>
      </c>
      <c r="AI68">
        <v>235</v>
      </c>
      <c r="AJ68">
        <v>120.3</v>
      </c>
      <c r="AK68">
        <v>287</v>
      </c>
      <c r="AL68">
        <v>178.2</v>
      </c>
      <c r="AM68">
        <v>288</v>
      </c>
      <c r="AN68">
        <v>257.3</v>
      </c>
      <c r="AO68">
        <v>199</v>
      </c>
      <c r="AP68">
        <v>308.7</v>
      </c>
      <c r="AQ68">
        <v>5107</v>
      </c>
      <c r="AS68">
        <f t="shared" si="9"/>
        <v>20</v>
      </c>
      <c r="AT68">
        <f t="shared" si="10"/>
        <v>20</v>
      </c>
      <c r="AU68">
        <f t="shared" si="11"/>
        <v>1136</v>
      </c>
      <c r="AV68">
        <f t="shared" si="12"/>
        <v>465</v>
      </c>
      <c r="AW68">
        <f t="shared" si="13"/>
        <v>425</v>
      </c>
      <c r="AX68">
        <f t="shared" si="14"/>
        <v>522</v>
      </c>
      <c r="AY68">
        <f t="shared" si="15"/>
        <v>487</v>
      </c>
      <c r="BA68">
        <f t="shared" si="8"/>
        <v>0</v>
      </c>
    </row>
    <row r="69" spans="1:53" x14ac:dyDescent="0.25">
      <c r="A69" s="37">
        <v>43927</v>
      </c>
      <c r="B69" t="s">
        <v>72</v>
      </c>
      <c r="C69">
        <v>4370</v>
      </c>
      <c r="D69">
        <v>47.7</v>
      </c>
      <c r="E69">
        <v>18</v>
      </c>
      <c r="F69">
        <v>4.2</v>
      </c>
      <c r="G69">
        <v>7</v>
      </c>
      <c r="H69">
        <v>1.2</v>
      </c>
      <c r="I69">
        <v>13</v>
      </c>
      <c r="J69">
        <v>2.1</v>
      </c>
      <c r="K69">
        <v>23</v>
      </c>
      <c r="L69">
        <v>4.5</v>
      </c>
      <c r="M69">
        <v>97</v>
      </c>
      <c r="N69">
        <v>15</v>
      </c>
      <c r="O69">
        <v>250</v>
      </c>
      <c r="P69">
        <v>32.799999999999997</v>
      </c>
      <c r="Q69">
        <v>230</v>
      </c>
      <c r="R69">
        <v>33.5</v>
      </c>
      <c r="S69">
        <v>242</v>
      </c>
      <c r="T69">
        <v>34.6</v>
      </c>
      <c r="U69">
        <v>302</v>
      </c>
      <c r="V69">
        <v>45.7</v>
      </c>
      <c r="W69">
        <v>355</v>
      </c>
      <c r="X69">
        <v>51.5</v>
      </c>
      <c r="Y69">
        <v>360</v>
      </c>
      <c r="Z69">
        <v>54.4</v>
      </c>
      <c r="AA69">
        <v>362</v>
      </c>
      <c r="AB69">
        <v>58.2</v>
      </c>
      <c r="AC69">
        <v>285</v>
      </c>
      <c r="AD69">
        <v>62</v>
      </c>
      <c r="AE69">
        <v>232</v>
      </c>
      <c r="AF69">
        <v>59</v>
      </c>
      <c r="AG69">
        <v>268</v>
      </c>
      <c r="AH69">
        <v>72.8</v>
      </c>
      <c r="AI69">
        <v>325</v>
      </c>
      <c r="AJ69">
        <v>118.7</v>
      </c>
      <c r="AK69">
        <v>410</v>
      </c>
      <c r="AL69">
        <v>179.9</v>
      </c>
      <c r="AM69">
        <v>337</v>
      </c>
      <c r="AN69">
        <v>258.7</v>
      </c>
      <c r="AO69">
        <v>252</v>
      </c>
      <c r="AP69">
        <v>310.7</v>
      </c>
      <c r="AQ69">
        <v>3176</v>
      </c>
      <c r="AS69">
        <f t="shared" si="9"/>
        <v>18</v>
      </c>
      <c r="AT69">
        <f t="shared" si="10"/>
        <v>43</v>
      </c>
      <c r="AU69">
        <f t="shared" si="11"/>
        <v>1836</v>
      </c>
      <c r="AV69">
        <f t="shared" si="12"/>
        <v>647</v>
      </c>
      <c r="AW69">
        <f t="shared" si="13"/>
        <v>500</v>
      </c>
      <c r="AX69">
        <f t="shared" si="14"/>
        <v>735</v>
      </c>
      <c r="AY69">
        <f t="shared" si="15"/>
        <v>589</v>
      </c>
      <c r="BA69">
        <f t="shared" si="8"/>
        <v>0</v>
      </c>
    </row>
    <row r="70" spans="1:53" x14ac:dyDescent="0.25">
      <c r="A70" s="37">
        <v>43928</v>
      </c>
      <c r="B70" t="s">
        <v>72</v>
      </c>
      <c r="C70">
        <v>4569</v>
      </c>
      <c r="D70">
        <v>49.1</v>
      </c>
      <c r="E70">
        <v>15</v>
      </c>
      <c r="F70">
        <v>3.9</v>
      </c>
      <c r="G70">
        <v>13</v>
      </c>
      <c r="H70">
        <v>1.4</v>
      </c>
      <c r="I70">
        <v>17</v>
      </c>
      <c r="J70">
        <v>2.2999999999999998</v>
      </c>
      <c r="K70">
        <v>24</v>
      </c>
      <c r="L70">
        <v>4.9000000000000004</v>
      </c>
      <c r="M70">
        <v>112</v>
      </c>
      <c r="N70">
        <v>16.5</v>
      </c>
      <c r="O70">
        <v>279</v>
      </c>
      <c r="P70">
        <v>36.6</v>
      </c>
      <c r="Q70">
        <v>279</v>
      </c>
      <c r="R70">
        <v>36.5</v>
      </c>
      <c r="S70">
        <v>266</v>
      </c>
      <c r="T70">
        <v>37.6</v>
      </c>
      <c r="U70">
        <v>259</v>
      </c>
      <c r="V70">
        <v>47.7</v>
      </c>
      <c r="W70">
        <v>398</v>
      </c>
      <c r="X70">
        <v>56.1</v>
      </c>
      <c r="Y70">
        <v>420</v>
      </c>
      <c r="Z70">
        <v>57.6</v>
      </c>
      <c r="AA70">
        <v>386</v>
      </c>
      <c r="AB70">
        <v>60.2</v>
      </c>
      <c r="AC70">
        <v>331</v>
      </c>
      <c r="AD70">
        <v>64.2</v>
      </c>
      <c r="AE70">
        <v>229</v>
      </c>
      <c r="AF70">
        <v>58.4</v>
      </c>
      <c r="AG70">
        <v>267</v>
      </c>
      <c r="AH70">
        <v>71.2</v>
      </c>
      <c r="AI70">
        <v>327</v>
      </c>
      <c r="AJ70">
        <v>116</v>
      </c>
      <c r="AK70">
        <v>370</v>
      </c>
      <c r="AL70">
        <v>178.8</v>
      </c>
      <c r="AM70">
        <v>316</v>
      </c>
      <c r="AN70">
        <v>254.2</v>
      </c>
      <c r="AO70">
        <v>254</v>
      </c>
      <c r="AP70">
        <v>312.8</v>
      </c>
      <c r="AQ70">
        <v>2978</v>
      </c>
      <c r="AS70">
        <f t="shared" si="9"/>
        <v>15</v>
      </c>
      <c r="AT70">
        <f t="shared" si="10"/>
        <v>54</v>
      </c>
      <c r="AU70">
        <f t="shared" si="11"/>
        <v>2013</v>
      </c>
      <c r="AV70">
        <f t="shared" si="12"/>
        <v>717</v>
      </c>
      <c r="AW70">
        <f t="shared" si="13"/>
        <v>496</v>
      </c>
      <c r="AX70">
        <f t="shared" si="14"/>
        <v>697</v>
      </c>
      <c r="AY70">
        <f t="shared" si="15"/>
        <v>570</v>
      </c>
      <c r="BA70">
        <f t="shared" si="8"/>
        <v>0</v>
      </c>
    </row>
    <row r="71" spans="1:53" x14ac:dyDescent="0.25">
      <c r="A71" s="37">
        <v>43929</v>
      </c>
      <c r="B71" t="s">
        <v>72</v>
      </c>
      <c r="C71">
        <v>4287</v>
      </c>
      <c r="D71">
        <v>49.4</v>
      </c>
      <c r="E71">
        <v>11</v>
      </c>
      <c r="F71">
        <v>3.7</v>
      </c>
      <c r="G71">
        <v>8</v>
      </c>
      <c r="H71">
        <v>1.5</v>
      </c>
      <c r="I71">
        <v>11</v>
      </c>
      <c r="J71">
        <v>2.2999999999999998</v>
      </c>
      <c r="K71">
        <v>22</v>
      </c>
      <c r="L71">
        <v>4.5999999999999996</v>
      </c>
      <c r="M71">
        <v>119</v>
      </c>
      <c r="N71">
        <v>18</v>
      </c>
      <c r="O71">
        <v>280</v>
      </c>
      <c r="P71">
        <v>39.6</v>
      </c>
      <c r="Q71">
        <v>304</v>
      </c>
      <c r="R71">
        <v>39.1</v>
      </c>
      <c r="S71">
        <v>223</v>
      </c>
      <c r="T71">
        <v>38.299999999999997</v>
      </c>
      <c r="U71">
        <v>228</v>
      </c>
      <c r="V71">
        <v>47.7</v>
      </c>
      <c r="W71">
        <v>358</v>
      </c>
      <c r="X71">
        <v>58.5</v>
      </c>
      <c r="Y71">
        <v>375</v>
      </c>
      <c r="Z71">
        <v>58.7</v>
      </c>
      <c r="AA71">
        <v>358</v>
      </c>
      <c r="AB71">
        <v>61.5</v>
      </c>
      <c r="AC71">
        <v>275</v>
      </c>
      <c r="AD71">
        <v>63.6</v>
      </c>
      <c r="AE71">
        <v>221</v>
      </c>
      <c r="AF71">
        <v>56.9</v>
      </c>
      <c r="AG71">
        <v>263</v>
      </c>
      <c r="AH71">
        <v>68.2</v>
      </c>
      <c r="AI71">
        <v>284</v>
      </c>
      <c r="AJ71">
        <v>111.5</v>
      </c>
      <c r="AK71">
        <v>347</v>
      </c>
      <c r="AL71">
        <v>174.2</v>
      </c>
      <c r="AM71">
        <v>314</v>
      </c>
      <c r="AN71">
        <v>248.9</v>
      </c>
      <c r="AO71">
        <v>283</v>
      </c>
      <c r="AP71">
        <v>322.5</v>
      </c>
      <c r="AQ71">
        <v>4788</v>
      </c>
      <c r="AS71">
        <f t="shared" si="9"/>
        <v>11</v>
      </c>
      <c r="AT71">
        <f t="shared" si="10"/>
        <v>41</v>
      </c>
      <c r="AU71">
        <f t="shared" si="11"/>
        <v>1887</v>
      </c>
      <c r="AV71">
        <f t="shared" si="12"/>
        <v>633</v>
      </c>
      <c r="AW71">
        <f t="shared" si="13"/>
        <v>484</v>
      </c>
      <c r="AX71">
        <f t="shared" si="14"/>
        <v>631</v>
      </c>
      <c r="AY71">
        <f t="shared" si="15"/>
        <v>597</v>
      </c>
      <c r="BA71">
        <f t="shared" si="8"/>
        <v>0</v>
      </c>
    </row>
    <row r="72" spans="1:53" x14ac:dyDescent="0.25">
      <c r="A72" s="37">
        <v>43930</v>
      </c>
      <c r="B72" t="s">
        <v>72</v>
      </c>
      <c r="C72">
        <v>4059</v>
      </c>
      <c r="D72">
        <v>49.4</v>
      </c>
      <c r="E72">
        <v>15</v>
      </c>
      <c r="F72">
        <v>3.5</v>
      </c>
      <c r="G72">
        <v>10</v>
      </c>
      <c r="H72">
        <v>1.6</v>
      </c>
      <c r="I72">
        <v>9</v>
      </c>
      <c r="J72">
        <v>2.2000000000000002</v>
      </c>
      <c r="K72">
        <v>25</v>
      </c>
      <c r="L72">
        <v>4.8</v>
      </c>
      <c r="M72">
        <v>114</v>
      </c>
      <c r="N72">
        <v>18.8</v>
      </c>
      <c r="O72">
        <v>254</v>
      </c>
      <c r="P72">
        <v>41.5</v>
      </c>
      <c r="Q72">
        <v>271</v>
      </c>
      <c r="R72">
        <v>41.5</v>
      </c>
      <c r="S72">
        <v>220</v>
      </c>
      <c r="T72">
        <v>38.9</v>
      </c>
      <c r="U72">
        <v>261</v>
      </c>
      <c r="V72">
        <v>48.5</v>
      </c>
      <c r="W72">
        <v>332</v>
      </c>
      <c r="X72">
        <v>59.7</v>
      </c>
      <c r="Y72">
        <v>347</v>
      </c>
      <c r="Z72">
        <v>59.5</v>
      </c>
      <c r="AA72">
        <v>340</v>
      </c>
      <c r="AB72">
        <v>61.5</v>
      </c>
      <c r="AC72">
        <v>266</v>
      </c>
      <c r="AD72">
        <v>62.4</v>
      </c>
      <c r="AE72">
        <v>206</v>
      </c>
      <c r="AF72">
        <v>54.6</v>
      </c>
      <c r="AG72">
        <v>228</v>
      </c>
      <c r="AH72">
        <v>65.099999999999994</v>
      </c>
      <c r="AI72">
        <v>275</v>
      </c>
      <c r="AJ72">
        <v>109.6</v>
      </c>
      <c r="AK72">
        <v>327</v>
      </c>
      <c r="AL72">
        <v>170.8</v>
      </c>
      <c r="AM72">
        <v>305</v>
      </c>
      <c r="AN72">
        <v>245.6</v>
      </c>
      <c r="AO72">
        <v>250</v>
      </c>
      <c r="AP72">
        <v>319.8</v>
      </c>
      <c r="AQ72">
        <v>3798</v>
      </c>
      <c r="AS72">
        <f t="shared" si="9"/>
        <v>15</v>
      </c>
      <c r="AT72">
        <f t="shared" si="10"/>
        <v>44</v>
      </c>
      <c r="AU72">
        <f t="shared" si="11"/>
        <v>1799</v>
      </c>
      <c r="AV72">
        <f t="shared" si="12"/>
        <v>606</v>
      </c>
      <c r="AW72">
        <f t="shared" si="13"/>
        <v>434</v>
      </c>
      <c r="AX72">
        <f t="shared" si="14"/>
        <v>602</v>
      </c>
      <c r="AY72">
        <f t="shared" si="15"/>
        <v>555</v>
      </c>
      <c r="BA72">
        <f t="shared" si="8"/>
        <v>0</v>
      </c>
    </row>
    <row r="73" spans="1:53" x14ac:dyDescent="0.25">
      <c r="A73" s="37">
        <v>43931</v>
      </c>
      <c r="B73" t="s">
        <v>72</v>
      </c>
      <c r="C73">
        <v>3579</v>
      </c>
      <c r="D73">
        <v>48.5</v>
      </c>
      <c r="E73">
        <v>10</v>
      </c>
      <c r="F73">
        <v>3.2</v>
      </c>
      <c r="G73">
        <v>13</v>
      </c>
      <c r="H73">
        <v>1.7</v>
      </c>
      <c r="I73">
        <v>14</v>
      </c>
      <c r="J73">
        <v>2.2999999999999998</v>
      </c>
      <c r="K73">
        <v>21</v>
      </c>
      <c r="L73">
        <v>4.9000000000000004</v>
      </c>
      <c r="M73">
        <v>82</v>
      </c>
      <c r="N73">
        <v>18.8</v>
      </c>
      <c r="O73">
        <v>231</v>
      </c>
      <c r="P73">
        <v>42.3</v>
      </c>
      <c r="Q73">
        <v>247</v>
      </c>
      <c r="R73">
        <v>43.1</v>
      </c>
      <c r="S73">
        <v>192</v>
      </c>
      <c r="T73">
        <v>38.9</v>
      </c>
      <c r="U73">
        <v>256</v>
      </c>
      <c r="V73">
        <v>50.1</v>
      </c>
      <c r="W73">
        <v>274</v>
      </c>
      <c r="X73">
        <v>58.6</v>
      </c>
      <c r="Y73">
        <v>291</v>
      </c>
      <c r="Z73">
        <v>58.7</v>
      </c>
      <c r="AA73">
        <v>307</v>
      </c>
      <c r="AB73">
        <v>61.8</v>
      </c>
      <c r="AC73">
        <v>199</v>
      </c>
      <c r="AD73">
        <v>58.8</v>
      </c>
      <c r="AE73">
        <v>180</v>
      </c>
      <c r="AF73">
        <v>51.6</v>
      </c>
      <c r="AG73">
        <v>182</v>
      </c>
      <c r="AH73">
        <v>61.3</v>
      </c>
      <c r="AI73">
        <v>226</v>
      </c>
      <c r="AJ73">
        <v>102.1</v>
      </c>
      <c r="AK73">
        <v>269</v>
      </c>
      <c r="AL73">
        <v>161</v>
      </c>
      <c r="AM73">
        <v>329</v>
      </c>
      <c r="AN73">
        <v>244.7</v>
      </c>
      <c r="AO73">
        <v>248</v>
      </c>
      <c r="AP73">
        <v>320.89999999999998</v>
      </c>
      <c r="AQ73">
        <v>4263</v>
      </c>
      <c r="AS73">
        <f t="shared" si="9"/>
        <v>10</v>
      </c>
      <c r="AT73">
        <f t="shared" si="10"/>
        <v>48</v>
      </c>
      <c r="AU73">
        <f t="shared" si="11"/>
        <v>1573</v>
      </c>
      <c r="AV73">
        <f t="shared" si="12"/>
        <v>506</v>
      </c>
      <c r="AW73">
        <f t="shared" si="13"/>
        <v>362</v>
      </c>
      <c r="AX73">
        <f t="shared" si="14"/>
        <v>495</v>
      </c>
      <c r="AY73">
        <f t="shared" si="15"/>
        <v>577</v>
      </c>
      <c r="BA73">
        <f t="shared" si="8"/>
        <v>0</v>
      </c>
    </row>
    <row r="74" spans="1:53" x14ac:dyDescent="0.25">
      <c r="A74" s="37">
        <v>43932</v>
      </c>
      <c r="B74" t="s">
        <v>72</v>
      </c>
      <c r="C74">
        <v>3059</v>
      </c>
      <c r="D74">
        <v>48</v>
      </c>
      <c r="E74">
        <v>32</v>
      </c>
      <c r="F74">
        <v>3.7</v>
      </c>
      <c r="G74">
        <v>8</v>
      </c>
      <c r="H74">
        <v>1.8</v>
      </c>
      <c r="I74">
        <v>10</v>
      </c>
      <c r="J74">
        <v>2.2999999999999998</v>
      </c>
      <c r="K74">
        <v>19</v>
      </c>
      <c r="L74">
        <v>4.8</v>
      </c>
      <c r="M74">
        <v>98</v>
      </c>
      <c r="N74">
        <v>19.8</v>
      </c>
      <c r="O74">
        <v>197</v>
      </c>
      <c r="P74">
        <v>42.7</v>
      </c>
      <c r="Q74">
        <v>219</v>
      </c>
      <c r="R74">
        <v>44.9</v>
      </c>
      <c r="S74">
        <v>173</v>
      </c>
      <c r="T74">
        <v>39.4</v>
      </c>
      <c r="U74">
        <v>189</v>
      </c>
      <c r="V74">
        <v>49.2</v>
      </c>
      <c r="W74">
        <v>245</v>
      </c>
      <c r="X74">
        <v>58.5</v>
      </c>
      <c r="Y74">
        <v>249</v>
      </c>
      <c r="Z74">
        <v>57.9</v>
      </c>
      <c r="AA74">
        <v>217</v>
      </c>
      <c r="AB74">
        <v>60.2</v>
      </c>
      <c r="AC74">
        <v>193</v>
      </c>
      <c r="AD74">
        <v>57.1</v>
      </c>
      <c r="AE74">
        <v>129</v>
      </c>
      <c r="AF74">
        <v>49.4</v>
      </c>
      <c r="AG74">
        <v>172</v>
      </c>
      <c r="AH74">
        <v>58.3</v>
      </c>
      <c r="AI74">
        <v>195</v>
      </c>
      <c r="AJ74">
        <v>96.2</v>
      </c>
      <c r="AK74">
        <v>267</v>
      </c>
      <c r="AL74">
        <v>158.1</v>
      </c>
      <c r="AM74">
        <v>260</v>
      </c>
      <c r="AN74">
        <v>244.3</v>
      </c>
      <c r="AO74">
        <v>186</v>
      </c>
      <c r="AP74">
        <v>323.2</v>
      </c>
      <c r="AQ74">
        <v>3841</v>
      </c>
      <c r="AS74">
        <f t="shared" si="9"/>
        <v>32</v>
      </c>
      <c r="AT74">
        <f t="shared" si="10"/>
        <v>37</v>
      </c>
      <c r="AU74">
        <f t="shared" si="11"/>
        <v>1370</v>
      </c>
      <c r="AV74">
        <f t="shared" si="12"/>
        <v>410</v>
      </c>
      <c r="AW74">
        <f t="shared" si="13"/>
        <v>301</v>
      </c>
      <c r="AX74">
        <f t="shared" si="14"/>
        <v>462</v>
      </c>
      <c r="AY74">
        <f t="shared" si="15"/>
        <v>446</v>
      </c>
      <c r="BA74">
        <f t="shared" si="8"/>
        <v>0</v>
      </c>
    </row>
    <row r="75" spans="1:53" x14ac:dyDescent="0.25">
      <c r="A75" s="37">
        <v>43933</v>
      </c>
      <c r="B75" t="s">
        <v>72</v>
      </c>
      <c r="C75">
        <v>2940</v>
      </c>
      <c r="D75">
        <v>47.7</v>
      </c>
      <c r="E75">
        <v>16</v>
      </c>
      <c r="F75">
        <v>3.5</v>
      </c>
      <c r="G75">
        <v>4</v>
      </c>
      <c r="H75">
        <v>1.8</v>
      </c>
      <c r="I75">
        <v>12</v>
      </c>
      <c r="J75">
        <v>2.6</v>
      </c>
      <c r="K75">
        <v>11</v>
      </c>
      <c r="L75">
        <v>4.7</v>
      </c>
      <c r="M75">
        <v>72</v>
      </c>
      <c r="N75">
        <v>19.899999999999999</v>
      </c>
      <c r="O75">
        <v>175</v>
      </c>
      <c r="P75">
        <v>43.8</v>
      </c>
      <c r="Q75">
        <v>171</v>
      </c>
      <c r="R75">
        <v>45.2</v>
      </c>
      <c r="S75">
        <v>200</v>
      </c>
      <c r="T75">
        <v>40.6</v>
      </c>
      <c r="U75">
        <v>210</v>
      </c>
      <c r="V75">
        <v>49.9</v>
      </c>
      <c r="W75">
        <v>232</v>
      </c>
      <c r="X75">
        <v>59</v>
      </c>
      <c r="Y75">
        <v>274</v>
      </c>
      <c r="Z75">
        <v>59.3</v>
      </c>
      <c r="AA75">
        <v>246</v>
      </c>
      <c r="AB75">
        <v>60.4</v>
      </c>
      <c r="AC75">
        <v>193</v>
      </c>
      <c r="AD75">
        <v>56</v>
      </c>
      <c r="AE75">
        <v>118</v>
      </c>
      <c r="AF75">
        <v>47</v>
      </c>
      <c r="AG75">
        <v>152</v>
      </c>
      <c r="AH75">
        <v>55.1</v>
      </c>
      <c r="AI75">
        <v>192</v>
      </c>
      <c r="AJ75">
        <v>94</v>
      </c>
      <c r="AK75">
        <v>219</v>
      </c>
      <c r="AL75">
        <v>153.4</v>
      </c>
      <c r="AM75">
        <v>249</v>
      </c>
      <c r="AN75">
        <v>239.8</v>
      </c>
      <c r="AO75">
        <v>193</v>
      </c>
      <c r="AP75">
        <v>322.10000000000002</v>
      </c>
      <c r="AQ75">
        <v>3672</v>
      </c>
      <c r="AS75">
        <f t="shared" si="9"/>
        <v>16</v>
      </c>
      <c r="AT75">
        <f t="shared" si="10"/>
        <v>27</v>
      </c>
      <c r="AU75">
        <f t="shared" si="11"/>
        <v>1334</v>
      </c>
      <c r="AV75">
        <f t="shared" si="12"/>
        <v>439</v>
      </c>
      <c r="AW75">
        <f t="shared" si="13"/>
        <v>270</v>
      </c>
      <c r="AX75">
        <f t="shared" si="14"/>
        <v>411</v>
      </c>
      <c r="AY75">
        <f t="shared" si="15"/>
        <v>442</v>
      </c>
      <c r="BA75">
        <f t="shared" si="8"/>
        <v>0</v>
      </c>
    </row>
    <row r="76" spans="1:53" x14ac:dyDescent="0.25">
      <c r="A76" s="37">
        <v>43934</v>
      </c>
      <c r="B76" t="s">
        <v>72</v>
      </c>
      <c r="C76">
        <v>3431</v>
      </c>
      <c r="D76">
        <v>46.1</v>
      </c>
      <c r="E76">
        <v>15</v>
      </c>
      <c r="F76">
        <v>3.5</v>
      </c>
      <c r="G76">
        <v>5</v>
      </c>
      <c r="H76">
        <v>1.7</v>
      </c>
      <c r="I76">
        <v>4</v>
      </c>
      <c r="J76">
        <v>2.2999999999999998</v>
      </c>
      <c r="K76">
        <v>19</v>
      </c>
      <c r="L76">
        <v>4.5999999999999996</v>
      </c>
      <c r="M76">
        <v>114</v>
      </c>
      <c r="N76">
        <v>20.399999999999999</v>
      </c>
      <c r="O76">
        <v>229</v>
      </c>
      <c r="P76">
        <v>43.3</v>
      </c>
      <c r="Q76">
        <v>255</v>
      </c>
      <c r="R76">
        <v>45.9</v>
      </c>
      <c r="S76">
        <v>202</v>
      </c>
      <c r="T76">
        <v>39.5</v>
      </c>
      <c r="U76">
        <v>246</v>
      </c>
      <c r="V76">
        <v>48.3</v>
      </c>
      <c r="W76">
        <v>256</v>
      </c>
      <c r="X76">
        <v>56.4</v>
      </c>
      <c r="Y76">
        <v>323</v>
      </c>
      <c r="Z76">
        <v>58.3</v>
      </c>
      <c r="AA76">
        <v>296</v>
      </c>
      <c r="AB76">
        <v>58.6</v>
      </c>
      <c r="AC76">
        <v>190</v>
      </c>
      <c r="AD76">
        <v>52.9</v>
      </c>
      <c r="AE76">
        <v>136</v>
      </c>
      <c r="AF76">
        <v>43.6</v>
      </c>
      <c r="AG76">
        <v>192</v>
      </c>
      <c r="AH76">
        <v>52.4</v>
      </c>
      <c r="AI76">
        <v>205</v>
      </c>
      <c r="AJ76">
        <v>87.8</v>
      </c>
      <c r="AK76">
        <v>238</v>
      </c>
      <c r="AL76">
        <v>141.5</v>
      </c>
      <c r="AM76">
        <v>275</v>
      </c>
      <c r="AN76">
        <v>232.8</v>
      </c>
      <c r="AO76">
        <v>230</v>
      </c>
      <c r="AP76">
        <v>317.8</v>
      </c>
      <c r="AQ76">
        <v>2999</v>
      </c>
      <c r="AS76">
        <f t="shared" si="9"/>
        <v>15</v>
      </c>
      <c r="AT76">
        <f t="shared" si="10"/>
        <v>28</v>
      </c>
      <c r="AU76">
        <f t="shared" si="11"/>
        <v>1625</v>
      </c>
      <c r="AV76">
        <f t="shared" si="12"/>
        <v>486</v>
      </c>
      <c r="AW76">
        <f t="shared" si="13"/>
        <v>328</v>
      </c>
      <c r="AX76">
        <f t="shared" si="14"/>
        <v>443</v>
      </c>
      <c r="AY76">
        <f t="shared" si="15"/>
        <v>505</v>
      </c>
      <c r="BA76">
        <f t="shared" si="8"/>
        <v>0</v>
      </c>
    </row>
    <row r="77" spans="1:53" x14ac:dyDescent="0.25">
      <c r="A77" s="37">
        <v>43935</v>
      </c>
      <c r="B77" t="s">
        <v>72</v>
      </c>
      <c r="C77">
        <v>3540</v>
      </c>
      <c r="D77">
        <v>44.2</v>
      </c>
      <c r="E77">
        <v>20</v>
      </c>
      <c r="F77">
        <v>3.6</v>
      </c>
      <c r="G77">
        <v>6</v>
      </c>
      <c r="H77">
        <v>1.5</v>
      </c>
      <c r="I77">
        <v>13</v>
      </c>
      <c r="J77">
        <v>2.2000000000000002</v>
      </c>
      <c r="K77">
        <v>27</v>
      </c>
      <c r="L77">
        <v>4.7</v>
      </c>
      <c r="M77">
        <v>117</v>
      </c>
      <c r="N77">
        <v>20.5</v>
      </c>
      <c r="O77">
        <v>277</v>
      </c>
      <c r="P77">
        <v>43.2</v>
      </c>
      <c r="Q77">
        <v>253</v>
      </c>
      <c r="R77">
        <v>45.2</v>
      </c>
      <c r="S77">
        <v>231</v>
      </c>
      <c r="T77">
        <v>38.6</v>
      </c>
      <c r="U77">
        <v>257</v>
      </c>
      <c r="V77">
        <v>48.2</v>
      </c>
      <c r="W77">
        <v>286</v>
      </c>
      <c r="X77">
        <v>53.4</v>
      </c>
      <c r="Y77">
        <v>277</v>
      </c>
      <c r="Z77">
        <v>54.7</v>
      </c>
      <c r="AA77">
        <v>308</v>
      </c>
      <c r="AB77">
        <v>56.4</v>
      </c>
      <c r="AC77">
        <v>214</v>
      </c>
      <c r="AD77">
        <v>49.2</v>
      </c>
      <c r="AE77">
        <v>143</v>
      </c>
      <c r="AF77">
        <v>40.5</v>
      </c>
      <c r="AG77">
        <v>169</v>
      </c>
      <c r="AH77">
        <v>48.9</v>
      </c>
      <c r="AI77">
        <v>204</v>
      </c>
      <c r="AJ77">
        <v>81.5</v>
      </c>
      <c r="AK77">
        <v>245</v>
      </c>
      <c r="AL77">
        <v>132.80000000000001</v>
      </c>
      <c r="AM77">
        <v>255</v>
      </c>
      <c r="AN77">
        <v>225.9</v>
      </c>
      <c r="AO77">
        <v>236</v>
      </c>
      <c r="AP77">
        <v>314.3</v>
      </c>
      <c r="AQ77">
        <v>3854</v>
      </c>
      <c r="AS77">
        <f t="shared" si="9"/>
        <v>20</v>
      </c>
      <c r="AT77">
        <f t="shared" si="10"/>
        <v>46</v>
      </c>
      <c r="AU77">
        <f t="shared" si="11"/>
        <v>1698</v>
      </c>
      <c r="AV77">
        <f t="shared" si="12"/>
        <v>522</v>
      </c>
      <c r="AW77">
        <f t="shared" si="13"/>
        <v>312</v>
      </c>
      <c r="AX77">
        <f t="shared" si="14"/>
        <v>449</v>
      </c>
      <c r="AY77">
        <f t="shared" si="15"/>
        <v>491</v>
      </c>
      <c r="BA77">
        <f t="shared" si="8"/>
        <v>0</v>
      </c>
    </row>
    <row r="78" spans="1:53" x14ac:dyDescent="0.25">
      <c r="A78" s="37">
        <v>43936</v>
      </c>
      <c r="B78" t="s">
        <v>72</v>
      </c>
      <c r="C78">
        <v>4216</v>
      </c>
      <c r="D78">
        <v>44.1</v>
      </c>
      <c r="E78">
        <v>15</v>
      </c>
      <c r="F78">
        <v>3.7</v>
      </c>
      <c r="G78">
        <v>13</v>
      </c>
      <c r="H78">
        <v>1.7</v>
      </c>
      <c r="I78">
        <v>6</v>
      </c>
      <c r="J78">
        <v>2</v>
      </c>
      <c r="K78">
        <v>33</v>
      </c>
      <c r="L78">
        <v>5</v>
      </c>
      <c r="M78">
        <v>137</v>
      </c>
      <c r="N78">
        <v>21</v>
      </c>
      <c r="O78">
        <v>323</v>
      </c>
      <c r="P78">
        <v>44.4</v>
      </c>
      <c r="Q78">
        <v>306</v>
      </c>
      <c r="R78">
        <v>45.2</v>
      </c>
      <c r="S78">
        <v>293</v>
      </c>
      <c r="T78">
        <v>40.5</v>
      </c>
      <c r="U78">
        <v>324</v>
      </c>
      <c r="V78">
        <v>51.1</v>
      </c>
      <c r="W78">
        <v>356</v>
      </c>
      <c r="X78">
        <v>53.3</v>
      </c>
      <c r="Y78">
        <v>396</v>
      </c>
      <c r="Z78">
        <v>55.2</v>
      </c>
      <c r="AA78">
        <v>396</v>
      </c>
      <c r="AB78">
        <v>57.5</v>
      </c>
      <c r="AC78">
        <v>236</v>
      </c>
      <c r="AD78">
        <v>47.9</v>
      </c>
      <c r="AE78">
        <v>147</v>
      </c>
      <c r="AF78">
        <v>37.9</v>
      </c>
      <c r="AG78">
        <v>160</v>
      </c>
      <c r="AH78">
        <v>45.2</v>
      </c>
      <c r="AI78">
        <v>223</v>
      </c>
      <c r="AJ78">
        <v>78.3</v>
      </c>
      <c r="AK78">
        <v>293</v>
      </c>
      <c r="AL78">
        <v>129</v>
      </c>
      <c r="AM78">
        <v>270</v>
      </c>
      <c r="AN78">
        <v>220.9</v>
      </c>
      <c r="AO78">
        <v>285</v>
      </c>
      <c r="AP78">
        <v>314.7</v>
      </c>
      <c r="AQ78">
        <v>3188</v>
      </c>
      <c r="AS78">
        <f t="shared" si="9"/>
        <v>15</v>
      </c>
      <c r="AT78">
        <f t="shared" si="10"/>
        <v>52</v>
      </c>
      <c r="AU78">
        <f t="shared" si="11"/>
        <v>2135</v>
      </c>
      <c r="AV78">
        <f t="shared" si="12"/>
        <v>632</v>
      </c>
      <c r="AW78">
        <f t="shared" si="13"/>
        <v>307</v>
      </c>
      <c r="AX78">
        <f t="shared" si="14"/>
        <v>516</v>
      </c>
      <c r="AY78">
        <f t="shared" si="15"/>
        <v>555</v>
      </c>
      <c r="BA78">
        <f t="shared" si="8"/>
        <v>0</v>
      </c>
    </row>
    <row r="79" spans="1:53" x14ac:dyDescent="0.25">
      <c r="A79" s="37">
        <v>43937</v>
      </c>
      <c r="B79" t="s">
        <v>72</v>
      </c>
      <c r="C79">
        <v>4347</v>
      </c>
      <c r="D79">
        <v>44.6</v>
      </c>
      <c r="E79">
        <v>9</v>
      </c>
      <c r="F79">
        <v>3.5</v>
      </c>
      <c r="G79">
        <v>13</v>
      </c>
      <c r="H79">
        <v>1.8</v>
      </c>
      <c r="I79">
        <v>8</v>
      </c>
      <c r="J79">
        <v>2</v>
      </c>
      <c r="K79">
        <v>17</v>
      </c>
      <c r="L79">
        <v>4.8</v>
      </c>
      <c r="M79">
        <v>180</v>
      </c>
      <c r="N79">
        <v>22.9</v>
      </c>
      <c r="O79">
        <v>348</v>
      </c>
      <c r="P79">
        <v>46.8</v>
      </c>
      <c r="Q79">
        <v>305</v>
      </c>
      <c r="R79">
        <v>46.1</v>
      </c>
      <c r="S79">
        <v>278</v>
      </c>
      <c r="T79">
        <v>42</v>
      </c>
      <c r="U79">
        <v>299</v>
      </c>
      <c r="V79">
        <v>52.2</v>
      </c>
      <c r="W79">
        <v>383</v>
      </c>
      <c r="X79">
        <v>54.7</v>
      </c>
      <c r="Y79">
        <v>414</v>
      </c>
      <c r="Z79">
        <v>56.9</v>
      </c>
      <c r="AA79">
        <v>340</v>
      </c>
      <c r="AB79">
        <v>57.5</v>
      </c>
      <c r="AC79">
        <v>288</v>
      </c>
      <c r="AD79">
        <v>48.6</v>
      </c>
      <c r="AE79">
        <v>153</v>
      </c>
      <c r="AF79">
        <v>36</v>
      </c>
      <c r="AG79">
        <v>195</v>
      </c>
      <c r="AH79">
        <v>44</v>
      </c>
      <c r="AI79">
        <v>213</v>
      </c>
      <c r="AJ79">
        <v>75.099999999999994</v>
      </c>
      <c r="AK79">
        <v>282</v>
      </c>
      <c r="AL79">
        <v>125.9</v>
      </c>
      <c r="AM79">
        <v>310</v>
      </c>
      <c r="AN79">
        <v>221.4</v>
      </c>
      <c r="AO79">
        <v>306</v>
      </c>
      <c r="AP79">
        <v>325.60000000000002</v>
      </c>
      <c r="AQ79">
        <v>3118</v>
      </c>
      <c r="AS79">
        <f t="shared" si="9"/>
        <v>9</v>
      </c>
      <c r="AT79">
        <f t="shared" si="10"/>
        <v>38</v>
      </c>
      <c r="AU79">
        <f t="shared" si="11"/>
        <v>2207</v>
      </c>
      <c r="AV79">
        <f t="shared" si="12"/>
        <v>628</v>
      </c>
      <c r="AW79">
        <f t="shared" si="13"/>
        <v>348</v>
      </c>
      <c r="AX79">
        <f t="shared" si="14"/>
        <v>495</v>
      </c>
      <c r="AY79">
        <f t="shared" si="15"/>
        <v>616</v>
      </c>
      <c r="BA79">
        <f t="shared" si="8"/>
        <v>0</v>
      </c>
    </row>
    <row r="80" spans="1:53" x14ac:dyDescent="0.25">
      <c r="A80" s="37">
        <v>43938</v>
      </c>
      <c r="B80" t="s">
        <v>72</v>
      </c>
      <c r="C80">
        <v>4067</v>
      </c>
      <c r="D80">
        <v>45.5</v>
      </c>
      <c r="E80">
        <v>15</v>
      </c>
      <c r="F80">
        <v>3.7</v>
      </c>
      <c r="G80">
        <v>10</v>
      </c>
      <c r="H80">
        <v>1.7</v>
      </c>
      <c r="I80">
        <v>14</v>
      </c>
      <c r="J80">
        <v>2</v>
      </c>
      <c r="K80">
        <v>39</v>
      </c>
      <c r="L80">
        <v>5.3</v>
      </c>
      <c r="M80">
        <v>144</v>
      </c>
      <c r="N80">
        <v>24.7</v>
      </c>
      <c r="O80">
        <v>264</v>
      </c>
      <c r="P80">
        <v>47.7</v>
      </c>
      <c r="Q80">
        <v>308</v>
      </c>
      <c r="R80">
        <v>47.7</v>
      </c>
      <c r="S80">
        <v>286</v>
      </c>
      <c r="T80">
        <v>44.5</v>
      </c>
      <c r="U80">
        <v>288</v>
      </c>
      <c r="V80">
        <v>53.1</v>
      </c>
      <c r="W80">
        <v>326</v>
      </c>
      <c r="X80">
        <v>56.1</v>
      </c>
      <c r="Y80">
        <v>389</v>
      </c>
      <c r="Z80">
        <v>59.4</v>
      </c>
      <c r="AA80">
        <v>335</v>
      </c>
      <c r="AB80">
        <v>58.2</v>
      </c>
      <c r="AC80">
        <v>241</v>
      </c>
      <c r="AD80">
        <v>50</v>
      </c>
      <c r="AE80">
        <v>149</v>
      </c>
      <c r="AF80">
        <v>34.9</v>
      </c>
      <c r="AG80">
        <v>146</v>
      </c>
      <c r="AH80">
        <v>42.7</v>
      </c>
      <c r="AI80">
        <v>215</v>
      </c>
      <c r="AJ80">
        <v>74.599999999999994</v>
      </c>
      <c r="AK80">
        <v>286</v>
      </c>
      <c r="AL80">
        <v>127.1</v>
      </c>
      <c r="AM80">
        <v>312</v>
      </c>
      <c r="AN80">
        <v>219.5</v>
      </c>
      <c r="AO80">
        <v>296</v>
      </c>
      <c r="AP80">
        <v>334.8</v>
      </c>
      <c r="AQ80">
        <v>3985</v>
      </c>
      <c r="AS80">
        <f t="shared" si="9"/>
        <v>15</v>
      </c>
      <c r="AT80">
        <f t="shared" si="10"/>
        <v>63</v>
      </c>
      <c r="AU80">
        <f t="shared" si="11"/>
        <v>2005</v>
      </c>
      <c r="AV80">
        <f t="shared" si="12"/>
        <v>576</v>
      </c>
      <c r="AW80">
        <f t="shared" si="13"/>
        <v>295</v>
      </c>
      <c r="AX80">
        <f t="shared" si="14"/>
        <v>501</v>
      </c>
      <c r="AY80">
        <f t="shared" si="15"/>
        <v>608</v>
      </c>
      <c r="BA80">
        <f t="shared" si="8"/>
        <v>0</v>
      </c>
    </row>
    <row r="81" spans="1:53" x14ac:dyDescent="0.25">
      <c r="A81" s="37">
        <v>43939</v>
      </c>
      <c r="B81" t="s">
        <v>72</v>
      </c>
      <c r="C81">
        <v>4107</v>
      </c>
      <c r="D81">
        <v>47.3</v>
      </c>
      <c r="E81">
        <v>12</v>
      </c>
      <c r="F81">
        <v>3.1</v>
      </c>
      <c r="G81">
        <v>9</v>
      </c>
      <c r="H81">
        <v>1.7</v>
      </c>
      <c r="I81">
        <v>6</v>
      </c>
      <c r="J81">
        <v>1.9</v>
      </c>
      <c r="K81">
        <v>50</v>
      </c>
      <c r="L81">
        <v>6.3</v>
      </c>
      <c r="M81">
        <v>183</v>
      </c>
      <c r="N81">
        <v>27.2</v>
      </c>
      <c r="O81">
        <v>338</v>
      </c>
      <c r="P81">
        <v>51.4</v>
      </c>
      <c r="Q81">
        <v>304</v>
      </c>
      <c r="R81">
        <v>49.9</v>
      </c>
      <c r="S81">
        <v>307</v>
      </c>
      <c r="T81">
        <v>48.1</v>
      </c>
      <c r="U81">
        <v>297</v>
      </c>
      <c r="V81">
        <v>56.3</v>
      </c>
      <c r="W81">
        <v>386</v>
      </c>
      <c r="X81">
        <v>59.9</v>
      </c>
      <c r="Y81">
        <v>406</v>
      </c>
      <c r="Z81">
        <v>63.4</v>
      </c>
      <c r="AA81">
        <v>382</v>
      </c>
      <c r="AB81">
        <v>62.7</v>
      </c>
      <c r="AC81">
        <v>242</v>
      </c>
      <c r="AD81">
        <v>51.5</v>
      </c>
      <c r="AE81">
        <v>131</v>
      </c>
      <c r="AF81">
        <v>34.9</v>
      </c>
      <c r="AG81">
        <v>123</v>
      </c>
      <c r="AH81">
        <v>40.9</v>
      </c>
      <c r="AI81">
        <v>183</v>
      </c>
      <c r="AJ81">
        <v>73.900000000000006</v>
      </c>
      <c r="AK81">
        <v>251</v>
      </c>
      <c r="AL81">
        <v>126</v>
      </c>
      <c r="AM81">
        <v>233</v>
      </c>
      <c r="AN81">
        <v>216.4</v>
      </c>
      <c r="AO81">
        <v>263</v>
      </c>
      <c r="AP81">
        <v>349.7</v>
      </c>
      <c r="AQ81">
        <v>3548</v>
      </c>
      <c r="AS81">
        <f t="shared" si="9"/>
        <v>12</v>
      </c>
      <c r="AT81">
        <f t="shared" si="10"/>
        <v>65</v>
      </c>
      <c r="AU81">
        <f t="shared" si="11"/>
        <v>2221</v>
      </c>
      <c r="AV81">
        <f t="shared" si="12"/>
        <v>624</v>
      </c>
      <c r="AW81">
        <f t="shared" si="13"/>
        <v>254</v>
      </c>
      <c r="AX81">
        <f t="shared" si="14"/>
        <v>434</v>
      </c>
      <c r="AY81">
        <f t="shared" si="15"/>
        <v>496</v>
      </c>
      <c r="BA81">
        <f t="shared" si="8"/>
        <v>0</v>
      </c>
    </row>
    <row r="82" spans="1:53" x14ac:dyDescent="0.25">
      <c r="A82" s="37">
        <v>43940</v>
      </c>
      <c r="B82" t="s">
        <v>72</v>
      </c>
      <c r="C82">
        <v>3469</v>
      </c>
      <c r="D82">
        <v>48.3</v>
      </c>
      <c r="E82">
        <v>7</v>
      </c>
      <c r="F82">
        <v>2.8</v>
      </c>
      <c r="G82">
        <v>9</v>
      </c>
      <c r="H82">
        <v>1.8</v>
      </c>
      <c r="I82">
        <v>5</v>
      </c>
      <c r="J82">
        <v>1.7</v>
      </c>
      <c r="K82">
        <v>33</v>
      </c>
      <c r="L82">
        <v>7.1</v>
      </c>
      <c r="M82">
        <v>136</v>
      </c>
      <c r="N82">
        <v>29</v>
      </c>
      <c r="O82">
        <v>303</v>
      </c>
      <c r="P82">
        <v>54.8</v>
      </c>
      <c r="Q82">
        <v>251</v>
      </c>
      <c r="R82">
        <v>52</v>
      </c>
      <c r="S82">
        <v>221</v>
      </c>
      <c r="T82">
        <v>48.7</v>
      </c>
      <c r="U82">
        <v>251</v>
      </c>
      <c r="V82">
        <v>57.5</v>
      </c>
      <c r="W82">
        <v>329</v>
      </c>
      <c r="X82">
        <v>62.5</v>
      </c>
      <c r="Y82">
        <v>386</v>
      </c>
      <c r="Z82">
        <v>66.3</v>
      </c>
      <c r="AA82">
        <v>334</v>
      </c>
      <c r="AB82">
        <v>65.099999999999994</v>
      </c>
      <c r="AC82">
        <v>228</v>
      </c>
      <c r="AD82">
        <v>52.7</v>
      </c>
      <c r="AE82">
        <v>110</v>
      </c>
      <c r="AF82">
        <v>34.6</v>
      </c>
      <c r="AG82">
        <v>115</v>
      </c>
      <c r="AH82">
        <v>39.6</v>
      </c>
      <c r="AI82">
        <v>150</v>
      </c>
      <c r="AJ82">
        <v>71.8</v>
      </c>
      <c r="AK82">
        <v>187</v>
      </c>
      <c r="AL82">
        <v>123.8</v>
      </c>
      <c r="AM82">
        <v>195</v>
      </c>
      <c r="AN82">
        <v>210.3</v>
      </c>
      <c r="AO82">
        <v>219</v>
      </c>
      <c r="AP82">
        <v>354.7</v>
      </c>
      <c r="AQ82">
        <v>3607</v>
      </c>
      <c r="AS82">
        <f t="shared" si="9"/>
        <v>7</v>
      </c>
      <c r="AT82">
        <f t="shared" si="10"/>
        <v>47</v>
      </c>
      <c r="AU82">
        <f t="shared" si="11"/>
        <v>1877</v>
      </c>
      <c r="AV82">
        <f t="shared" si="12"/>
        <v>562</v>
      </c>
      <c r="AW82">
        <f t="shared" si="13"/>
        <v>225</v>
      </c>
      <c r="AX82">
        <f t="shared" si="14"/>
        <v>337</v>
      </c>
      <c r="AY82">
        <f t="shared" si="15"/>
        <v>414</v>
      </c>
      <c r="BA82">
        <f t="shared" si="8"/>
        <v>0</v>
      </c>
    </row>
    <row r="83" spans="1:53" x14ac:dyDescent="0.25">
      <c r="A83" s="37">
        <v>43941</v>
      </c>
      <c r="B83" t="s">
        <v>72</v>
      </c>
      <c r="C83">
        <v>3684</v>
      </c>
      <c r="D83">
        <v>48.7</v>
      </c>
      <c r="E83">
        <v>13</v>
      </c>
      <c r="F83">
        <v>2.8</v>
      </c>
      <c r="G83">
        <v>9</v>
      </c>
      <c r="H83">
        <v>2</v>
      </c>
      <c r="I83">
        <v>11</v>
      </c>
      <c r="J83">
        <v>1.9</v>
      </c>
      <c r="K83">
        <v>14</v>
      </c>
      <c r="L83">
        <v>6.9</v>
      </c>
      <c r="M83">
        <v>140</v>
      </c>
      <c r="N83">
        <v>29.7</v>
      </c>
      <c r="O83">
        <v>268</v>
      </c>
      <c r="P83">
        <v>55.8</v>
      </c>
      <c r="Q83">
        <v>278</v>
      </c>
      <c r="R83">
        <v>52.7</v>
      </c>
      <c r="S83">
        <v>213</v>
      </c>
      <c r="T83">
        <v>49</v>
      </c>
      <c r="U83">
        <v>245</v>
      </c>
      <c r="V83">
        <v>57.4</v>
      </c>
      <c r="W83">
        <v>297</v>
      </c>
      <c r="X83">
        <v>63.6</v>
      </c>
      <c r="Y83">
        <v>302</v>
      </c>
      <c r="Z83">
        <v>65.8</v>
      </c>
      <c r="AA83">
        <v>264</v>
      </c>
      <c r="AB83">
        <v>64.3</v>
      </c>
      <c r="AC83">
        <v>248</v>
      </c>
      <c r="AD83">
        <v>54.5</v>
      </c>
      <c r="AE83">
        <v>141</v>
      </c>
      <c r="AF83">
        <v>34.799999999999997</v>
      </c>
      <c r="AG83">
        <v>141</v>
      </c>
      <c r="AH83">
        <v>37.700000000000003</v>
      </c>
      <c r="AI83">
        <v>190</v>
      </c>
      <c r="AJ83">
        <v>71</v>
      </c>
      <c r="AK83">
        <v>270</v>
      </c>
      <c r="AL83">
        <v>126</v>
      </c>
      <c r="AM83">
        <v>325</v>
      </c>
      <c r="AN83">
        <v>216</v>
      </c>
      <c r="AO83">
        <v>313</v>
      </c>
      <c r="AP83">
        <v>370.8</v>
      </c>
      <c r="AQ83">
        <v>2401</v>
      </c>
      <c r="AS83">
        <f t="shared" si="9"/>
        <v>13</v>
      </c>
      <c r="AT83">
        <f t="shared" si="10"/>
        <v>34</v>
      </c>
      <c r="AU83">
        <f t="shared" si="11"/>
        <v>1743</v>
      </c>
      <c r="AV83">
        <f t="shared" si="12"/>
        <v>512</v>
      </c>
      <c r="AW83">
        <f t="shared" si="13"/>
        <v>282</v>
      </c>
      <c r="AX83">
        <f t="shared" si="14"/>
        <v>460</v>
      </c>
      <c r="AY83">
        <f t="shared" si="15"/>
        <v>638</v>
      </c>
      <c r="BA83">
        <f t="shared" si="8"/>
        <v>0</v>
      </c>
    </row>
    <row r="84" spans="1:53" x14ac:dyDescent="0.25">
      <c r="A84" s="37">
        <v>43942</v>
      </c>
      <c r="B84" t="s">
        <v>72</v>
      </c>
      <c r="C84">
        <v>3975</v>
      </c>
      <c r="D84">
        <v>49.5</v>
      </c>
      <c r="E84">
        <v>12</v>
      </c>
      <c r="F84">
        <v>2.5</v>
      </c>
      <c r="G84">
        <v>5</v>
      </c>
      <c r="H84">
        <v>1.9</v>
      </c>
      <c r="I84">
        <v>13</v>
      </c>
      <c r="J84">
        <v>1.9</v>
      </c>
      <c r="K84">
        <v>39</v>
      </c>
      <c r="L84">
        <v>7.3</v>
      </c>
      <c r="M84">
        <v>172</v>
      </c>
      <c r="N84">
        <v>31.3</v>
      </c>
      <c r="O84">
        <v>280</v>
      </c>
      <c r="P84">
        <v>55.9</v>
      </c>
      <c r="Q84">
        <v>321</v>
      </c>
      <c r="R84">
        <v>54.4</v>
      </c>
      <c r="S84">
        <v>239</v>
      </c>
      <c r="T84">
        <v>49.2</v>
      </c>
      <c r="U84">
        <v>290</v>
      </c>
      <c r="V84">
        <v>58.4</v>
      </c>
      <c r="W84">
        <v>295</v>
      </c>
      <c r="X84">
        <v>63.8</v>
      </c>
      <c r="Y84">
        <v>358</v>
      </c>
      <c r="Z84">
        <v>67.8</v>
      </c>
      <c r="AA84">
        <v>337</v>
      </c>
      <c r="AB84">
        <v>65.099999999999994</v>
      </c>
      <c r="AC84">
        <v>226</v>
      </c>
      <c r="AD84">
        <v>54.9</v>
      </c>
      <c r="AE84">
        <v>132</v>
      </c>
      <c r="AF84">
        <v>34.4</v>
      </c>
      <c r="AG84">
        <v>169</v>
      </c>
      <c r="AH84">
        <v>37.700000000000003</v>
      </c>
      <c r="AI84">
        <v>184</v>
      </c>
      <c r="AJ84">
        <v>70</v>
      </c>
      <c r="AK84">
        <v>294</v>
      </c>
      <c r="AL84">
        <v>129.4</v>
      </c>
      <c r="AM84">
        <v>300</v>
      </c>
      <c r="AN84">
        <v>221.1</v>
      </c>
      <c r="AO84">
        <v>306</v>
      </c>
      <c r="AP84">
        <v>384.3</v>
      </c>
      <c r="AQ84">
        <v>3087</v>
      </c>
      <c r="AS84">
        <f t="shared" si="9"/>
        <v>12</v>
      </c>
      <c r="AT84">
        <f t="shared" si="10"/>
        <v>57</v>
      </c>
      <c r="AU84">
        <f t="shared" si="11"/>
        <v>1955</v>
      </c>
      <c r="AV84">
        <f t="shared" si="12"/>
        <v>563</v>
      </c>
      <c r="AW84">
        <f t="shared" si="13"/>
        <v>301</v>
      </c>
      <c r="AX84">
        <f t="shared" si="14"/>
        <v>478</v>
      </c>
      <c r="AY84">
        <f t="shared" si="15"/>
        <v>606</v>
      </c>
      <c r="BA84">
        <f t="shared" si="8"/>
        <v>0</v>
      </c>
    </row>
    <row r="85" spans="1:53" x14ac:dyDescent="0.25">
      <c r="A85" s="37">
        <v>43943</v>
      </c>
      <c r="B85" t="s">
        <v>72</v>
      </c>
      <c r="C85">
        <v>4797</v>
      </c>
      <c r="D85">
        <v>50.5</v>
      </c>
      <c r="E85">
        <v>10</v>
      </c>
      <c r="F85">
        <v>2.4</v>
      </c>
      <c r="G85">
        <v>7</v>
      </c>
      <c r="H85">
        <v>1.8</v>
      </c>
      <c r="I85">
        <v>18</v>
      </c>
      <c r="J85">
        <v>2.2000000000000002</v>
      </c>
      <c r="K85">
        <v>55</v>
      </c>
      <c r="L85">
        <v>8</v>
      </c>
      <c r="M85">
        <v>216</v>
      </c>
      <c r="N85">
        <v>33.6</v>
      </c>
      <c r="O85">
        <v>355</v>
      </c>
      <c r="P85">
        <v>56.7</v>
      </c>
      <c r="Q85">
        <v>379</v>
      </c>
      <c r="R85">
        <v>56.4</v>
      </c>
      <c r="S85">
        <v>332</v>
      </c>
      <c r="T85">
        <v>50.2</v>
      </c>
      <c r="U85">
        <v>369</v>
      </c>
      <c r="V85">
        <v>59.7</v>
      </c>
      <c r="W85">
        <v>422</v>
      </c>
      <c r="X85">
        <v>65.599999999999994</v>
      </c>
      <c r="Y85">
        <v>533</v>
      </c>
      <c r="Z85">
        <v>71.400000000000006</v>
      </c>
      <c r="AA85">
        <v>427</v>
      </c>
      <c r="AB85">
        <v>65.900000000000006</v>
      </c>
      <c r="AC85">
        <v>328</v>
      </c>
      <c r="AD85">
        <v>57.9</v>
      </c>
      <c r="AE85">
        <v>139</v>
      </c>
      <c r="AF85">
        <v>34.1</v>
      </c>
      <c r="AG85">
        <v>141</v>
      </c>
      <c r="AH85">
        <v>37.1</v>
      </c>
      <c r="AI85">
        <v>180</v>
      </c>
      <c r="AJ85">
        <v>67.8</v>
      </c>
      <c r="AK85">
        <v>266</v>
      </c>
      <c r="AL85">
        <v>127.5</v>
      </c>
      <c r="AM85">
        <v>289</v>
      </c>
      <c r="AN85">
        <v>223.2</v>
      </c>
      <c r="AO85">
        <v>328</v>
      </c>
      <c r="AP85">
        <v>392.6</v>
      </c>
      <c r="AQ85">
        <v>3020</v>
      </c>
      <c r="AS85">
        <f t="shared" si="9"/>
        <v>10</v>
      </c>
      <c r="AT85">
        <f t="shared" si="10"/>
        <v>80</v>
      </c>
      <c r="AU85">
        <f t="shared" si="11"/>
        <v>2606</v>
      </c>
      <c r="AV85">
        <f t="shared" si="12"/>
        <v>755</v>
      </c>
      <c r="AW85">
        <f t="shared" si="13"/>
        <v>280</v>
      </c>
      <c r="AX85">
        <f t="shared" si="14"/>
        <v>446</v>
      </c>
      <c r="AY85">
        <f t="shared" si="15"/>
        <v>617</v>
      </c>
      <c r="BA85">
        <f t="shared" si="8"/>
        <v>0</v>
      </c>
    </row>
    <row r="86" spans="1:53" x14ac:dyDescent="0.25">
      <c r="A86" s="37">
        <v>43944</v>
      </c>
      <c r="B86" t="s">
        <v>72</v>
      </c>
      <c r="C86">
        <v>4554</v>
      </c>
      <c r="D86">
        <v>50.9</v>
      </c>
      <c r="E86">
        <v>12</v>
      </c>
      <c r="F86">
        <v>2.5</v>
      </c>
      <c r="G86">
        <v>17</v>
      </c>
      <c r="H86">
        <v>1.9</v>
      </c>
      <c r="I86">
        <v>15</v>
      </c>
      <c r="J86">
        <v>2.4</v>
      </c>
      <c r="K86">
        <v>62</v>
      </c>
      <c r="L86">
        <v>9.4</v>
      </c>
      <c r="M86">
        <v>222</v>
      </c>
      <c r="N86">
        <v>34.799999999999997</v>
      </c>
      <c r="O86">
        <v>323</v>
      </c>
      <c r="P86">
        <v>56.1</v>
      </c>
      <c r="Q86">
        <v>339</v>
      </c>
      <c r="R86">
        <v>57.2</v>
      </c>
      <c r="S86">
        <v>316</v>
      </c>
      <c r="T86">
        <v>51.3</v>
      </c>
      <c r="U86">
        <v>312</v>
      </c>
      <c r="V86">
        <v>60.1</v>
      </c>
      <c r="W86">
        <v>396</v>
      </c>
      <c r="X86">
        <v>66</v>
      </c>
      <c r="Y86">
        <v>426</v>
      </c>
      <c r="Z86">
        <v>71.7</v>
      </c>
      <c r="AA86">
        <v>392</v>
      </c>
      <c r="AB86">
        <v>67.3</v>
      </c>
      <c r="AC86">
        <v>272</v>
      </c>
      <c r="AD86">
        <v>57.4</v>
      </c>
      <c r="AE86">
        <v>141</v>
      </c>
      <c r="AF86">
        <v>33.700000000000003</v>
      </c>
      <c r="AG86">
        <v>165</v>
      </c>
      <c r="AH86">
        <v>36</v>
      </c>
      <c r="AI86">
        <v>209</v>
      </c>
      <c r="AJ86">
        <v>67.599999999999994</v>
      </c>
      <c r="AK86">
        <v>251</v>
      </c>
      <c r="AL86">
        <v>125.4</v>
      </c>
      <c r="AM86">
        <v>319</v>
      </c>
      <c r="AN86">
        <v>224.3</v>
      </c>
      <c r="AO86">
        <v>363</v>
      </c>
      <c r="AP86">
        <v>403.7</v>
      </c>
      <c r="AQ86">
        <v>3084</v>
      </c>
      <c r="AS86">
        <f t="shared" si="9"/>
        <v>12</v>
      </c>
      <c r="AT86">
        <f t="shared" si="10"/>
        <v>94</v>
      </c>
      <c r="AU86">
        <f t="shared" si="11"/>
        <v>2334</v>
      </c>
      <c r="AV86">
        <f t="shared" si="12"/>
        <v>664</v>
      </c>
      <c r="AW86">
        <f t="shared" si="13"/>
        <v>306</v>
      </c>
      <c r="AX86">
        <f t="shared" si="14"/>
        <v>460</v>
      </c>
      <c r="AY86">
        <f t="shared" si="15"/>
        <v>682</v>
      </c>
      <c r="BA86">
        <f t="shared" si="8"/>
        <v>0</v>
      </c>
    </row>
    <row r="87" spans="1:53" x14ac:dyDescent="0.25">
      <c r="A87" s="37">
        <v>43945</v>
      </c>
      <c r="B87" t="s">
        <v>72</v>
      </c>
      <c r="C87">
        <v>4348</v>
      </c>
      <c r="D87">
        <v>51.4</v>
      </c>
      <c r="E87">
        <v>11</v>
      </c>
      <c r="F87">
        <v>2.2999999999999998</v>
      </c>
      <c r="G87">
        <v>15</v>
      </c>
      <c r="H87">
        <v>2</v>
      </c>
      <c r="I87">
        <v>17</v>
      </c>
      <c r="J87">
        <v>2.5</v>
      </c>
      <c r="K87">
        <v>60</v>
      </c>
      <c r="L87">
        <v>10.1</v>
      </c>
      <c r="M87">
        <v>202</v>
      </c>
      <c r="N87">
        <v>36.4</v>
      </c>
      <c r="O87">
        <v>351</v>
      </c>
      <c r="P87">
        <v>58.3</v>
      </c>
      <c r="Q87">
        <v>315</v>
      </c>
      <c r="R87">
        <v>57.4</v>
      </c>
      <c r="S87">
        <v>311</v>
      </c>
      <c r="T87">
        <v>51.9</v>
      </c>
      <c r="U87">
        <v>278</v>
      </c>
      <c r="V87">
        <v>59.8</v>
      </c>
      <c r="W87">
        <v>349</v>
      </c>
      <c r="X87">
        <v>66.599999999999994</v>
      </c>
      <c r="Y87">
        <v>407</v>
      </c>
      <c r="Z87">
        <v>72.099999999999994</v>
      </c>
      <c r="AA87">
        <v>333</v>
      </c>
      <c r="AB87">
        <v>67.3</v>
      </c>
      <c r="AC87">
        <v>264</v>
      </c>
      <c r="AD87">
        <v>58.1</v>
      </c>
      <c r="AE87">
        <v>149</v>
      </c>
      <c r="AF87">
        <v>33.700000000000003</v>
      </c>
      <c r="AG87">
        <v>161</v>
      </c>
      <c r="AH87">
        <v>36.5</v>
      </c>
      <c r="AI87">
        <v>192</v>
      </c>
      <c r="AJ87">
        <v>66.400000000000006</v>
      </c>
      <c r="AK87">
        <v>291</v>
      </c>
      <c r="AL87">
        <v>125.7</v>
      </c>
      <c r="AM87">
        <v>294</v>
      </c>
      <c r="AN87">
        <v>222.2</v>
      </c>
      <c r="AO87">
        <v>340</v>
      </c>
      <c r="AP87">
        <v>412.2</v>
      </c>
      <c r="AQ87">
        <v>3004</v>
      </c>
      <c r="AS87">
        <f t="shared" si="9"/>
        <v>11</v>
      </c>
      <c r="AT87">
        <f t="shared" si="10"/>
        <v>92</v>
      </c>
      <c r="AU87">
        <f t="shared" si="11"/>
        <v>2213</v>
      </c>
      <c r="AV87">
        <f t="shared" si="12"/>
        <v>597</v>
      </c>
      <c r="AW87">
        <f t="shared" si="13"/>
        <v>310</v>
      </c>
      <c r="AX87">
        <f t="shared" si="14"/>
        <v>483</v>
      </c>
      <c r="AY87">
        <f t="shared" si="15"/>
        <v>634</v>
      </c>
      <c r="BA87">
        <f t="shared" si="8"/>
        <v>0</v>
      </c>
    </row>
    <row r="88" spans="1:53" x14ac:dyDescent="0.25">
      <c r="A88" s="37">
        <v>43946</v>
      </c>
      <c r="B88" t="s">
        <v>72</v>
      </c>
      <c r="C88">
        <v>3371</v>
      </c>
      <c r="D88">
        <v>50.1</v>
      </c>
      <c r="E88">
        <v>4</v>
      </c>
      <c r="F88">
        <v>2.1</v>
      </c>
      <c r="G88">
        <v>9</v>
      </c>
      <c r="H88">
        <v>2</v>
      </c>
      <c r="I88">
        <v>11</v>
      </c>
      <c r="J88">
        <v>2.7</v>
      </c>
      <c r="K88">
        <v>45</v>
      </c>
      <c r="L88">
        <v>10</v>
      </c>
      <c r="M88">
        <v>171</v>
      </c>
      <c r="N88">
        <v>36.1</v>
      </c>
      <c r="O88">
        <v>256</v>
      </c>
      <c r="P88">
        <v>56.2</v>
      </c>
      <c r="Q88">
        <v>265</v>
      </c>
      <c r="R88">
        <v>56.4</v>
      </c>
      <c r="S88">
        <v>264</v>
      </c>
      <c r="T88">
        <v>50.8</v>
      </c>
      <c r="U88">
        <v>223</v>
      </c>
      <c r="V88">
        <v>57.6</v>
      </c>
      <c r="W88">
        <v>303</v>
      </c>
      <c r="X88">
        <v>64.3</v>
      </c>
      <c r="Y88">
        <v>324</v>
      </c>
      <c r="Z88">
        <v>70</v>
      </c>
      <c r="AA88">
        <v>291</v>
      </c>
      <c r="AB88">
        <v>64.8</v>
      </c>
      <c r="AC88">
        <v>192</v>
      </c>
      <c r="AD88">
        <v>56.5</v>
      </c>
      <c r="AE88">
        <v>103</v>
      </c>
      <c r="AF88">
        <v>32.700000000000003</v>
      </c>
      <c r="AG88">
        <v>101</v>
      </c>
      <c r="AH88">
        <v>35.700000000000003</v>
      </c>
      <c r="AI88">
        <v>138</v>
      </c>
      <c r="AJ88">
        <v>64</v>
      </c>
      <c r="AK88">
        <v>189</v>
      </c>
      <c r="AL88">
        <v>121.4</v>
      </c>
      <c r="AM88">
        <v>241</v>
      </c>
      <c r="AN88">
        <v>223.1</v>
      </c>
      <c r="AO88">
        <v>239</v>
      </c>
      <c r="AP88">
        <v>407.5</v>
      </c>
      <c r="AQ88">
        <v>2826</v>
      </c>
      <c r="AS88">
        <f t="shared" si="9"/>
        <v>4</v>
      </c>
      <c r="AT88">
        <f t="shared" si="10"/>
        <v>65</v>
      </c>
      <c r="AU88">
        <f t="shared" si="11"/>
        <v>1806</v>
      </c>
      <c r="AV88">
        <f t="shared" si="12"/>
        <v>483</v>
      </c>
      <c r="AW88">
        <f t="shared" si="13"/>
        <v>204</v>
      </c>
      <c r="AX88">
        <f t="shared" si="14"/>
        <v>327</v>
      </c>
      <c r="AY88">
        <f t="shared" si="15"/>
        <v>480</v>
      </c>
      <c r="BA88">
        <f t="shared" si="8"/>
        <v>0</v>
      </c>
    </row>
    <row r="89" spans="1:53" x14ac:dyDescent="0.25">
      <c r="A89" s="37">
        <v>43947</v>
      </c>
      <c r="B89" t="s">
        <v>72</v>
      </c>
      <c r="C89">
        <v>3134</v>
      </c>
      <c r="D89">
        <v>49.5</v>
      </c>
      <c r="E89">
        <v>5</v>
      </c>
      <c r="F89">
        <v>2</v>
      </c>
      <c r="G89">
        <v>6</v>
      </c>
      <c r="H89">
        <v>1.9</v>
      </c>
      <c r="I89">
        <v>10</v>
      </c>
      <c r="J89">
        <v>2.8</v>
      </c>
      <c r="K89">
        <v>48</v>
      </c>
      <c r="L89">
        <v>10.5</v>
      </c>
      <c r="M89">
        <v>171</v>
      </c>
      <c r="N89">
        <v>37.1</v>
      </c>
      <c r="O89">
        <v>234</v>
      </c>
      <c r="P89">
        <v>54.4</v>
      </c>
      <c r="Q89">
        <v>261</v>
      </c>
      <c r="R89">
        <v>56.7</v>
      </c>
      <c r="S89">
        <v>233</v>
      </c>
      <c r="T89">
        <v>51.1</v>
      </c>
      <c r="U89">
        <v>245</v>
      </c>
      <c r="V89">
        <v>57.5</v>
      </c>
      <c r="W89">
        <v>300</v>
      </c>
      <c r="X89">
        <v>63.6</v>
      </c>
      <c r="Y89">
        <v>293</v>
      </c>
      <c r="Z89">
        <v>67.599999999999994</v>
      </c>
      <c r="AA89">
        <v>297</v>
      </c>
      <c r="AB89">
        <v>63.8</v>
      </c>
      <c r="AC89">
        <v>197</v>
      </c>
      <c r="AD89">
        <v>55.5</v>
      </c>
      <c r="AE89">
        <v>115</v>
      </c>
      <c r="AF89">
        <v>32.9</v>
      </c>
      <c r="AG89">
        <v>103</v>
      </c>
      <c r="AH89">
        <v>35.299999999999997</v>
      </c>
      <c r="AI89">
        <v>109</v>
      </c>
      <c r="AJ89">
        <v>61.9</v>
      </c>
      <c r="AK89">
        <v>145</v>
      </c>
      <c r="AL89">
        <v>118.5</v>
      </c>
      <c r="AM89">
        <v>177</v>
      </c>
      <c r="AN89">
        <v>221.1</v>
      </c>
      <c r="AO89">
        <v>183</v>
      </c>
      <c r="AP89">
        <v>400.6</v>
      </c>
      <c r="AQ89">
        <v>2152</v>
      </c>
      <c r="AS89">
        <f t="shared" si="9"/>
        <v>5</v>
      </c>
      <c r="AT89">
        <f t="shared" si="10"/>
        <v>64</v>
      </c>
      <c r="AU89">
        <f t="shared" si="11"/>
        <v>1737</v>
      </c>
      <c r="AV89">
        <f t="shared" si="12"/>
        <v>494</v>
      </c>
      <c r="AW89">
        <f t="shared" si="13"/>
        <v>218</v>
      </c>
      <c r="AX89">
        <f t="shared" si="14"/>
        <v>254</v>
      </c>
      <c r="AY89">
        <f t="shared" si="15"/>
        <v>360</v>
      </c>
      <c r="BA89">
        <f t="shared" si="8"/>
        <v>0</v>
      </c>
    </row>
    <row r="90" spans="1:53" x14ac:dyDescent="0.25">
      <c r="A90" s="37">
        <v>43948</v>
      </c>
      <c r="B90" t="s">
        <v>72</v>
      </c>
      <c r="C90">
        <v>4027</v>
      </c>
      <c r="D90">
        <v>50.1</v>
      </c>
      <c r="E90">
        <v>12</v>
      </c>
      <c r="F90">
        <v>2</v>
      </c>
      <c r="G90">
        <v>10</v>
      </c>
      <c r="H90">
        <v>2</v>
      </c>
      <c r="I90">
        <v>10</v>
      </c>
      <c r="J90">
        <v>2.8</v>
      </c>
      <c r="K90">
        <v>51</v>
      </c>
      <c r="L90">
        <v>11.6</v>
      </c>
      <c r="M90">
        <v>208</v>
      </c>
      <c r="N90">
        <v>39</v>
      </c>
      <c r="O90">
        <v>295</v>
      </c>
      <c r="P90">
        <v>55.1</v>
      </c>
      <c r="Q90">
        <v>285</v>
      </c>
      <c r="R90">
        <v>56.9</v>
      </c>
      <c r="S90">
        <v>241</v>
      </c>
      <c r="T90">
        <v>51.9</v>
      </c>
      <c r="U90">
        <v>287</v>
      </c>
      <c r="V90">
        <v>58.7</v>
      </c>
      <c r="W90">
        <v>301</v>
      </c>
      <c r="X90">
        <v>63.7</v>
      </c>
      <c r="Y90">
        <v>409</v>
      </c>
      <c r="Z90">
        <v>70.400000000000006</v>
      </c>
      <c r="AA90">
        <v>355</v>
      </c>
      <c r="AB90">
        <v>66.3</v>
      </c>
      <c r="AC90">
        <v>241</v>
      </c>
      <c r="AD90">
        <v>55.3</v>
      </c>
      <c r="AE90">
        <v>131</v>
      </c>
      <c r="AF90">
        <v>32.5</v>
      </c>
      <c r="AG90">
        <v>131</v>
      </c>
      <c r="AH90">
        <v>34.9</v>
      </c>
      <c r="AI90">
        <v>160</v>
      </c>
      <c r="AJ90">
        <v>60.4</v>
      </c>
      <c r="AK90">
        <v>270</v>
      </c>
      <c r="AL90">
        <v>118.5</v>
      </c>
      <c r="AM90">
        <v>292</v>
      </c>
      <c r="AN90">
        <v>217.3</v>
      </c>
      <c r="AO90">
        <v>336</v>
      </c>
      <c r="AP90">
        <v>405</v>
      </c>
      <c r="AQ90">
        <v>2264</v>
      </c>
      <c r="AS90">
        <f t="shared" si="9"/>
        <v>12</v>
      </c>
      <c r="AT90">
        <f t="shared" si="10"/>
        <v>71</v>
      </c>
      <c r="AU90">
        <f t="shared" si="11"/>
        <v>2026</v>
      </c>
      <c r="AV90">
        <f t="shared" si="12"/>
        <v>596</v>
      </c>
      <c r="AW90">
        <f t="shared" si="13"/>
        <v>262</v>
      </c>
      <c r="AX90">
        <f t="shared" si="14"/>
        <v>430</v>
      </c>
      <c r="AY90">
        <f t="shared" si="15"/>
        <v>628</v>
      </c>
      <c r="BA90">
        <f t="shared" si="8"/>
        <v>0</v>
      </c>
    </row>
    <row r="91" spans="1:53" x14ac:dyDescent="0.25">
      <c r="A91" s="37">
        <v>43949</v>
      </c>
      <c r="B91" t="s">
        <v>72</v>
      </c>
      <c r="C91">
        <v>4109</v>
      </c>
      <c r="D91">
        <v>50.3</v>
      </c>
      <c r="E91">
        <v>14</v>
      </c>
      <c r="F91">
        <v>2.1</v>
      </c>
      <c r="G91">
        <v>11</v>
      </c>
      <c r="H91">
        <v>2.1</v>
      </c>
      <c r="I91">
        <v>14</v>
      </c>
      <c r="J91">
        <v>2.8</v>
      </c>
      <c r="K91">
        <v>68</v>
      </c>
      <c r="L91">
        <v>12.6</v>
      </c>
      <c r="M91">
        <v>224</v>
      </c>
      <c r="N91">
        <v>40.5</v>
      </c>
      <c r="O91">
        <v>311</v>
      </c>
      <c r="P91">
        <v>55.9</v>
      </c>
      <c r="Q91">
        <v>286</v>
      </c>
      <c r="R91">
        <v>55.9</v>
      </c>
      <c r="S91">
        <v>291</v>
      </c>
      <c r="T91">
        <v>53.2</v>
      </c>
      <c r="U91">
        <v>298</v>
      </c>
      <c r="V91">
        <v>58.9</v>
      </c>
      <c r="W91">
        <v>339</v>
      </c>
      <c r="X91">
        <v>64.900000000000006</v>
      </c>
      <c r="Y91">
        <v>379</v>
      </c>
      <c r="Z91">
        <v>70.900000000000006</v>
      </c>
      <c r="AA91">
        <v>339</v>
      </c>
      <c r="AB91">
        <v>66.3</v>
      </c>
      <c r="AC91">
        <v>245</v>
      </c>
      <c r="AD91">
        <v>55.9</v>
      </c>
      <c r="AE91">
        <v>142</v>
      </c>
      <c r="AF91">
        <v>32.9</v>
      </c>
      <c r="AG91">
        <v>138</v>
      </c>
      <c r="AH91">
        <v>33.799999999999997</v>
      </c>
      <c r="AI91">
        <v>159</v>
      </c>
      <c r="AJ91">
        <v>59.1</v>
      </c>
      <c r="AK91">
        <v>260</v>
      </c>
      <c r="AL91">
        <v>116.1</v>
      </c>
      <c r="AM91">
        <v>272</v>
      </c>
      <c r="AN91">
        <v>214.1</v>
      </c>
      <c r="AO91">
        <v>311</v>
      </c>
      <c r="AP91">
        <v>406</v>
      </c>
      <c r="AQ91">
        <v>1989</v>
      </c>
      <c r="AS91">
        <f t="shared" si="9"/>
        <v>14</v>
      </c>
      <c r="AT91">
        <f t="shared" si="10"/>
        <v>93</v>
      </c>
      <c r="AU91">
        <f t="shared" si="11"/>
        <v>2128</v>
      </c>
      <c r="AV91">
        <f t="shared" si="12"/>
        <v>584</v>
      </c>
      <c r="AW91">
        <f t="shared" si="13"/>
        <v>280</v>
      </c>
      <c r="AX91">
        <f t="shared" si="14"/>
        <v>419</v>
      </c>
      <c r="AY91">
        <f t="shared" si="15"/>
        <v>583</v>
      </c>
      <c r="BA91">
        <f t="shared" si="8"/>
        <v>0</v>
      </c>
    </row>
    <row r="92" spans="1:53" x14ac:dyDescent="0.25">
      <c r="A92" s="37">
        <v>43950</v>
      </c>
      <c r="B92" t="s">
        <v>72</v>
      </c>
      <c r="C92">
        <v>4729</v>
      </c>
      <c r="D92">
        <v>50.2</v>
      </c>
      <c r="E92">
        <v>18</v>
      </c>
      <c r="F92">
        <v>2.2999999999999998</v>
      </c>
      <c r="G92">
        <v>8</v>
      </c>
      <c r="H92">
        <v>2.1</v>
      </c>
      <c r="I92">
        <v>10</v>
      </c>
      <c r="J92">
        <v>2.6</v>
      </c>
      <c r="K92">
        <v>68</v>
      </c>
      <c r="L92">
        <v>13</v>
      </c>
      <c r="M92">
        <v>250</v>
      </c>
      <c r="N92">
        <v>41.5</v>
      </c>
      <c r="O92">
        <v>381</v>
      </c>
      <c r="P92">
        <v>56.6</v>
      </c>
      <c r="Q92">
        <v>379</v>
      </c>
      <c r="R92">
        <v>55.9</v>
      </c>
      <c r="S92">
        <v>311</v>
      </c>
      <c r="T92">
        <v>52.7</v>
      </c>
      <c r="U92">
        <v>324</v>
      </c>
      <c r="V92">
        <v>57.6</v>
      </c>
      <c r="W92">
        <v>400</v>
      </c>
      <c r="X92">
        <v>64.3</v>
      </c>
      <c r="Y92">
        <v>458</v>
      </c>
      <c r="Z92">
        <v>69</v>
      </c>
      <c r="AA92">
        <v>409</v>
      </c>
      <c r="AB92">
        <v>65.8</v>
      </c>
      <c r="AC92">
        <v>248</v>
      </c>
      <c r="AD92">
        <v>53.3</v>
      </c>
      <c r="AE92">
        <v>154</v>
      </c>
      <c r="AF92">
        <v>33.4</v>
      </c>
      <c r="AG92">
        <v>165</v>
      </c>
      <c r="AH92">
        <v>34.700000000000003</v>
      </c>
      <c r="AI92">
        <v>199</v>
      </c>
      <c r="AJ92">
        <v>60.1</v>
      </c>
      <c r="AK92">
        <v>264</v>
      </c>
      <c r="AL92">
        <v>116</v>
      </c>
      <c r="AM92">
        <v>331</v>
      </c>
      <c r="AN92">
        <v>218.9</v>
      </c>
      <c r="AO92">
        <v>351</v>
      </c>
      <c r="AP92">
        <v>410.4</v>
      </c>
      <c r="AQ92">
        <v>1403</v>
      </c>
      <c r="AS92">
        <f t="shared" si="9"/>
        <v>18</v>
      </c>
      <c r="AT92">
        <f t="shared" si="10"/>
        <v>86</v>
      </c>
      <c r="AU92">
        <f t="shared" si="11"/>
        <v>2503</v>
      </c>
      <c r="AV92">
        <f t="shared" si="12"/>
        <v>657</v>
      </c>
      <c r="AW92">
        <f t="shared" si="13"/>
        <v>319</v>
      </c>
      <c r="AX92">
        <f t="shared" si="14"/>
        <v>463</v>
      </c>
      <c r="AY92">
        <f t="shared" si="15"/>
        <v>682</v>
      </c>
      <c r="BA92">
        <f t="shared" si="8"/>
        <v>0</v>
      </c>
    </row>
    <row r="93" spans="1:53" x14ac:dyDescent="0.25">
      <c r="A93" s="37">
        <v>43951</v>
      </c>
      <c r="B93" t="s">
        <v>72</v>
      </c>
      <c r="C93">
        <v>4305</v>
      </c>
      <c r="D93">
        <v>49.8</v>
      </c>
      <c r="E93">
        <v>22</v>
      </c>
      <c r="F93">
        <v>2.6</v>
      </c>
      <c r="G93">
        <v>9</v>
      </c>
      <c r="H93">
        <v>1.9</v>
      </c>
      <c r="I93">
        <v>7</v>
      </c>
      <c r="J93">
        <v>2.4</v>
      </c>
      <c r="K93">
        <v>65</v>
      </c>
      <c r="L93">
        <v>13.1</v>
      </c>
      <c r="M93">
        <v>226</v>
      </c>
      <c r="N93">
        <v>41.6</v>
      </c>
      <c r="O93">
        <v>314</v>
      </c>
      <c r="P93">
        <v>56.3</v>
      </c>
      <c r="Q93">
        <v>307</v>
      </c>
      <c r="R93">
        <v>55.1</v>
      </c>
      <c r="S93">
        <v>283</v>
      </c>
      <c r="T93">
        <v>51.8</v>
      </c>
      <c r="U93">
        <v>290</v>
      </c>
      <c r="V93">
        <v>57</v>
      </c>
      <c r="W93">
        <v>350</v>
      </c>
      <c r="X93">
        <v>63</v>
      </c>
      <c r="Y93">
        <v>351</v>
      </c>
      <c r="Z93">
        <v>67.099999999999994</v>
      </c>
      <c r="AA93">
        <v>365</v>
      </c>
      <c r="AB93">
        <v>65.099999999999994</v>
      </c>
      <c r="AC93">
        <v>248</v>
      </c>
      <c r="AD93">
        <v>52.5</v>
      </c>
      <c r="AE93">
        <v>138</v>
      </c>
      <c r="AF93">
        <v>33.299999999999997</v>
      </c>
      <c r="AG93">
        <v>155</v>
      </c>
      <c r="AH93">
        <v>34.299999999999997</v>
      </c>
      <c r="AI93">
        <v>207</v>
      </c>
      <c r="AJ93">
        <v>60</v>
      </c>
      <c r="AK93">
        <v>280</v>
      </c>
      <c r="AL93">
        <v>118</v>
      </c>
      <c r="AM93">
        <v>314</v>
      </c>
      <c r="AN93">
        <v>218.4</v>
      </c>
      <c r="AO93">
        <v>364</v>
      </c>
      <c r="AP93">
        <v>410.6</v>
      </c>
      <c r="AQ93">
        <v>2484</v>
      </c>
      <c r="AS93">
        <f t="shared" si="9"/>
        <v>22</v>
      </c>
      <c r="AT93">
        <f t="shared" si="10"/>
        <v>81</v>
      </c>
      <c r="AU93">
        <f t="shared" si="11"/>
        <v>2121</v>
      </c>
      <c r="AV93">
        <f t="shared" si="12"/>
        <v>613</v>
      </c>
      <c r="AW93">
        <f t="shared" si="13"/>
        <v>293</v>
      </c>
      <c r="AX93">
        <f t="shared" si="14"/>
        <v>487</v>
      </c>
      <c r="AY93">
        <f t="shared" si="15"/>
        <v>678</v>
      </c>
      <c r="BA93">
        <f t="shared" si="8"/>
        <v>0</v>
      </c>
    </row>
    <row r="94" spans="1:53" x14ac:dyDescent="0.25">
      <c r="A94" s="37">
        <v>43952</v>
      </c>
      <c r="B94" t="s">
        <v>72</v>
      </c>
      <c r="C94">
        <v>4086</v>
      </c>
      <c r="D94">
        <v>49.3</v>
      </c>
      <c r="E94">
        <v>6</v>
      </c>
      <c r="F94">
        <v>2.5</v>
      </c>
      <c r="G94">
        <v>14</v>
      </c>
      <c r="H94">
        <v>1.9</v>
      </c>
      <c r="I94">
        <v>12</v>
      </c>
      <c r="J94">
        <v>2.2000000000000002</v>
      </c>
      <c r="K94">
        <v>67</v>
      </c>
      <c r="L94">
        <v>13.3</v>
      </c>
      <c r="M94">
        <v>222</v>
      </c>
      <c r="N94">
        <v>42.2</v>
      </c>
      <c r="O94">
        <v>350</v>
      </c>
      <c r="P94">
        <v>56.3</v>
      </c>
      <c r="Q94">
        <v>285</v>
      </c>
      <c r="R94">
        <v>54.3</v>
      </c>
      <c r="S94">
        <v>266</v>
      </c>
      <c r="T94">
        <v>50.6</v>
      </c>
      <c r="U94">
        <v>281</v>
      </c>
      <c r="V94">
        <v>57.1</v>
      </c>
      <c r="W94">
        <v>345</v>
      </c>
      <c r="X94">
        <v>62.9</v>
      </c>
      <c r="Y94">
        <v>346</v>
      </c>
      <c r="Z94">
        <v>65.5</v>
      </c>
      <c r="AA94">
        <v>284</v>
      </c>
      <c r="AB94">
        <v>63.7</v>
      </c>
      <c r="AC94">
        <v>234</v>
      </c>
      <c r="AD94">
        <v>51.6</v>
      </c>
      <c r="AE94">
        <v>141</v>
      </c>
      <c r="AF94">
        <v>33</v>
      </c>
      <c r="AG94">
        <v>127</v>
      </c>
      <c r="AH94">
        <v>33.1</v>
      </c>
      <c r="AI94">
        <v>177</v>
      </c>
      <c r="AJ94">
        <v>59.2</v>
      </c>
      <c r="AK94">
        <v>265</v>
      </c>
      <c r="AL94">
        <v>116.2</v>
      </c>
      <c r="AM94">
        <v>306</v>
      </c>
      <c r="AN94">
        <v>219.7</v>
      </c>
      <c r="AO94">
        <v>354</v>
      </c>
      <c r="AP94">
        <v>413.3</v>
      </c>
      <c r="AQ94">
        <v>2501</v>
      </c>
      <c r="AS94">
        <f t="shared" si="9"/>
        <v>6</v>
      </c>
      <c r="AT94">
        <f t="shared" si="10"/>
        <v>93</v>
      </c>
      <c r="AU94">
        <f t="shared" si="11"/>
        <v>2095</v>
      </c>
      <c r="AV94">
        <f t="shared" si="12"/>
        <v>518</v>
      </c>
      <c r="AW94">
        <f t="shared" si="13"/>
        <v>268</v>
      </c>
      <c r="AX94">
        <f t="shared" si="14"/>
        <v>442</v>
      </c>
      <c r="AY94">
        <f t="shared" si="15"/>
        <v>660</v>
      </c>
      <c r="BA94">
        <f t="shared" si="8"/>
        <v>0</v>
      </c>
    </row>
    <row r="95" spans="1:53" x14ac:dyDescent="0.25">
      <c r="A95" s="37">
        <v>43953</v>
      </c>
      <c r="B95" t="s">
        <v>72</v>
      </c>
      <c r="C95">
        <v>2743</v>
      </c>
      <c r="D95">
        <v>48.2</v>
      </c>
      <c r="E95">
        <v>8</v>
      </c>
      <c r="F95">
        <v>2.6</v>
      </c>
      <c r="G95">
        <v>6</v>
      </c>
      <c r="H95">
        <v>1.8</v>
      </c>
      <c r="I95">
        <v>11</v>
      </c>
      <c r="J95">
        <v>2.2000000000000002</v>
      </c>
      <c r="K95">
        <v>29</v>
      </c>
      <c r="L95">
        <v>12.8</v>
      </c>
      <c r="M95">
        <v>143</v>
      </c>
      <c r="N95">
        <v>41.4</v>
      </c>
      <c r="O95">
        <v>179</v>
      </c>
      <c r="P95">
        <v>54.3</v>
      </c>
      <c r="Q95">
        <v>199</v>
      </c>
      <c r="R95">
        <v>52.6</v>
      </c>
      <c r="S95">
        <v>187</v>
      </c>
      <c r="T95">
        <v>48.5</v>
      </c>
      <c r="U95">
        <v>180</v>
      </c>
      <c r="V95">
        <v>55.8</v>
      </c>
      <c r="W95">
        <v>209</v>
      </c>
      <c r="X95">
        <v>60.4</v>
      </c>
      <c r="Y95">
        <v>234</v>
      </c>
      <c r="Z95">
        <v>63.2</v>
      </c>
      <c r="AA95">
        <v>230</v>
      </c>
      <c r="AB95">
        <v>62.1</v>
      </c>
      <c r="AC95">
        <v>154</v>
      </c>
      <c r="AD95">
        <v>50.4</v>
      </c>
      <c r="AE95">
        <v>93</v>
      </c>
      <c r="AF95">
        <v>32.700000000000003</v>
      </c>
      <c r="AG95">
        <v>96</v>
      </c>
      <c r="AH95">
        <v>32.9</v>
      </c>
      <c r="AI95">
        <v>118</v>
      </c>
      <c r="AJ95">
        <v>58.2</v>
      </c>
      <c r="AK95">
        <v>200</v>
      </c>
      <c r="AL95">
        <v>117</v>
      </c>
      <c r="AM95">
        <v>207</v>
      </c>
      <c r="AN95">
        <v>215.8</v>
      </c>
      <c r="AO95">
        <v>256</v>
      </c>
      <c r="AP95">
        <v>416.6</v>
      </c>
      <c r="AQ95">
        <v>2228</v>
      </c>
      <c r="AS95">
        <f t="shared" si="9"/>
        <v>8</v>
      </c>
      <c r="AT95">
        <f t="shared" si="10"/>
        <v>46</v>
      </c>
      <c r="AU95">
        <f t="shared" si="11"/>
        <v>1331</v>
      </c>
      <c r="AV95">
        <f t="shared" si="12"/>
        <v>384</v>
      </c>
      <c r="AW95">
        <f t="shared" si="13"/>
        <v>189</v>
      </c>
      <c r="AX95">
        <f t="shared" si="14"/>
        <v>318</v>
      </c>
      <c r="AY95">
        <f t="shared" si="15"/>
        <v>463</v>
      </c>
      <c r="BA95">
        <f t="shared" si="8"/>
        <v>0</v>
      </c>
    </row>
    <row r="96" spans="1:53" x14ac:dyDescent="0.25">
      <c r="A96" s="37">
        <v>43954</v>
      </c>
      <c r="B96" t="s">
        <v>72</v>
      </c>
      <c r="C96">
        <v>2630</v>
      </c>
      <c r="D96">
        <v>47.3</v>
      </c>
      <c r="E96">
        <v>5</v>
      </c>
      <c r="F96">
        <v>2.6</v>
      </c>
      <c r="G96">
        <v>9</v>
      </c>
      <c r="H96">
        <v>1.9</v>
      </c>
      <c r="I96">
        <v>11</v>
      </c>
      <c r="J96">
        <v>2.2000000000000002</v>
      </c>
      <c r="K96">
        <v>57</v>
      </c>
      <c r="L96">
        <v>13.1</v>
      </c>
      <c r="M96">
        <v>157</v>
      </c>
      <c r="N96">
        <v>41</v>
      </c>
      <c r="O96">
        <v>190</v>
      </c>
      <c r="P96">
        <v>53.1</v>
      </c>
      <c r="Q96">
        <v>178</v>
      </c>
      <c r="R96">
        <v>50.4</v>
      </c>
      <c r="S96">
        <v>175</v>
      </c>
      <c r="T96">
        <v>47</v>
      </c>
      <c r="U96">
        <v>184</v>
      </c>
      <c r="V96">
        <v>54</v>
      </c>
      <c r="W96">
        <v>212</v>
      </c>
      <c r="X96">
        <v>58</v>
      </c>
      <c r="Y96">
        <v>209</v>
      </c>
      <c r="Z96">
        <v>61.1</v>
      </c>
      <c r="AA96">
        <v>203</v>
      </c>
      <c r="AB96">
        <v>59.5</v>
      </c>
      <c r="AC96">
        <v>146</v>
      </c>
      <c r="AD96">
        <v>48.7</v>
      </c>
      <c r="AE96">
        <v>105</v>
      </c>
      <c r="AF96">
        <v>32.299999999999997</v>
      </c>
      <c r="AG96">
        <v>74</v>
      </c>
      <c r="AH96">
        <v>31.9</v>
      </c>
      <c r="AI96">
        <v>106</v>
      </c>
      <c r="AJ96">
        <v>58</v>
      </c>
      <c r="AK96">
        <v>173</v>
      </c>
      <c r="AL96">
        <v>118.9</v>
      </c>
      <c r="AM96">
        <v>228</v>
      </c>
      <c r="AN96">
        <v>221.6</v>
      </c>
      <c r="AO96">
        <v>207</v>
      </c>
      <c r="AP96">
        <v>421.2</v>
      </c>
      <c r="AQ96">
        <v>2019</v>
      </c>
      <c r="AS96">
        <f t="shared" si="9"/>
        <v>5</v>
      </c>
      <c r="AT96">
        <f t="shared" si="10"/>
        <v>77</v>
      </c>
      <c r="AU96">
        <f t="shared" si="11"/>
        <v>1305</v>
      </c>
      <c r="AV96">
        <f t="shared" si="12"/>
        <v>349</v>
      </c>
      <c r="AW96">
        <f t="shared" si="13"/>
        <v>179</v>
      </c>
      <c r="AX96">
        <f t="shared" si="14"/>
        <v>279</v>
      </c>
      <c r="AY96">
        <f t="shared" si="15"/>
        <v>435</v>
      </c>
      <c r="BA96">
        <f t="shared" si="8"/>
        <v>0</v>
      </c>
    </row>
    <row r="97" spans="1:53" x14ac:dyDescent="0.25">
      <c r="A97" s="37">
        <v>43955</v>
      </c>
      <c r="B97" t="s">
        <v>72</v>
      </c>
      <c r="C97">
        <v>2842</v>
      </c>
      <c r="D97">
        <v>45.2</v>
      </c>
      <c r="E97">
        <v>10</v>
      </c>
      <c r="F97">
        <v>2.5</v>
      </c>
      <c r="G97">
        <v>14</v>
      </c>
      <c r="H97">
        <v>2</v>
      </c>
      <c r="I97">
        <v>11</v>
      </c>
      <c r="J97">
        <v>2.2999999999999998</v>
      </c>
      <c r="K97">
        <v>55</v>
      </c>
      <c r="L97">
        <v>13.2</v>
      </c>
      <c r="M97">
        <v>119</v>
      </c>
      <c r="N97">
        <v>38.4</v>
      </c>
      <c r="O97">
        <v>164</v>
      </c>
      <c r="P97">
        <v>49.7</v>
      </c>
      <c r="Q97">
        <v>207</v>
      </c>
      <c r="R97">
        <v>48.3</v>
      </c>
      <c r="S97">
        <v>142</v>
      </c>
      <c r="T97">
        <v>44.3</v>
      </c>
      <c r="U97">
        <v>168</v>
      </c>
      <c r="V97">
        <v>50.5</v>
      </c>
      <c r="W97">
        <v>184</v>
      </c>
      <c r="X97">
        <v>54.9</v>
      </c>
      <c r="Y97">
        <v>213</v>
      </c>
      <c r="Z97">
        <v>56</v>
      </c>
      <c r="AA97">
        <v>202</v>
      </c>
      <c r="AB97">
        <v>55.4</v>
      </c>
      <c r="AC97">
        <v>146</v>
      </c>
      <c r="AD97">
        <v>45.7</v>
      </c>
      <c r="AE97">
        <v>89</v>
      </c>
      <c r="AF97">
        <v>30.8</v>
      </c>
      <c r="AG97">
        <v>124</v>
      </c>
      <c r="AH97">
        <v>31.6</v>
      </c>
      <c r="AI97">
        <v>159</v>
      </c>
      <c r="AJ97">
        <v>58</v>
      </c>
      <c r="AK97">
        <v>224</v>
      </c>
      <c r="AL97">
        <v>115.7</v>
      </c>
      <c r="AM97">
        <v>287</v>
      </c>
      <c r="AN97">
        <v>221.1</v>
      </c>
      <c r="AO97">
        <v>320</v>
      </c>
      <c r="AP97">
        <v>418.2</v>
      </c>
      <c r="AQ97">
        <v>1485</v>
      </c>
      <c r="AS97">
        <f t="shared" si="9"/>
        <v>10</v>
      </c>
      <c r="AT97">
        <f t="shared" si="10"/>
        <v>80</v>
      </c>
      <c r="AU97">
        <f t="shared" si="11"/>
        <v>1197</v>
      </c>
      <c r="AV97">
        <f t="shared" si="12"/>
        <v>348</v>
      </c>
      <c r="AW97">
        <f t="shared" si="13"/>
        <v>213</v>
      </c>
      <c r="AX97">
        <f t="shared" si="14"/>
        <v>383</v>
      </c>
      <c r="AY97">
        <f t="shared" si="15"/>
        <v>607</v>
      </c>
      <c r="BA97">
        <f t="shared" si="8"/>
        <v>0</v>
      </c>
    </row>
    <row r="98" spans="1:53" x14ac:dyDescent="0.25">
      <c r="A98" s="37">
        <v>43956</v>
      </c>
      <c r="B98" t="s">
        <v>72</v>
      </c>
      <c r="C98">
        <v>3136</v>
      </c>
      <c r="D98">
        <v>43.5</v>
      </c>
      <c r="E98">
        <v>5</v>
      </c>
      <c r="F98">
        <v>2.2000000000000002</v>
      </c>
      <c r="G98">
        <v>23</v>
      </c>
      <c r="H98">
        <v>2.2999999999999998</v>
      </c>
      <c r="I98">
        <v>30</v>
      </c>
      <c r="J98">
        <v>2.7</v>
      </c>
      <c r="K98">
        <v>54</v>
      </c>
      <c r="L98">
        <v>12.8</v>
      </c>
      <c r="M98">
        <v>166</v>
      </c>
      <c r="N98">
        <v>36.799999999999997</v>
      </c>
      <c r="O98">
        <v>208</v>
      </c>
      <c r="P98">
        <v>47</v>
      </c>
      <c r="Q98">
        <v>238</v>
      </c>
      <c r="R98">
        <v>47.1</v>
      </c>
      <c r="S98">
        <v>214</v>
      </c>
      <c r="T98">
        <v>42.3</v>
      </c>
      <c r="U98">
        <v>201</v>
      </c>
      <c r="V98">
        <v>47.7</v>
      </c>
      <c r="W98">
        <v>251</v>
      </c>
      <c r="X98">
        <v>52.5</v>
      </c>
      <c r="Y98">
        <v>224</v>
      </c>
      <c r="Z98">
        <v>52.1</v>
      </c>
      <c r="AA98">
        <v>240</v>
      </c>
      <c r="AB98">
        <v>52.7</v>
      </c>
      <c r="AC98">
        <v>174</v>
      </c>
      <c r="AD98">
        <v>43.4</v>
      </c>
      <c r="AE98">
        <v>104</v>
      </c>
      <c r="AF98">
        <v>29.5</v>
      </c>
      <c r="AG98">
        <v>106</v>
      </c>
      <c r="AH98">
        <v>30.5</v>
      </c>
      <c r="AI98">
        <v>150</v>
      </c>
      <c r="AJ98">
        <v>57.5</v>
      </c>
      <c r="AK98">
        <v>187</v>
      </c>
      <c r="AL98">
        <v>110.6</v>
      </c>
      <c r="AM98">
        <v>269</v>
      </c>
      <c r="AN98">
        <v>220.7</v>
      </c>
      <c r="AO98">
        <v>292</v>
      </c>
      <c r="AP98">
        <v>414.5</v>
      </c>
      <c r="AQ98">
        <v>1842</v>
      </c>
      <c r="AS98">
        <f t="shared" si="9"/>
        <v>5</v>
      </c>
      <c r="AT98">
        <f t="shared" si="10"/>
        <v>107</v>
      </c>
      <c r="AU98">
        <f t="shared" si="11"/>
        <v>1502</v>
      </c>
      <c r="AV98">
        <f t="shared" si="12"/>
        <v>414</v>
      </c>
      <c r="AW98">
        <f t="shared" si="13"/>
        <v>210</v>
      </c>
      <c r="AX98">
        <f t="shared" si="14"/>
        <v>337</v>
      </c>
      <c r="AY98">
        <f t="shared" si="15"/>
        <v>561</v>
      </c>
      <c r="BA98">
        <f t="shared" si="8"/>
        <v>0</v>
      </c>
    </row>
    <row r="99" spans="1:53" x14ac:dyDescent="0.25">
      <c r="A99" s="37">
        <v>43957</v>
      </c>
      <c r="B99" t="s">
        <v>72</v>
      </c>
      <c r="C99">
        <v>3265</v>
      </c>
      <c r="D99">
        <v>40.9</v>
      </c>
      <c r="E99">
        <v>8</v>
      </c>
      <c r="F99">
        <v>1.9</v>
      </c>
      <c r="G99">
        <v>24</v>
      </c>
      <c r="H99">
        <v>2.8</v>
      </c>
      <c r="I99">
        <v>35</v>
      </c>
      <c r="J99">
        <v>3.5</v>
      </c>
      <c r="K99">
        <v>63</v>
      </c>
      <c r="L99">
        <v>12.6</v>
      </c>
      <c r="M99">
        <v>159</v>
      </c>
      <c r="N99">
        <v>34.200000000000003</v>
      </c>
      <c r="O99">
        <v>273</v>
      </c>
      <c r="P99">
        <v>44.1</v>
      </c>
      <c r="Q99">
        <v>224</v>
      </c>
      <c r="R99">
        <v>43</v>
      </c>
      <c r="S99">
        <v>200</v>
      </c>
      <c r="T99">
        <v>39.299999999999997</v>
      </c>
      <c r="U99">
        <v>209</v>
      </c>
      <c r="V99">
        <v>44.3</v>
      </c>
      <c r="W99">
        <v>239</v>
      </c>
      <c r="X99">
        <v>48.2</v>
      </c>
      <c r="Y99">
        <v>280</v>
      </c>
      <c r="Z99">
        <v>47.5</v>
      </c>
      <c r="AA99">
        <v>260</v>
      </c>
      <c r="AB99">
        <v>48.6</v>
      </c>
      <c r="AC99">
        <v>182</v>
      </c>
      <c r="AD99">
        <v>41.3</v>
      </c>
      <c r="AE99">
        <v>112</v>
      </c>
      <c r="AF99">
        <v>28</v>
      </c>
      <c r="AG99">
        <v>117</v>
      </c>
      <c r="AH99">
        <v>28.7</v>
      </c>
      <c r="AI99">
        <v>135</v>
      </c>
      <c r="AJ99">
        <v>54.2</v>
      </c>
      <c r="AK99">
        <v>216</v>
      </c>
      <c r="AL99">
        <v>107.3</v>
      </c>
      <c r="AM99">
        <v>260</v>
      </c>
      <c r="AN99">
        <v>212.7</v>
      </c>
      <c r="AO99">
        <v>265</v>
      </c>
      <c r="AP99">
        <v>397.9</v>
      </c>
      <c r="AQ99">
        <v>1611</v>
      </c>
      <c r="AS99">
        <f t="shared" si="9"/>
        <v>8</v>
      </c>
      <c r="AT99">
        <f t="shared" si="10"/>
        <v>122</v>
      </c>
      <c r="AU99">
        <f t="shared" si="11"/>
        <v>1584</v>
      </c>
      <c r="AV99">
        <f t="shared" si="12"/>
        <v>442</v>
      </c>
      <c r="AW99">
        <f t="shared" si="13"/>
        <v>229</v>
      </c>
      <c r="AX99">
        <f t="shared" si="14"/>
        <v>351</v>
      </c>
      <c r="AY99">
        <f t="shared" si="15"/>
        <v>525</v>
      </c>
      <c r="BA99">
        <f t="shared" si="8"/>
        <v>0</v>
      </c>
    </row>
    <row r="100" spans="1:53" x14ac:dyDescent="0.25">
      <c r="A100" s="37">
        <v>43958</v>
      </c>
      <c r="B100" t="s">
        <v>72</v>
      </c>
      <c r="C100">
        <v>3206</v>
      </c>
      <c r="D100">
        <v>38.9</v>
      </c>
      <c r="E100">
        <v>6</v>
      </c>
      <c r="F100">
        <v>1.5</v>
      </c>
      <c r="G100">
        <v>25</v>
      </c>
      <c r="H100">
        <v>3.3</v>
      </c>
      <c r="I100">
        <v>25</v>
      </c>
      <c r="J100">
        <v>4</v>
      </c>
      <c r="K100">
        <v>69</v>
      </c>
      <c r="L100">
        <v>12.7</v>
      </c>
      <c r="M100">
        <v>171</v>
      </c>
      <c r="N100">
        <v>32.6</v>
      </c>
      <c r="O100">
        <v>213</v>
      </c>
      <c r="P100">
        <v>41.5</v>
      </c>
      <c r="Q100">
        <v>212</v>
      </c>
      <c r="R100">
        <v>40.5</v>
      </c>
      <c r="S100">
        <v>198</v>
      </c>
      <c r="T100">
        <v>37</v>
      </c>
      <c r="U100">
        <v>180</v>
      </c>
      <c r="V100">
        <v>41.1</v>
      </c>
      <c r="W100">
        <v>212</v>
      </c>
      <c r="X100">
        <v>44.5</v>
      </c>
      <c r="Y100">
        <v>270</v>
      </c>
      <c r="Z100">
        <v>45.5</v>
      </c>
      <c r="AA100">
        <v>239</v>
      </c>
      <c r="AB100">
        <v>45.2</v>
      </c>
      <c r="AC100">
        <v>187</v>
      </c>
      <c r="AD100">
        <v>39.299999999999997</v>
      </c>
      <c r="AE100">
        <v>115</v>
      </c>
      <c r="AF100">
        <v>27.1</v>
      </c>
      <c r="AG100">
        <v>104</v>
      </c>
      <c r="AH100">
        <v>26.9</v>
      </c>
      <c r="AI100">
        <v>152</v>
      </c>
      <c r="AJ100">
        <v>51.4</v>
      </c>
      <c r="AK100">
        <v>215</v>
      </c>
      <c r="AL100">
        <v>102.8</v>
      </c>
      <c r="AM100">
        <v>287</v>
      </c>
      <c r="AN100">
        <v>209.6</v>
      </c>
      <c r="AO100">
        <v>320</v>
      </c>
      <c r="AP100">
        <v>389.3</v>
      </c>
      <c r="AQ100">
        <v>2133</v>
      </c>
      <c r="AS100">
        <f t="shared" si="9"/>
        <v>6</v>
      </c>
      <c r="AT100">
        <f t="shared" si="10"/>
        <v>119</v>
      </c>
      <c r="AU100">
        <f t="shared" si="11"/>
        <v>1456</v>
      </c>
      <c r="AV100">
        <f t="shared" si="12"/>
        <v>426</v>
      </c>
      <c r="AW100">
        <f t="shared" si="13"/>
        <v>219</v>
      </c>
      <c r="AX100">
        <f t="shared" si="14"/>
        <v>367</v>
      </c>
      <c r="AY100">
        <f t="shared" si="15"/>
        <v>607</v>
      </c>
      <c r="BA100">
        <f t="shared" si="8"/>
        <v>0</v>
      </c>
    </row>
    <row r="101" spans="1:53" x14ac:dyDescent="0.25">
      <c r="A101" s="37">
        <v>43959</v>
      </c>
      <c r="B101" t="s">
        <v>72</v>
      </c>
      <c r="C101">
        <v>2619</v>
      </c>
      <c r="D101">
        <v>36.299999999999997</v>
      </c>
      <c r="E101">
        <v>7</v>
      </c>
      <c r="F101">
        <v>1.5</v>
      </c>
      <c r="G101">
        <v>19</v>
      </c>
      <c r="H101">
        <v>3.4</v>
      </c>
      <c r="I101">
        <v>29</v>
      </c>
      <c r="J101">
        <v>4.5</v>
      </c>
      <c r="K101">
        <v>72</v>
      </c>
      <c r="L101">
        <v>12.9</v>
      </c>
      <c r="M101">
        <v>160</v>
      </c>
      <c r="N101">
        <v>30.8</v>
      </c>
      <c r="O101">
        <v>200</v>
      </c>
      <c r="P101">
        <v>37.5</v>
      </c>
      <c r="Q101">
        <v>220</v>
      </c>
      <c r="R101">
        <v>38.799999999999997</v>
      </c>
      <c r="S101">
        <v>168</v>
      </c>
      <c r="T101">
        <v>34.4</v>
      </c>
      <c r="U101">
        <v>194</v>
      </c>
      <c r="V101">
        <v>38.5</v>
      </c>
      <c r="W101">
        <v>200</v>
      </c>
      <c r="X101">
        <v>40.6</v>
      </c>
      <c r="Y101">
        <v>226</v>
      </c>
      <c r="Z101">
        <v>42.4</v>
      </c>
      <c r="AA101">
        <v>193</v>
      </c>
      <c r="AB101">
        <v>42.7</v>
      </c>
      <c r="AC101">
        <v>113</v>
      </c>
      <c r="AD101">
        <v>35.4</v>
      </c>
      <c r="AE101">
        <v>89</v>
      </c>
      <c r="AF101">
        <v>25.3</v>
      </c>
      <c r="AG101">
        <v>88</v>
      </c>
      <c r="AH101">
        <v>25.5</v>
      </c>
      <c r="AI101">
        <v>93</v>
      </c>
      <c r="AJ101">
        <v>47</v>
      </c>
      <c r="AK101">
        <v>153</v>
      </c>
      <c r="AL101">
        <v>95</v>
      </c>
      <c r="AM101">
        <v>171</v>
      </c>
      <c r="AN101">
        <v>194.3</v>
      </c>
      <c r="AO101">
        <v>223</v>
      </c>
      <c r="AP101">
        <v>364</v>
      </c>
      <c r="AQ101">
        <v>1694</v>
      </c>
      <c r="AS101">
        <f t="shared" si="9"/>
        <v>7</v>
      </c>
      <c r="AT101">
        <f t="shared" si="10"/>
        <v>120</v>
      </c>
      <c r="AU101">
        <f t="shared" si="11"/>
        <v>1368</v>
      </c>
      <c r="AV101">
        <f t="shared" si="12"/>
        <v>306</v>
      </c>
      <c r="AW101">
        <f t="shared" si="13"/>
        <v>177</v>
      </c>
      <c r="AX101">
        <f t="shared" si="14"/>
        <v>246</v>
      </c>
      <c r="AY101">
        <f t="shared" si="15"/>
        <v>394</v>
      </c>
      <c r="BA101">
        <f t="shared" si="8"/>
        <v>0</v>
      </c>
    </row>
    <row r="102" spans="1:53" x14ac:dyDescent="0.25">
      <c r="A102" s="37">
        <v>43960</v>
      </c>
      <c r="B102" t="s">
        <v>72</v>
      </c>
      <c r="C102">
        <v>1794</v>
      </c>
      <c r="D102">
        <v>34.6</v>
      </c>
      <c r="E102">
        <v>8</v>
      </c>
      <c r="F102">
        <v>1.5</v>
      </c>
      <c r="G102">
        <v>11</v>
      </c>
      <c r="H102">
        <v>3.5</v>
      </c>
      <c r="I102">
        <v>16</v>
      </c>
      <c r="J102">
        <v>4.7</v>
      </c>
      <c r="K102">
        <v>35</v>
      </c>
      <c r="L102">
        <v>13.1</v>
      </c>
      <c r="M102">
        <v>118</v>
      </c>
      <c r="N102">
        <v>30.1</v>
      </c>
      <c r="O102">
        <v>132</v>
      </c>
      <c r="P102">
        <v>36.299999999999997</v>
      </c>
      <c r="Q102">
        <v>122</v>
      </c>
      <c r="R102">
        <v>36.799999999999997</v>
      </c>
      <c r="S102">
        <v>125</v>
      </c>
      <c r="T102">
        <v>32.700000000000003</v>
      </c>
      <c r="U102">
        <v>127</v>
      </c>
      <c r="V102">
        <v>37</v>
      </c>
      <c r="W102">
        <v>147</v>
      </c>
      <c r="X102">
        <v>38.9</v>
      </c>
      <c r="Y102">
        <v>150</v>
      </c>
      <c r="Z102">
        <v>40.200000000000003</v>
      </c>
      <c r="AA102">
        <v>135</v>
      </c>
      <c r="AB102">
        <v>40.1</v>
      </c>
      <c r="AC102">
        <v>87</v>
      </c>
      <c r="AD102">
        <v>33.299999999999997</v>
      </c>
      <c r="AE102">
        <v>51</v>
      </c>
      <c r="AF102">
        <v>23.8</v>
      </c>
      <c r="AG102">
        <v>73</v>
      </c>
      <c r="AH102">
        <v>24.7</v>
      </c>
      <c r="AI102">
        <v>88</v>
      </c>
      <c r="AJ102">
        <v>45.5</v>
      </c>
      <c r="AK102">
        <v>109</v>
      </c>
      <c r="AL102">
        <v>88.7</v>
      </c>
      <c r="AM102">
        <v>123</v>
      </c>
      <c r="AN102">
        <v>184.7</v>
      </c>
      <c r="AO102">
        <v>134</v>
      </c>
      <c r="AP102">
        <v>340.4</v>
      </c>
      <c r="AQ102">
        <v>1349</v>
      </c>
      <c r="AS102">
        <f t="shared" si="9"/>
        <v>8</v>
      </c>
      <c r="AT102">
        <f t="shared" si="10"/>
        <v>62</v>
      </c>
      <c r="AU102">
        <f t="shared" si="11"/>
        <v>921</v>
      </c>
      <c r="AV102">
        <f t="shared" si="12"/>
        <v>222</v>
      </c>
      <c r="AW102">
        <f t="shared" si="13"/>
        <v>124</v>
      </c>
      <c r="AX102">
        <f t="shared" si="14"/>
        <v>197</v>
      </c>
      <c r="AY102">
        <f t="shared" si="15"/>
        <v>257</v>
      </c>
      <c r="BA102">
        <f t="shared" si="8"/>
        <v>0</v>
      </c>
    </row>
    <row r="103" spans="1:53" x14ac:dyDescent="0.25">
      <c r="A103" s="37">
        <v>43961</v>
      </c>
      <c r="B103" t="s">
        <v>72</v>
      </c>
      <c r="C103">
        <v>2001</v>
      </c>
      <c r="D103">
        <v>33.5</v>
      </c>
      <c r="E103">
        <v>5</v>
      </c>
      <c r="F103">
        <v>1.5</v>
      </c>
      <c r="G103">
        <v>20</v>
      </c>
      <c r="H103">
        <v>3.8</v>
      </c>
      <c r="I103">
        <v>22</v>
      </c>
      <c r="J103">
        <v>5</v>
      </c>
      <c r="K103">
        <v>42</v>
      </c>
      <c r="L103">
        <v>12.6</v>
      </c>
      <c r="M103">
        <v>93</v>
      </c>
      <c r="N103">
        <v>28.3</v>
      </c>
      <c r="O103">
        <v>163</v>
      </c>
      <c r="P103">
        <v>35.6</v>
      </c>
      <c r="Q103">
        <v>160</v>
      </c>
      <c r="R103">
        <v>36.299999999999997</v>
      </c>
      <c r="S103">
        <v>119</v>
      </c>
      <c r="T103">
        <v>31.2</v>
      </c>
      <c r="U103">
        <v>141</v>
      </c>
      <c r="V103">
        <v>35.700000000000003</v>
      </c>
      <c r="W103">
        <v>149</v>
      </c>
      <c r="X103">
        <v>37.200000000000003</v>
      </c>
      <c r="Y103">
        <v>158</v>
      </c>
      <c r="Z103">
        <v>38.9</v>
      </c>
      <c r="AA103">
        <v>149</v>
      </c>
      <c r="AB103">
        <v>38.6</v>
      </c>
      <c r="AC103">
        <v>119</v>
      </c>
      <c r="AD103">
        <v>32.4</v>
      </c>
      <c r="AE103">
        <v>71</v>
      </c>
      <c r="AF103">
        <v>22.6</v>
      </c>
      <c r="AG103">
        <v>63</v>
      </c>
      <c r="AH103">
        <v>24.3</v>
      </c>
      <c r="AI103">
        <v>94</v>
      </c>
      <c r="AJ103">
        <v>44.9</v>
      </c>
      <c r="AK103">
        <v>127</v>
      </c>
      <c r="AL103">
        <v>85.5</v>
      </c>
      <c r="AM103">
        <v>138</v>
      </c>
      <c r="AN103">
        <v>174.5</v>
      </c>
      <c r="AO103">
        <v>168</v>
      </c>
      <c r="AP103">
        <v>332.9</v>
      </c>
      <c r="AQ103">
        <v>1007</v>
      </c>
      <c r="AS103">
        <f t="shared" si="9"/>
        <v>5</v>
      </c>
      <c r="AT103">
        <f t="shared" si="10"/>
        <v>84</v>
      </c>
      <c r="AU103">
        <f t="shared" si="11"/>
        <v>983</v>
      </c>
      <c r="AV103">
        <f t="shared" si="12"/>
        <v>268</v>
      </c>
      <c r="AW103">
        <f t="shared" si="13"/>
        <v>134</v>
      </c>
      <c r="AX103">
        <f t="shared" si="14"/>
        <v>221</v>
      </c>
      <c r="AY103">
        <f t="shared" si="15"/>
        <v>306</v>
      </c>
      <c r="BA103">
        <f t="shared" si="8"/>
        <v>0</v>
      </c>
    </row>
    <row r="104" spans="1:53" x14ac:dyDescent="0.25">
      <c r="A104" s="37">
        <v>43962</v>
      </c>
      <c r="B104" t="s">
        <v>72</v>
      </c>
      <c r="C104">
        <v>3061</v>
      </c>
      <c r="D104">
        <v>33.9</v>
      </c>
      <c r="E104">
        <v>13</v>
      </c>
      <c r="F104">
        <v>1.6</v>
      </c>
      <c r="G104">
        <v>18</v>
      </c>
      <c r="H104">
        <v>4</v>
      </c>
      <c r="I104">
        <v>26</v>
      </c>
      <c r="J104">
        <v>5.5</v>
      </c>
      <c r="K104">
        <v>51</v>
      </c>
      <c r="L104">
        <v>12.5</v>
      </c>
      <c r="M104">
        <v>149</v>
      </c>
      <c r="N104">
        <v>29.1</v>
      </c>
      <c r="O104">
        <v>224</v>
      </c>
      <c r="P104">
        <v>37.200000000000003</v>
      </c>
      <c r="Q104">
        <v>212</v>
      </c>
      <c r="R104">
        <v>36.5</v>
      </c>
      <c r="S104">
        <v>185</v>
      </c>
      <c r="T104">
        <v>32.4</v>
      </c>
      <c r="U104">
        <v>182</v>
      </c>
      <c r="V104">
        <v>36.1</v>
      </c>
      <c r="W104">
        <v>230</v>
      </c>
      <c r="X104">
        <v>38.4</v>
      </c>
      <c r="Y104">
        <v>223</v>
      </c>
      <c r="Z104">
        <v>39.200000000000003</v>
      </c>
      <c r="AA104">
        <v>211</v>
      </c>
      <c r="AB104">
        <v>38.9</v>
      </c>
      <c r="AC104">
        <v>159</v>
      </c>
      <c r="AD104">
        <v>32.799999999999997</v>
      </c>
      <c r="AE104">
        <v>110</v>
      </c>
      <c r="AF104">
        <v>23.3</v>
      </c>
      <c r="AG104">
        <v>117</v>
      </c>
      <c r="AH104">
        <v>24</v>
      </c>
      <c r="AI104">
        <v>146</v>
      </c>
      <c r="AJ104">
        <v>44.2</v>
      </c>
      <c r="AK104">
        <v>227</v>
      </c>
      <c r="AL104">
        <v>85.7</v>
      </c>
      <c r="AM104">
        <v>249</v>
      </c>
      <c r="AN104">
        <v>170.2</v>
      </c>
      <c r="AO104">
        <v>327</v>
      </c>
      <c r="AP104">
        <v>334.3</v>
      </c>
      <c r="AQ104">
        <v>891</v>
      </c>
      <c r="AS104">
        <f t="shared" si="9"/>
        <v>13</v>
      </c>
      <c r="AT104">
        <f t="shared" si="10"/>
        <v>95</v>
      </c>
      <c r="AU104">
        <f t="shared" si="11"/>
        <v>1405</v>
      </c>
      <c r="AV104">
        <f t="shared" si="12"/>
        <v>370</v>
      </c>
      <c r="AW104">
        <f t="shared" si="13"/>
        <v>227</v>
      </c>
      <c r="AX104">
        <f t="shared" si="14"/>
        <v>373</v>
      </c>
      <c r="AY104">
        <f t="shared" si="15"/>
        <v>576</v>
      </c>
      <c r="BA104">
        <f t="shared" si="8"/>
        <v>0</v>
      </c>
    </row>
    <row r="105" spans="1:53" x14ac:dyDescent="0.25">
      <c r="A105" s="37">
        <v>43963</v>
      </c>
      <c r="B105" t="s">
        <v>72</v>
      </c>
      <c r="C105">
        <v>2920</v>
      </c>
      <c r="D105">
        <v>33.5</v>
      </c>
      <c r="E105">
        <v>7</v>
      </c>
      <c r="F105">
        <v>1.6</v>
      </c>
      <c r="G105">
        <v>24</v>
      </c>
      <c r="H105">
        <v>4</v>
      </c>
      <c r="I105">
        <v>23</v>
      </c>
      <c r="J105">
        <v>5.2</v>
      </c>
      <c r="K105">
        <v>62</v>
      </c>
      <c r="L105">
        <v>12.7</v>
      </c>
      <c r="M105">
        <v>168</v>
      </c>
      <c r="N105">
        <v>29.2</v>
      </c>
      <c r="O105">
        <v>214</v>
      </c>
      <c r="P105">
        <v>37.299999999999997</v>
      </c>
      <c r="Q105">
        <v>209</v>
      </c>
      <c r="R105">
        <v>35.700000000000003</v>
      </c>
      <c r="S105">
        <v>189</v>
      </c>
      <c r="T105">
        <v>31.7</v>
      </c>
      <c r="U105">
        <v>176</v>
      </c>
      <c r="V105">
        <v>35.4</v>
      </c>
      <c r="W105">
        <v>213</v>
      </c>
      <c r="X105">
        <v>37.4</v>
      </c>
      <c r="Y105">
        <v>215</v>
      </c>
      <c r="Z105">
        <v>39</v>
      </c>
      <c r="AA105">
        <v>180</v>
      </c>
      <c r="AB105">
        <v>37.200000000000003</v>
      </c>
      <c r="AC105">
        <v>171</v>
      </c>
      <c r="AD105">
        <v>32.700000000000003</v>
      </c>
      <c r="AE105">
        <v>82</v>
      </c>
      <c r="AF105">
        <v>22.5</v>
      </c>
      <c r="AG105">
        <v>96</v>
      </c>
      <c r="AH105">
        <v>23.7</v>
      </c>
      <c r="AI105">
        <v>145</v>
      </c>
      <c r="AJ105">
        <v>44</v>
      </c>
      <c r="AK105">
        <v>190</v>
      </c>
      <c r="AL105">
        <v>85.9</v>
      </c>
      <c r="AM105">
        <v>262</v>
      </c>
      <c r="AN105">
        <v>169.4</v>
      </c>
      <c r="AO105">
        <v>283</v>
      </c>
      <c r="AP105">
        <v>332.5</v>
      </c>
      <c r="AQ105">
        <v>1067</v>
      </c>
      <c r="AS105">
        <f t="shared" si="9"/>
        <v>7</v>
      </c>
      <c r="AT105">
        <f t="shared" si="10"/>
        <v>109</v>
      </c>
      <c r="AU105">
        <f t="shared" si="11"/>
        <v>1384</v>
      </c>
      <c r="AV105">
        <f t="shared" si="12"/>
        <v>351</v>
      </c>
      <c r="AW105">
        <f t="shared" si="13"/>
        <v>178</v>
      </c>
      <c r="AX105">
        <f t="shared" si="14"/>
        <v>335</v>
      </c>
      <c r="AY105">
        <f t="shared" si="15"/>
        <v>545</v>
      </c>
      <c r="BA105">
        <f t="shared" si="8"/>
        <v>0</v>
      </c>
    </row>
    <row r="106" spans="1:53" x14ac:dyDescent="0.25">
      <c r="A106" s="37">
        <v>43964</v>
      </c>
      <c r="B106" t="s">
        <v>72</v>
      </c>
      <c r="C106">
        <v>2883</v>
      </c>
      <c r="D106">
        <v>32.799999999999997</v>
      </c>
      <c r="E106">
        <v>13</v>
      </c>
      <c r="F106">
        <v>1.8</v>
      </c>
      <c r="G106">
        <v>24</v>
      </c>
      <c r="H106">
        <v>4</v>
      </c>
      <c r="I106">
        <v>35</v>
      </c>
      <c r="J106">
        <v>5.2</v>
      </c>
      <c r="K106">
        <v>65</v>
      </c>
      <c r="L106">
        <v>12.8</v>
      </c>
      <c r="M106">
        <v>144</v>
      </c>
      <c r="N106">
        <v>28.8</v>
      </c>
      <c r="O106">
        <v>220</v>
      </c>
      <c r="P106">
        <v>35.9</v>
      </c>
      <c r="Q106">
        <v>198</v>
      </c>
      <c r="R106">
        <v>35</v>
      </c>
      <c r="S106">
        <v>171</v>
      </c>
      <c r="T106">
        <v>30.9</v>
      </c>
      <c r="U106">
        <v>173</v>
      </c>
      <c r="V106">
        <v>34.4</v>
      </c>
      <c r="W106">
        <v>198</v>
      </c>
      <c r="X106">
        <v>36.299999999999997</v>
      </c>
      <c r="Y106">
        <v>215</v>
      </c>
      <c r="Z106">
        <v>37.299999999999997</v>
      </c>
      <c r="AA106">
        <v>196</v>
      </c>
      <c r="AB106">
        <v>35.5</v>
      </c>
      <c r="AC106">
        <v>150</v>
      </c>
      <c r="AD106">
        <v>31.7</v>
      </c>
      <c r="AE106">
        <v>103</v>
      </c>
      <c r="AF106">
        <v>22.2</v>
      </c>
      <c r="AG106">
        <v>102</v>
      </c>
      <c r="AH106">
        <v>23.1</v>
      </c>
      <c r="AI106">
        <v>127</v>
      </c>
      <c r="AJ106">
        <v>43.5</v>
      </c>
      <c r="AK106">
        <v>192</v>
      </c>
      <c r="AL106">
        <v>84.2</v>
      </c>
      <c r="AM106">
        <v>249</v>
      </c>
      <c r="AN106">
        <v>168.1</v>
      </c>
      <c r="AO106">
        <v>303</v>
      </c>
      <c r="AP106">
        <v>339.9</v>
      </c>
      <c r="AQ106">
        <v>1146</v>
      </c>
      <c r="AS106">
        <f t="shared" si="9"/>
        <v>13</v>
      </c>
      <c r="AT106">
        <f t="shared" si="10"/>
        <v>124</v>
      </c>
      <c r="AU106">
        <f t="shared" si="11"/>
        <v>1319</v>
      </c>
      <c r="AV106">
        <f t="shared" si="12"/>
        <v>346</v>
      </c>
      <c r="AW106">
        <f t="shared" si="13"/>
        <v>205</v>
      </c>
      <c r="AX106">
        <f t="shared" si="14"/>
        <v>319</v>
      </c>
      <c r="AY106">
        <f t="shared" si="15"/>
        <v>552</v>
      </c>
      <c r="BA106">
        <f t="shared" si="8"/>
        <v>0</v>
      </c>
    </row>
    <row r="107" spans="1:53" x14ac:dyDescent="0.25">
      <c r="A107" s="37">
        <v>43965</v>
      </c>
      <c r="B107" t="s">
        <v>72</v>
      </c>
      <c r="C107">
        <v>2209</v>
      </c>
      <c r="D107">
        <v>31.1</v>
      </c>
      <c r="E107">
        <v>6</v>
      </c>
      <c r="F107">
        <v>1.8</v>
      </c>
      <c r="G107">
        <v>28</v>
      </c>
      <c r="H107">
        <v>4.0999999999999996</v>
      </c>
      <c r="I107">
        <v>22</v>
      </c>
      <c r="J107">
        <v>5.2</v>
      </c>
      <c r="K107">
        <v>45</v>
      </c>
      <c r="L107">
        <v>12</v>
      </c>
      <c r="M107">
        <v>135</v>
      </c>
      <c r="N107">
        <v>27.7</v>
      </c>
      <c r="O107">
        <v>150</v>
      </c>
      <c r="P107">
        <v>34.299999999999997</v>
      </c>
      <c r="Q107">
        <v>182</v>
      </c>
      <c r="R107">
        <v>34.200000000000003</v>
      </c>
      <c r="S107">
        <v>152</v>
      </c>
      <c r="T107">
        <v>29.7</v>
      </c>
      <c r="U107">
        <v>138</v>
      </c>
      <c r="V107">
        <v>33.1</v>
      </c>
      <c r="W107">
        <v>150</v>
      </c>
      <c r="X107">
        <v>34.6</v>
      </c>
      <c r="Y107">
        <v>184</v>
      </c>
      <c r="Z107">
        <v>35.1</v>
      </c>
      <c r="AA107">
        <v>176</v>
      </c>
      <c r="AB107">
        <v>33.799999999999997</v>
      </c>
      <c r="AC107">
        <v>139</v>
      </c>
      <c r="AD107">
        <v>30.1</v>
      </c>
      <c r="AE107">
        <v>65</v>
      </c>
      <c r="AF107">
        <v>20.399999999999999</v>
      </c>
      <c r="AG107">
        <v>75</v>
      </c>
      <c r="AH107">
        <v>22.1</v>
      </c>
      <c r="AI107">
        <v>102</v>
      </c>
      <c r="AJ107">
        <v>41</v>
      </c>
      <c r="AK107">
        <v>150</v>
      </c>
      <c r="AL107">
        <v>79.7</v>
      </c>
      <c r="AM107">
        <v>154</v>
      </c>
      <c r="AN107">
        <v>153</v>
      </c>
      <c r="AO107">
        <v>152</v>
      </c>
      <c r="AP107">
        <v>307.39999999999998</v>
      </c>
      <c r="AQ107">
        <v>1189</v>
      </c>
      <c r="AS107">
        <f t="shared" si="9"/>
        <v>6</v>
      </c>
      <c r="AT107">
        <f t="shared" si="10"/>
        <v>95</v>
      </c>
      <c r="AU107">
        <f t="shared" si="11"/>
        <v>1091</v>
      </c>
      <c r="AV107">
        <f t="shared" si="12"/>
        <v>315</v>
      </c>
      <c r="AW107">
        <f t="shared" si="13"/>
        <v>140</v>
      </c>
      <c r="AX107">
        <f t="shared" si="14"/>
        <v>252</v>
      </c>
      <c r="AY107">
        <f t="shared" si="15"/>
        <v>306</v>
      </c>
      <c r="BA107">
        <f t="shared" si="8"/>
        <v>0</v>
      </c>
    </row>
    <row r="108" spans="1:53" x14ac:dyDescent="0.25">
      <c r="A108" s="37">
        <v>43966</v>
      </c>
      <c r="B108" t="s">
        <v>72</v>
      </c>
      <c r="C108">
        <v>2129</v>
      </c>
      <c r="D108">
        <v>30.2</v>
      </c>
      <c r="E108">
        <v>4</v>
      </c>
      <c r="F108">
        <v>1.7</v>
      </c>
      <c r="G108">
        <v>18</v>
      </c>
      <c r="H108">
        <v>4</v>
      </c>
      <c r="I108">
        <v>21</v>
      </c>
      <c r="J108">
        <v>4.9000000000000004</v>
      </c>
      <c r="K108">
        <v>38</v>
      </c>
      <c r="L108">
        <v>10.9</v>
      </c>
      <c r="M108">
        <v>148</v>
      </c>
      <c r="N108">
        <v>27.4</v>
      </c>
      <c r="O108">
        <v>178</v>
      </c>
      <c r="P108">
        <v>33.700000000000003</v>
      </c>
      <c r="Q108">
        <v>149</v>
      </c>
      <c r="R108">
        <v>32.4</v>
      </c>
      <c r="S108">
        <v>166</v>
      </c>
      <c r="T108">
        <v>29.6</v>
      </c>
      <c r="U108">
        <v>156</v>
      </c>
      <c r="V108">
        <v>32</v>
      </c>
      <c r="W108">
        <v>152</v>
      </c>
      <c r="X108">
        <v>33.299999999999997</v>
      </c>
      <c r="Y108">
        <v>191</v>
      </c>
      <c r="Z108">
        <v>34.200000000000003</v>
      </c>
      <c r="AA108">
        <v>178</v>
      </c>
      <c r="AB108">
        <v>33.4</v>
      </c>
      <c r="AC108">
        <v>103</v>
      </c>
      <c r="AD108">
        <v>29.8</v>
      </c>
      <c r="AE108">
        <v>74</v>
      </c>
      <c r="AF108">
        <v>19.899999999999999</v>
      </c>
      <c r="AG108">
        <v>85</v>
      </c>
      <c r="AH108">
        <v>22</v>
      </c>
      <c r="AI108">
        <v>75</v>
      </c>
      <c r="AJ108">
        <v>40</v>
      </c>
      <c r="AK108">
        <v>101</v>
      </c>
      <c r="AL108">
        <v>76.099999999999994</v>
      </c>
      <c r="AM108">
        <v>150</v>
      </c>
      <c r="AN108">
        <v>150.6</v>
      </c>
      <c r="AO108">
        <v>137</v>
      </c>
      <c r="AP108">
        <v>290.8</v>
      </c>
      <c r="AQ108">
        <v>1112</v>
      </c>
      <c r="AS108">
        <f t="shared" si="9"/>
        <v>4</v>
      </c>
      <c r="AT108">
        <f t="shared" si="10"/>
        <v>77</v>
      </c>
      <c r="AU108">
        <f t="shared" si="11"/>
        <v>1140</v>
      </c>
      <c r="AV108">
        <f t="shared" si="12"/>
        <v>281</v>
      </c>
      <c r="AW108">
        <f t="shared" si="13"/>
        <v>159</v>
      </c>
      <c r="AX108">
        <f t="shared" si="14"/>
        <v>176</v>
      </c>
      <c r="AY108">
        <f t="shared" si="15"/>
        <v>287</v>
      </c>
      <c r="BA108">
        <f t="shared" si="8"/>
        <v>0</v>
      </c>
    </row>
    <row r="109" spans="1:53" x14ac:dyDescent="0.25">
      <c r="A109" s="37">
        <v>43967</v>
      </c>
      <c r="B109" t="s">
        <v>72</v>
      </c>
      <c r="C109">
        <v>1766</v>
      </c>
      <c r="D109">
        <v>30.1</v>
      </c>
      <c r="E109">
        <v>8</v>
      </c>
      <c r="F109">
        <v>1.7</v>
      </c>
      <c r="G109">
        <v>26</v>
      </c>
      <c r="H109">
        <v>4.5</v>
      </c>
      <c r="I109">
        <v>31</v>
      </c>
      <c r="J109">
        <v>5.4</v>
      </c>
      <c r="K109">
        <v>48</v>
      </c>
      <c r="L109">
        <v>11.4</v>
      </c>
      <c r="M109">
        <v>125</v>
      </c>
      <c r="N109">
        <v>27.6</v>
      </c>
      <c r="O109">
        <v>160</v>
      </c>
      <c r="P109">
        <v>34.4</v>
      </c>
      <c r="Q109">
        <v>163</v>
      </c>
      <c r="R109">
        <v>33.4</v>
      </c>
      <c r="S109">
        <v>124</v>
      </c>
      <c r="T109">
        <v>29.6</v>
      </c>
      <c r="U109">
        <v>138</v>
      </c>
      <c r="V109">
        <v>32.299999999999997</v>
      </c>
      <c r="W109">
        <v>125</v>
      </c>
      <c r="X109">
        <v>32.799999999999997</v>
      </c>
      <c r="Y109">
        <v>140</v>
      </c>
      <c r="Z109">
        <v>33.9</v>
      </c>
      <c r="AA109">
        <v>124</v>
      </c>
      <c r="AB109">
        <v>33.1</v>
      </c>
      <c r="AC109">
        <v>95</v>
      </c>
      <c r="AD109">
        <v>30.1</v>
      </c>
      <c r="AE109">
        <v>54</v>
      </c>
      <c r="AF109">
        <v>20</v>
      </c>
      <c r="AG109">
        <v>74</v>
      </c>
      <c r="AH109">
        <v>22</v>
      </c>
      <c r="AI109">
        <v>60</v>
      </c>
      <c r="AJ109">
        <v>38.6</v>
      </c>
      <c r="AK109">
        <v>76</v>
      </c>
      <c r="AL109">
        <v>73.8</v>
      </c>
      <c r="AM109">
        <v>92</v>
      </c>
      <c r="AN109">
        <v>147.1</v>
      </c>
      <c r="AO109">
        <v>100</v>
      </c>
      <c r="AP109">
        <v>284.2</v>
      </c>
      <c r="AQ109">
        <v>1136</v>
      </c>
      <c r="AS109">
        <f t="shared" si="9"/>
        <v>8</v>
      </c>
      <c r="AT109">
        <f t="shared" si="10"/>
        <v>105</v>
      </c>
      <c r="AU109">
        <f t="shared" si="11"/>
        <v>975</v>
      </c>
      <c r="AV109">
        <f t="shared" si="12"/>
        <v>219</v>
      </c>
      <c r="AW109">
        <f t="shared" si="13"/>
        <v>128</v>
      </c>
      <c r="AX109">
        <f t="shared" si="14"/>
        <v>136</v>
      </c>
      <c r="AY109">
        <f t="shared" si="15"/>
        <v>192</v>
      </c>
      <c r="BA109">
        <f t="shared" si="8"/>
        <v>0</v>
      </c>
    </row>
    <row r="110" spans="1:53" x14ac:dyDescent="0.25">
      <c r="A110" s="37">
        <v>43968</v>
      </c>
      <c r="B110" t="s">
        <v>72</v>
      </c>
      <c r="C110">
        <v>1587</v>
      </c>
      <c r="D110">
        <v>29.4</v>
      </c>
      <c r="E110">
        <v>2</v>
      </c>
      <c r="F110">
        <v>1.6</v>
      </c>
      <c r="G110">
        <v>18</v>
      </c>
      <c r="H110">
        <v>4.4000000000000004</v>
      </c>
      <c r="I110">
        <v>16</v>
      </c>
      <c r="J110">
        <v>5.2</v>
      </c>
      <c r="K110">
        <v>43</v>
      </c>
      <c r="L110">
        <v>11.4</v>
      </c>
      <c r="M110">
        <v>117</v>
      </c>
      <c r="N110">
        <v>28.3</v>
      </c>
      <c r="O110">
        <v>136</v>
      </c>
      <c r="P110">
        <v>33.700000000000003</v>
      </c>
      <c r="Q110">
        <v>109</v>
      </c>
      <c r="R110">
        <v>32.1</v>
      </c>
      <c r="S110">
        <v>113</v>
      </c>
      <c r="T110">
        <v>29.5</v>
      </c>
      <c r="U110">
        <v>96</v>
      </c>
      <c r="V110">
        <v>31</v>
      </c>
      <c r="W110">
        <v>130</v>
      </c>
      <c r="X110">
        <v>32.200000000000003</v>
      </c>
      <c r="Y110">
        <v>142</v>
      </c>
      <c r="Z110">
        <v>33.5</v>
      </c>
      <c r="AA110">
        <v>119</v>
      </c>
      <c r="AB110">
        <v>32.299999999999997</v>
      </c>
      <c r="AC110">
        <v>67</v>
      </c>
      <c r="AD110">
        <v>28.4</v>
      </c>
      <c r="AE110">
        <v>48</v>
      </c>
      <c r="AF110">
        <v>19.2</v>
      </c>
      <c r="AG110">
        <v>56</v>
      </c>
      <c r="AH110">
        <v>21.8</v>
      </c>
      <c r="AI110">
        <v>66</v>
      </c>
      <c r="AJ110">
        <v>37.200000000000003</v>
      </c>
      <c r="AK110">
        <v>99</v>
      </c>
      <c r="AL110">
        <v>71.900000000000006</v>
      </c>
      <c r="AM110">
        <v>99</v>
      </c>
      <c r="AN110">
        <v>142.6</v>
      </c>
      <c r="AO110">
        <v>109</v>
      </c>
      <c r="AP110">
        <v>272.8</v>
      </c>
      <c r="AQ110">
        <v>788</v>
      </c>
      <c r="AS110">
        <f t="shared" si="9"/>
        <v>2</v>
      </c>
      <c r="AT110">
        <f t="shared" si="10"/>
        <v>77</v>
      </c>
      <c r="AU110">
        <f t="shared" si="11"/>
        <v>843</v>
      </c>
      <c r="AV110">
        <f t="shared" si="12"/>
        <v>186</v>
      </c>
      <c r="AW110">
        <f t="shared" si="13"/>
        <v>104</v>
      </c>
      <c r="AX110">
        <f t="shared" si="14"/>
        <v>165</v>
      </c>
      <c r="AY110">
        <f t="shared" si="15"/>
        <v>208</v>
      </c>
      <c r="BA110">
        <f t="shared" si="8"/>
        <v>0</v>
      </c>
    </row>
    <row r="111" spans="1:53" x14ac:dyDescent="0.25">
      <c r="A111" s="37">
        <v>43969</v>
      </c>
      <c r="B111" t="s">
        <v>72</v>
      </c>
      <c r="C111">
        <v>2205</v>
      </c>
      <c r="D111">
        <v>27.9</v>
      </c>
      <c r="E111">
        <v>2</v>
      </c>
      <c r="F111">
        <v>1.3</v>
      </c>
      <c r="G111">
        <v>23</v>
      </c>
      <c r="H111">
        <v>4.5999999999999996</v>
      </c>
      <c r="I111">
        <v>17</v>
      </c>
      <c r="J111">
        <v>4.9000000000000004</v>
      </c>
      <c r="K111">
        <v>65</v>
      </c>
      <c r="L111">
        <v>11.8</v>
      </c>
      <c r="M111">
        <v>151</v>
      </c>
      <c r="N111">
        <v>28.3</v>
      </c>
      <c r="O111">
        <v>169</v>
      </c>
      <c r="P111">
        <v>32.299999999999997</v>
      </c>
      <c r="Q111">
        <v>149</v>
      </c>
      <c r="R111">
        <v>30.4</v>
      </c>
      <c r="S111">
        <v>131</v>
      </c>
      <c r="T111">
        <v>28</v>
      </c>
      <c r="U111">
        <v>145</v>
      </c>
      <c r="V111">
        <v>29.9</v>
      </c>
      <c r="W111">
        <v>148</v>
      </c>
      <c r="X111">
        <v>30</v>
      </c>
      <c r="Y111">
        <v>187</v>
      </c>
      <c r="Z111">
        <v>32.6</v>
      </c>
      <c r="AA111">
        <v>201</v>
      </c>
      <c r="AB111">
        <v>32</v>
      </c>
      <c r="AC111">
        <v>110</v>
      </c>
      <c r="AD111">
        <v>26.8</v>
      </c>
      <c r="AE111">
        <v>72</v>
      </c>
      <c r="AF111">
        <v>17.8</v>
      </c>
      <c r="AG111">
        <v>71</v>
      </c>
      <c r="AH111">
        <v>20.100000000000001</v>
      </c>
      <c r="AI111">
        <v>94</v>
      </c>
      <c r="AJ111">
        <v>34.5</v>
      </c>
      <c r="AK111">
        <v>131</v>
      </c>
      <c r="AL111">
        <v>65.2</v>
      </c>
      <c r="AM111">
        <v>167</v>
      </c>
      <c r="AN111">
        <v>133.30000000000001</v>
      </c>
      <c r="AO111">
        <v>170</v>
      </c>
      <c r="AP111">
        <v>242.4</v>
      </c>
      <c r="AQ111">
        <v>816</v>
      </c>
      <c r="AS111">
        <f t="shared" si="9"/>
        <v>2</v>
      </c>
      <c r="AT111">
        <f t="shared" si="10"/>
        <v>105</v>
      </c>
      <c r="AU111">
        <f t="shared" si="11"/>
        <v>1080</v>
      </c>
      <c r="AV111">
        <f t="shared" si="12"/>
        <v>311</v>
      </c>
      <c r="AW111">
        <f t="shared" si="13"/>
        <v>143</v>
      </c>
      <c r="AX111">
        <f t="shared" si="14"/>
        <v>225</v>
      </c>
      <c r="AY111">
        <f t="shared" si="15"/>
        <v>337</v>
      </c>
      <c r="BA111">
        <f t="shared" si="8"/>
        <v>0</v>
      </c>
    </row>
    <row r="112" spans="1:53" x14ac:dyDescent="0.25">
      <c r="A112" s="37">
        <v>43970</v>
      </c>
      <c r="B112" t="s">
        <v>72</v>
      </c>
      <c r="C112">
        <v>2584</v>
      </c>
      <c r="D112">
        <v>27.3</v>
      </c>
      <c r="E112">
        <v>9</v>
      </c>
      <c r="F112">
        <v>1.3</v>
      </c>
      <c r="G112">
        <v>35</v>
      </c>
      <c r="H112">
        <v>4.9000000000000004</v>
      </c>
      <c r="I112">
        <v>29</v>
      </c>
      <c r="J112">
        <v>5.0999999999999996</v>
      </c>
      <c r="K112">
        <v>46</v>
      </c>
      <c r="L112">
        <v>11.3</v>
      </c>
      <c r="M112">
        <v>164</v>
      </c>
      <c r="N112">
        <v>28.2</v>
      </c>
      <c r="O112">
        <v>191</v>
      </c>
      <c r="P112">
        <v>31.7</v>
      </c>
      <c r="Q112">
        <v>190</v>
      </c>
      <c r="R112">
        <v>29.9</v>
      </c>
      <c r="S112">
        <v>175</v>
      </c>
      <c r="T112">
        <v>27.6</v>
      </c>
      <c r="U112">
        <v>178</v>
      </c>
      <c r="V112">
        <v>30</v>
      </c>
      <c r="W112">
        <v>193</v>
      </c>
      <c r="X112">
        <v>29.5</v>
      </c>
      <c r="Y112">
        <v>192</v>
      </c>
      <c r="Z112">
        <v>32</v>
      </c>
      <c r="AA112">
        <v>165</v>
      </c>
      <c r="AB112">
        <v>31.6</v>
      </c>
      <c r="AC112">
        <v>123</v>
      </c>
      <c r="AD112">
        <v>25.3</v>
      </c>
      <c r="AE112">
        <v>93</v>
      </c>
      <c r="AF112">
        <v>18.2</v>
      </c>
      <c r="AG112">
        <v>116</v>
      </c>
      <c r="AH112">
        <v>20.8</v>
      </c>
      <c r="AI112">
        <v>133</v>
      </c>
      <c r="AJ112">
        <v>33.9</v>
      </c>
      <c r="AK112">
        <v>165</v>
      </c>
      <c r="AL112">
        <v>63.5</v>
      </c>
      <c r="AM112">
        <v>198</v>
      </c>
      <c r="AN112">
        <v>126.1</v>
      </c>
      <c r="AO112">
        <v>185</v>
      </c>
      <c r="AP112">
        <v>223.5</v>
      </c>
      <c r="AQ112">
        <v>857</v>
      </c>
      <c r="AS112">
        <f t="shared" si="9"/>
        <v>9</v>
      </c>
      <c r="AT112">
        <f t="shared" si="10"/>
        <v>110</v>
      </c>
      <c r="AU112">
        <f t="shared" si="11"/>
        <v>1283</v>
      </c>
      <c r="AV112">
        <f t="shared" si="12"/>
        <v>288</v>
      </c>
      <c r="AW112">
        <f t="shared" si="13"/>
        <v>209</v>
      </c>
      <c r="AX112">
        <f t="shared" si="14"/>
        <v>298</v>
      </c>
      <c r="AY112">
        <f t="shared" si="15"/>
        <v>383</v>
      </c>
      <c r="BA112">
        <f t="shared" si="8"/>
        <v>0</v>
      </c>
    </row>
    <row r="113" spans="1:53" x14ac:dyDescent="0.25">
      <c r="A113" s="37">
        <v>43971</v>
      </c>
      <c r="B113" t="s">
        <v>72</v>
      </c>
      <c r="C113">
        <v>2343</v>
      </c>
      <c r="D113">
        <v>26.3</v>
      </c>
      <c r="E113">
        <v>11</v>
      </c>
      <c r="F113">
        <v>1.3</v>
      </c>
      <c r="G113">
        <v>21</v>
      </c>
      <c r="H113">
        <v>4.8</v>
      </c>
      <c r="I113">
        <v>40</v>
      </c>
      <c r="J113">
        <v>5.2</v>
      </c>
      <c r="K113">
        <v>44</v>
      </c>
      <c r="L113">
        <v>10.6</v>
      </c>
      <c r="M113">
        <v>132</v>
      </c>
      <c r="N113">
        <v>27.9</v>
      </c>
      <c r="O113">
        <v>199</v>
      </c>
      <c r="P113">
        <v>31.1</v>
      </c>
      <c r="Q113">
        <v>162</v>
      </c>
      <c r="R113">
        <v>29</v>
      </c>
      <c r="S113">
        <v>141</v>
      </c>
      <c r="T113">
        <v>26.8</v>
      </c>
      <c r="U113">
        <v>135</v>
      </c>
      <c r="V113">
        <v>28.9</v>
      </c>
      <c r="W113">
        <v>173</v>
      </c>
      <c r="X113">
        <v>28.8</v>
      </c>
      <c r="Y113">
        <v>195</v>
      </c>
      <c r="Z113">
        <v>31.5</v>
      </c>
      <c r="AA113">
        <v>208</v>
      </c>
      <c r="AB113">
        <v>31.9</v>
      </c>
      <c r="AC113">
        <v>148</v>
      </c>
      <c r="AD113">
        <v>25.2</v>
      </c>
      <c r="AE113">
        <v>80</v>
      </c>
      <c r="AF113">
        <v>17.399999999999999</v>
      </c>
      <c r="AG113">
        <v>82</v>
      </c>
      <c r="AH113">
        <v>20.100000000000001</v>
      </c>
      <c r="AI113">
        <v>106</v>
      </c>
      <c r="AJ113">
        <v>32.799999999999997</v>
      </c>
      <c r="AK113">
        <v>125</v>
      </c>
      <c r="AL113">
        <v>58.8</v>
      </c>
      <c r="AM113">
        <v>175</v>
      </c>
      <c r="AN113">
        <v>117.6</v>
      </c>
      <c r="AO113">
        <v>160</v>
      </c>
      <c r="AP113">
        <v>195.8</v>
      </c>
      <c r="AQ113">
        <v>824</v>
      </c>
      <c r="AS113">
        <f t="shared" si="9"/>
        <v>11</v>
      </c>
      <c r="AT113">
        <f t="shared" si="10"/>
        <v>105</v>
      </c>
      <c r="AU113">
        <f t="shared" si="11"/>
        <v>1137</v>
      </c>
      <c r="AV113">
        <f t="shared" si="12"/>
        <v>356</v>
      </c>
      <c r="AW113">
        <f t="shared" si="13"/>
        <v>162</v>
      </c>
      <c r="AX113">
        <f t="shared" si="14"/>
        <v>231</v>
      </c>
      <c r="AY113">
        <f t="shared" si="15"/>
        <v>335</v>
      </c>
      <c r="BA113">
        <f t="shared" si="8"/>
        <v>0</v>
      </c>
    </row>
    <row r="114" spans="1:53" x14ac:dyDescent="0.25">
      <c r="A114" s="37">
        <v>43972</v>
      </c>
      <c r="B114" t="s">
        <v>72</v>
      </c>
      <c r="C114">
        <v>2266</v>
      </c>
      <c r="D114">
        <v>26.4</v>
      </c>
      <c r="E114">
        <v>5</v>
      </c>
      <c r="F114">
        <v>1.2</v>
      </c>
      <c r="G114">
        <v>34</v>
      </c>
      <c r="H114">
        <v>4.9000000000000004</v>
      </c>
      <c r="I114">
        <v>27</v>
      </c>
      <c r="J114">
        <v>5.4</v>
      </c>
      <c r="K114">
        <v>56</v>
      </c>
      <c r="L114">
        <v>11</v>
      </c>
      <c r="M114">
        <v>143</v>
      </c>
      <c r="N114">
        <v>28.1</v>
      </c>
      <c r="O114">
        <v>176</v>
      </c>
      <c r="P114">
        <v>31.8</v>
      </c>
      <c r="Q114">
        <v>165</v>
      </c>
      <c r="R114">
        <v>28.5</v>
      </c>
      <c r="S114">
        <v>163</v>
      </c>
      <c r="T114">
        <v>27.1</v>
      </c>
      <c r="U114">
        <v>159</v>
      </c>
      <c r="V114">
        <v>29.5</v>
      </c>
      <c r="W114">
        <v>131</v>
      </c>
      <c r="X114">
        <v>28.3</v>
      </c>
      <c r="Y114">
        <v>182</v>
      </c>
      <c r="Z114">
        <v>31.5</v>
      </c>
      <c r="AA114">
        <v>163</v>
      </c>
      <c r="AB114">
        <v>31.5</v>
      </c>
      <c r="AC114">
        <v>124</v>
      </c>
      <c r="AD114">
        <v>24.7</v>
      </c>
      <c r="AE114">
        <v>60</v>
      </c>
      <c r="AF114">
        <v>17.2</v>
      </c>
      <c r="AG114">
        <v>88</v>
      </c>
      <c r="AH114">
        <v>20.6</v>
      </c>
      <c r="AI114">
        <v>97</v>
      </c>
      <c r="AJ114">
        <v>32.5</v>
      </c>
      <c r="AK114">
        <v>130</v>
      </c>
      <c r="AL114">
        <v>57.4</v>
      </c>
      <c r="AM114">
        <v>157</v>
      </c>
      <c r="AN114">
        <v>118</v>
      </c>
      <c r="AO114">
        <v>200</v>
      </c>
      <c r="AP114">
        <v>205.1</v>
      </c>
      <c r="AQ114">
        <v>854</v>
      </c>
      <c r="AS114">
        <f t="shared" si="9"/>
        <v>5</v>
      </c>
      <c r="AT114">
        <f t="shared" si="10"/>
        <v>117</v>
      </c>
      <c r="AU114">
        <f t="shared" si="11"/>
        <v>1119</v>
      </c>
      <c r="AV114">
        <f t="shared" si="12"/>
        <v>287</v>
      </c>
      <c r="AW114">
        <f t="shared" si="13"/>
        <v>148</v>
      </c>
      <c r="AX114">
        <f t="shared" si="14"/>
        <v>227</v>
      </c>
      <c r="AY114">
        <f t="shared" si="15"/>
        <v>357</v>
      </c>
      <c r="BA114">
        <f t="shared" si="8"/>
        <v>0</v>
      </c>
    </row>
    <row r="115" spans="1:53" x14ac:dyDescent="0.25">
      <c r="A115" s="37">
        <v>43973</v>
      </c>
      <c r="B115" t="s">
        <v>72</v>
      </c>
      <c r="C115">
        <v>1792</v>
      </c>
      <c r="D115">
        <v>25.8</v>
      </c>
      <c r="E115">
        <v>3</v>
      </c>
      <c r="F115">
        <v>1.2</v>
      </c>
      <c r="G115">
        <v>25</v>
      </c>
      <c r="H115">
        <v>5.0999999999999996</v>
      </c>
      <c r="I115">
        <v>23</v>
      </c>
      <c r="J115">
        <v>5.5</v>
      </c>
      <c r="K115">
        <v>47</v>
      </c>
      <c r="L115">
        <v>11.3</v>
      </c>
      <c r="M115">
        <v>94</v>
      </c>
      <c r="N115">
        <v>26.5</v>
      </c>
      <c r="O115">
        <v>140</v>
      </c>
      <c r="P115">
        <v>30.8</v>
      </c>
      <c r="Q115">
        <v>136</v>
      </c>
      <c r="R115">
        <v>28.2</v>
      </c>
      <c r="S115">
        <v>116</v>
      </c>
      <c r="T115">
        <v>25.8</v>
      </c>
      <c r="U115">
        <v>108</v>
      </c>
      <c r="V115">
        <v>28.1</v>
      </c>
      <c r="W115">
        <v>110</v>
      </c>
      <c r="X115">
        <v>27.2</v>
      </c>
      <c r="Y115">
        <v>129</v>
      </c>
      <c r="Z115">
        <v>29.9</v>
      </c>
      <c r="AA115">
        <v>142</v>
      </c>
      <c r="AB115">
        <v>30.6</v>
      </c>
      <c r="AC115">
        <v>94</v>
      </c>
      <c r="AD115">
        <v>24.5</v>
      </c>
      <c r="AE115">
        <v>65</v>
      </c>
      <c r="AF115">
        <v>16.899999999999999</v>
      </c>
      <c r="AG115">
        <v>67</v>
      </c>
      <c r="AH115">
        <v>19.899999999999999</v>
      </c>
      <c r="AI115">
        <v>79</v>
      </c>
      <c r="AJ115">
        <v>32.700000000000003</v>
      </c>
      <c r="AK115">
        <v>112</v>
      </c>
      <c r="AL115">
        <v>58.2</v>
      </c>
      <c r="AM115">
        <v>139</v>
      </c>
      <c r="AN115">
        <v>116.7</v>
      </c>
      <c r="AO115">
        <v>159</v>
      </c>
      <c r="AP115">
        <v>209.4</v>
      </c>
      <c r="AQ115">
        <v>1083</v>
      </c>
      <c r="AS115">
        <f t="shared" si="9"/>
        <v>3</v>
      </c>
      <c r="AT115">
        <f t="shared" si="10"/>
        <v>95</v>
      </c>
      <c r="AU115">
        <f t="shared" si="11"/>
        <v>833</v>
      </c>
      <c r="AV115">
        <f t="shared" si="12"/>
        <v>236</v>
      </c>
      <c r="AW115">
        <f t="shared" si="13"/>
        <v>132</v>
      </c>
      <c r="AX115">
        <f t="shared" si="14"/>
        <v>191</v>
      </c>
      <c r="AY115">
        <f t="shared" si="15"/>
        <v>298</v>
      </c>
      <c r="BA115">
        <f t="shared" si="8"/>
        <v>0</v>
      </c>
    </row>
    <row r="116" spans="1:53" x14ac:dyDescent="0.25">
      <c r="A116" s="37">
        <v>43974</v>
      </c>
      <c r="B116" t="s">
        <v>72</v>
      </c>
      <c r="C116">
        <v>1302</v>
      </c>
      <c r="D116">
        <v>25</v>
      </c>
      <c r="E116">
        <v>2</v>
      </c>
      <c r="F116">
        <v>1</v>
      </c>
      <c r="G116">
        <v>19</v>
      </c>
      <c r="H116">
        <v>4.9000000000000004</v>
      </c>
      <c r="I116">
        <v>21</v>
      </c>
      <c r="J116">
        <v>5.2</v>
      </c>
      <c r="K116">
        <v>32</v>
      </c>
      <c r="L116">
        <v>10.8</v>
      </c>
      <c r="M116">
        <v>105</v>
      </c>
      <c r="N116">
        <v>26</v>
      </c>
      <c r="O116">
        <v>126</v>
      </c>
      <c r="P116">
        <v>29.9</v>
      </c>
      <c r="Q116">
        <v>109</v>
      </c>
      <c r="R116">
        <v>26.8</v>
      </c>
      <c r="S116">
        <v>68</v>
      </c>
      <c r="T116">
        <v>24.3</v>
      </c>
      <c r="U116">
        <v>77</v>
      </c>
      <c r="V116">
        <v>26.3</v>
      </c>
      <c r="W116">
        <v>94</v>
      </c>
      <c r="X116">
        <v>26.3</v>
      </c>
      <c r="Y116">
        <v>123</v>
      </c>
      <c r="Z116">
        <v>29.4</v>
      </c>
      <c r="AA116">
        <v>102</v>
      </c>
      <c r="AB116">
        <v>30</v>
      </c>
      <c r="AC116">
        <v>72</v>
      </c>
      <c r="AD116">
        <v>23.7</v>
      </c>
      <c r="AE116">
        <v>42</v>
      </c>
      <c r="AF116">
        <v>16.399999999999999</v>
      </c>
      <c r="AG116">
        <v>50</v>
      </c>
      <c r="AH116">
        <v>19.100000000000001</v>
      </c>
      <c r="AI116">
        <v>65</v>
      </c>
      <c r="AJ116">
        <v>33</v>
      </c>
      <c r="AK116">
        <v>69</v>
      </c>
      <c r="AL116">
        <v>57.7</v>
      </c>
      <c r="AM116">
        <v>59</v>
      </c>
      <c r="AN116">
        <v>113</v>
      </c>
      <c r="AO116">
        <v>67</v>
      </c>
      <c r="AP116">
        <v>203</v>
      </c>
      <c r="AQ116">
        <v>979</v>
      </c>
      <c r="AS116">
        <f t="shared" si="9"/>
        <v>2</v>
      </c>
      <c r="AT116">
        <f t="shared" si="10"/>
        <v>72</v>
      </c>
      <c r="AU116">
        <f t="shared" si="11"/>
        <v>702</v>
      </c>
      <c r="AV116">
        <f t="shared" si="12"/>
        <v>174</v>
      </c>
      <c r="AW116">
        <f t="shared" si="13"/>
        <v>92</v>
      </c>
      <c r="AX116">
        <f t="shared" si="14"/>
        <v>134</v>
      </c>
      <c r="AY116">
        <f t="shared" si="15"/>
        <v>126</v>
      </c>
      <c r="BA116">
        <f t="shared" si="8"/>
        <v>0</v>
      </c>
    </row>
    <row r="117" spans="1:53" x14ac:dyDescent="0.25">
      <c r="A117" s="37">
        <v>43975</v>
      </c>
      <c r="B117" t="s">
        <v>72</v>
      </c>
      <c r="C117">
        <v>1200</v>
      </c>
      <c r="D117">
        <v>24.3</v>
      </c>
      <c r="E117">
        <v>3</v>
      </c>
      <c r="F117">
        <v>1.1000000000000001</v>
      </c>
      <c r="G117">
        <v>22</v>
      </c>
      <c r="H117">
        <v>5.0999999999999996</v>
      </c>
      <c r="I117">
        <v>19</v>
      </c>
      <c r="J117">
        <v>5.2</v>
      </c>
      <c r="K117">
        <v>42</v>
      </c>
      <c r="L117">
        <v>10.7</v>
      </c>
      <c r="M117">
        <v>96</v>
      </c>
      <c r="N117">
        <v>25.4</v>
      </c>
      <c r="O117">
        <v>86</v>
      </c>
      <c r="P117">
        <v>28.6</v>
      </c>
      <c r="Q117">
        <v>97</v>
      </c>
      <c r="R117">
        <v>26.5</v>
      </c>
      <c r="S117">
        <v>95</v>
      </c>
      <c r="T117">
        <v>23.8</v>
      </c>
      <c r="U117">
        <v>80</v>
      </c>
      <c r="V117">
        <v>25.8</v>
      </c>
      <c r="W117">
        <v>87</v>
      </c>
      <c r="X117">
        <v>25.2</v>
      </c>
      <c r="Y117">
        <v>86</v>
      </c>
      <c r="Z117">
        <v>28</v>
      </c>
      <c r="AA117">
        <v>107</v>
      </c>
      <c r="AB117">
        <v>29.6</v>
      </c>
      <c r="AC117">
        <v>70</v>
      </c>
      <c r="AD117">
        <v>23.8</v>
      </c>
      <c r="AE117">
        <v>33</v>
      </c>
      <c r="AF117">
        <v>15.9</v>
      </c>
      <c r="AG117">
        <v>49</v>
      </c>
      <c r="AH117">
        <v>18.8</v>
      </c>
      <c r="AI117">
        <v>47</v>
      </c>
      <c r="AJ117">
        <v>32</v>
      </c>
      <c r="AK117">
        <v>61</v>
      </c>
      <c r="AL117">
        <v>55.1</v>
      </c>
      <c r="AM117">
        <v>57</v>
      </c>
      <c r="AN117">
        <v>108.2</v>
      </c>
      <c r="AO117">
        <v>63</v>
      </c>
      <c r="AP117">
        <v>194.1</v>
      </c>
      <c r="AQ117">
        <v>584</v>
      </c>
      <c r="AS117">
        <f t="shared" si="9"/>
        <v>3</v>
      </c>
      <c r="AT117">
        <f t="shared" si="10"/>
        <v>83</v>
      </c>
      <c r="AU117">
        <f t="shared" si="11"/>
        <v>627</v>
      </c>
      <c r="AV117">
        <f t="shared" si="12"/>
        <v>177</v>
      </c>
      <c r="AW117">
        <f t="shared" si="13"/>
        <v>82</v>
      </c>
      <c r="AX117">
        <f t="shared" si="14"/>
        <v>108</v>
      </c>
      <c r="AY117">
        <f t="shared" si="15"/>
        <v>120</v>
      </c>
      <c r="BA117">
        <f t="shared" si="8"/>
        <v>0</v>
      </c>
    </row>
    <row r="118" spans="1:53" x14ac:dyDescent="0.25">
      <c r="A118" s="37">
        <v>43976</v>
      </c>
      <c r="B118" t="s">
        <v>72</v>
      </c>
      <c r="C118">
        <v>1375</v>
      </c>
      <c r="D118">
        <v>22.9</v>
      </c>
      <c r="E118">
        <v>0</v>
      </c>
      <c r="F118">
        <v>1</v>
      </c>
      <c r="G118">
        <v>19</v>
      </c>
      <c r="H118">
        <v>4.9000000000000004</v>
      </c>
      <c r="I118">
        <v>20</v>
      </c>
      <c r="J118">
        <v>5.3</v>
      </c>
      <c r="K118">
        <v>32</v>
      </c>
      <c r="L118">
        <v>9.6999999999999993</v>
      </c>
      <c r="M118">
        <v>76</v>
      </c>
      <c r="N118">
        <v>23.2</v>
      </c>
      <c r="O118">
        <v>99</v>
      </c>
      <c r="P118">
        <v>26.8</v>
      </c>
      <c r="Q118">
        <v>106</v>
      </c>
      <c r="R118">
        <v>25.3</v>
      </c>
      <c r="S118">
        <v>98</v>
      </c>
      <c r="T118">
        <v>22.9</v>
      </c>
      <c r="U118">
        <v>95</v>
      </c>
      <c r="V118">
        <v>24.4</v>
      </c>
      <c r="W118">
        <v>98</v>
      </c>
      <c r="X118">
        <v>23.8</v>
      </c>
      <c r="Y118">
        <v>126</v>
      </c>
      <c r="Z118">
        <v>26.4</v>
      </c>
      <c r="AA118">
        <v>105</v>
      </c>
      <c r="AB118">
        <v>27</v>
      </c>
      <c r="AC118">
        <v>79</v>
      </c>
      <c r="AD118">
        <v>22.8</v>
      </c>
      <c r="AE118">
        <v>41</v>
      </c>
      <c r="AF118">
        <v>14.8</v>
      </c>
      <c r="AG118">
        <v>42</v>
      </c>
      <c r="AH118">
        <v>17.8</v>
      </c>
      <c r="AI118">
        <v>66</v>
      </c>
      <c r="AJ118">
        <v>30.6</v>
      </c>
      <c r="AK118">
        <v>74</v>
      </c>
      <c r="AL118">
        <v>51.1</v>
      </c>
      <c r="AM118">
        <v>98</v>
      </c>
      <c r="AN118">
        <v>100.4</v>
      </c>
      <c r="AO118">
        <v>101</v>
      </c>
      <c r="AP118">
        <v>180.8</v>
      </c>
      <c r="AQ118">
        <v>494</v>
      </c>
      <c r="AS118">
        <f t="shared" si="9"/>
        <v>0</v>
      </c>
      <c r="AT118">
        <f t="shared" si="10"/>
        <v>71</v>
      </c>
      <c r="AU118">
        <f t="shared" si="11"/>
        <v>698</v>
      </c>
      <c r="AV118">
        <f t="shared" si="12"/>
        <v>184</v>
      </c>
      <c r="AW118">
        <f t="shared" si="13"/>
        <v>83</v>
      </c>
      <c r="AX118">
        <f t="shared" si="14"/>
        <v>140</v>
      </c>
      <c r="AY118">
        <f t="shared" si="15"/>
        <v>199</v>
      </c>
      <c r="BA118">
        <f t="shared" si="8"/>
        <v>0</v>
      </c>
    </row>
    <row r="119" spans="1:53" x14ac:dyDescent="0.25">
      <c r="A119" s="37">
        <v>43977</v>
      </c>
      <c r="B119" t="s">
        <v>72</v>
      </c>
      <c r="C119">
        <v>1450</v>
      </c>
      <c r="D119">
        <v>20.8</v>
      </c>
      <c r="E119">
        <v>2</v>
      </c>
      <c r="F119">
        <v>0.8</v>
      </c>
      <c r="G119">
        <v>24</v>
      </c>
      <c r="H119">
        <v>4.5999999999999996</v>
      </c>
      <c r="I119">
        <v>15</v>
      </c>
      <c r="J119">
        <v>4.9000000000000004</v>
      </c>
      <c r="K119">
        <v>29</v>
      </c>
      <c r="L119">
        <v>9.1</v>
      </c>
      <c r="M119">
        <v>102</v>
      </c>
      <c r="N119">
        <v>21.4</v>
      </c>
      <c r="O119">
        <v>98</v>
      </c>
      <c r="P119">
        <v>24.3</v>
      </c>
      <c r="Q119">
        <v>124</v>
      </c>
      <c r="R119">
        <v>23.6</v>
      </c>
      <c r="S119">
        <v>98</v>
      </c>
      <c r="T119">
        <v>20.9</v>
      </c>
      <c r="U119">
        <v>87</v>
      </c>
      <c r="V119">
        <v>21.7</v>
      </c>
      <c r="W119">
        <v>108</v>
      </c>
      <c r="X119">
        <v>21.6</v>
      </c>
      <c r="Y119">
        <v>110</v>
      </c>
      <c r="Z119">
        <v>24.3</v>
      </c>
      <c r="AA119">
        <v>109</v>
      </c>
      <c r="AB119">
        <v>25.5</v>
      </c>
      <c r="AC119">
        <v>75</v>
      </c>
      <c r="AD119">
        <v>21.3</v>
      </c>
      <c r="AE119">
        <v>50</v>
      </c>
      <c r="AF119">
        <v>13.3</v>
      </c>
      <c r="AG119">
        <v>58</v>
      </c>
      <c r="AH119">
        <v>15.7</v>
      </c>
      <c r="AI119">
        <v>65</v>
      </c>
      <c r="AJ119">
        <v>27.1</v>
      </c>
      <c r="AK119">
        <v>94</v>
      </c>
      <c r="AL119">
        <v>46.2</v>
      </c>
      <c r="AM119">
        <v>98</v>
      </c>
      <c r="AN119">
        <v>89</v>
      </c>
      <c r="AO119">
        <v>102</v>
      </c>
      <c r="AP119">
        <v>164.7</v>
      </c>
      <c r="AQ119">
        <v>492</v>
      </c>
      <c r="AS119">
        <f t="shared" si="9"/>
        <v>2</v>
      </c>
      <c r="AT119">
        <f t="shared" si="10"/>
        <v>68</v>
      </c>
      <c r="AU119">
        <f t="shared" si="11"/>
        <v>727</v>
      </c>
      <c r="AV119">
        <f t="shared" si="12"/>
        <v>184</v>
      </c>
      <c r="AW119">
        <f t="shared" si="13"/>
        <v>108</v>
      </c>
      <c r="AX119">
        <f t="shared" si="14"/>
        <v>159</v>
      </c>
      <c r="AY119">
        <f t="shared" si="15"/>
        <v>200</v>
      </c>
      <c r="BA119">
        <f t="shared" si="8"/>
        <v>0</v>
      </c>
    </row>
    <row r="120" spans="1:53" x14ac:dyDescent="0.25">
      <c r="A120" s="37">
        <v>43978</v>
      </c>
      <c r="B120" t="s">
        <v>72</v>
      </c>
      <c r="C120">
        <v>1608</v>
      </c>
      <c r="D120">
        <v>19.5</v>
      </c>
      <c r="E120">
        <v>8</v>
      </c>
      <c r="F120">
        <v>0.7</v>
      </c>
      <c r="G120">
        <v>11</v>
      </c>
      <c r="H120">
        <v>4.4000000000000004</v>
      </c>
      <c r="I120">
        <v>23</v>
      </c>
      <c r="J120">
        <v>4.4000000000000004</v>
      </c>
      <c r="K120">
        <v>40</v>
      </c>
      <c r="L120">
        <v>9</v>
      </c>
      <c r="M120">
        <v>100</v>
      </c>
      <c r="N120">
        <v>20.5</v>
      </c>
      <c r="O120">
        <v>146</v>
      </c>
      <c r="P120">
        <v>22.9</v>
      </c>
      <c r="Q120">
        <v>117</v>
      </c>
      <c r="R120">
        <v>22.4</v>
      </c>
      <c r="S120">
        <v>97</v>
      </c>
      <c r="T120">
        <v>19.7</v>
      </c>
      <c r="U120">
        <v>89</v>
      </c>
      <c r="V120">
        <v>20.399999999999999</v>
      </c>
      <c r="W120">
        <v>101</v>
      </c>
      <c r="X120">
        <v>19.600000000000001</v>
      </c>
      <c r="Y120">
        <v>123</v>
      </c>
      <c r="Z120">
        <v>22.5</v>
      </c>
      <c r="AA120">
        <v>121</v>
      </c>
      <c r="AB120">
        <v>23.1</v>
      </c>
      <c r="AC120">
        <v>78</v>
      </c>
      <c r="AD120">
        <v>19</v>
      </c>
      <c r="AE120">
        <v>55</v>
      </c>
      <c r="AF120">
        <v>12.4</v>
      </c>
      <c r="AG120">
        <v>50</v>
      </c>
      <c r="AH120">
        <v>14.5</v>
      </c>
      <c r="AI120">
        <v>83</v>
      </c>
      <c r="AJ120">
        <v>25.9</v>
      </c>
      <c r="AK120">
        <v>114</v>
      </c>
      <c r="AL120">
        <v>45.4</v>
      </c>
      <c r="AM120">
        <v>119</v>
      </c>
      <c r="AN120">
        <v>82.6</v>
      </c>
      <c r="AO120">
        <v>132</v>
      </c>
      <c r="AP120">
        <v>159.30000000000001</v>
      </c>
      <c r="AQ120">
        <v>609</v>
      </c>
      <c r="AS120">
        <f t="shared" si="9"/>
        <v>8</v>
      </c>
      <c r="AT120">
        <f t="shared" si="10"/>
        <v>74</v>
      </c>
      <c r="AU120">
        <f t="shared" si="11"/>
        <v>773</v>
      </c>
      <c r="AV120">
        <f t="shared" si="12"/>
        <v>199</v>
      </c>
      <c r="AW120">
        <f t="shared" si="13"/>
        <v>105</v>
      </c>
      <c r="AX120">
        <f t="shared" si="14"/>
        <v>197</v>
      </c>
      <c r="AY120">
        <f t="shared" si="15"/>
        <v>251</v>
      </c>
      <c r="BA120">
        <f t="shared" si="8"/>
        <v>0</v>
      </c>
    </row>
    <row r="121" spans="1:53" x14ac:dyDescent="0.25">
      <c r="A121" s="37">
        <v>43979</v>
      </c>
      <c r="B121" t="s">
        <v>72</v>
      </c>
      <c r="C121">
        <v>1569</v>
      </c>
      <c r="D121">
        <v>18.3</v>
      </c>
      <c r="E121">
        <v>8</v>
      </c>
      <c r="F121">
        <v>0.8</v>
      </c>
      <c r="G121">
        <v>23</v>
      </c>
      <c r="H121">
        <v>4</v>
      </c>
      <c r="I121">
        <v>33</v>
      </c>
      <c r="J121">
        <v>4.5999999999999996</v>
      </c>
      <c r="K121">
        <v>37</v>
      </c>
      <c r="L121">
        <v>8.4</v>
      </c>
      <c r="M121">
        <v>97</v>
      </c>
      <c r="N121">
        <v>19.2</v>
      </c>
      <c r="O121">
        <v>119</v>
      </c>
      <c r="P121">
        <v>21.4</v>
      </c>
      <c r="Q121">
        <v>113</v>
      </c>
      <c r="R121">
        <v>21.1</v>
      </c>
      <c r="S121">
        <v>97</v>
      </c>
      <c r="T121">
        <v>17.899999999999999</v>
      </c>
      <c r="U121">
        <v>97</v>
      </c>
      <c r="V121">
        <v>18.5</v>
      </c>
      <c r="W121">
        <v>118</v>
      </c>
      <c r="X121">
        <v>19.3</v>
      </c>
      <c r="Y121">
        <v>111</v>
      </c>
      <c r="Z121">
        <v>20.7</v>
      </c>
      <c r="AA121">
        <v>92</v>
      </c>
      <c r="AB121">
        <v>21.2</v>
      </c>
      <c r="AC121">
        <v>76</v>
      </c>
      <c r="AD121">
        <v>17.5</v>
      </c>
      <c r="AE121">
        <v>54</v>
      </c>
      <c r="AF121">
        <v>12.2</v>
      </c>
      <c r="AG121">
        <v>58</v>
      </c>
      <c r="AH121">
        <v>13.5</v>
      </c>
      <c r="AI121">
        <v>79</v>
      </c>
      <c r="AJ121">
        <v>24.9</v>
      </c>
      <c r="AK121">
        <v>104</v>
      </c>
      <c r="AL121">
        <v>43.6</v>
      </c>
      <c r="AM121">
        <v>100</v>
      </c>
      <c r="AN121">
        <v>76.2</v>
      </c>
      <c r="AO121">
        <v>148</v>
      </c>
      <c r="AP121">
        <v>149.19999999999999</v>
      </c>
      <c r="AQ121">
        <v>519</v>
      </c>
      <c r="AS121">
        <f t="shared" si="9"/>
        <v>8</v>
      </c>
      <c r="AT121">
        <f t="shared" si="10"/>
        <v>93</v>
      </c>
      <c r="AU121">
        <f t="shared" si="11"/>
        <v>752</v>
      </c>
      <c r="AV121">
        <f t="shared" si="12"/>
        <v>168</v>
      </c>
      <c r="AW121">
        <f t="shared" si="13"/>
        <v>112</v>
      </c>
      <c r="AX121">
        <f t="shared" si="14"/>
        <v>183</v>
      </c>
      <c r="AY121">
        <f t="shared" si="15"/>
        <v>248</v>
      </c>
      <c r="BA121">
        <f t="shared" si="8"/>
        <v>0</v>
      </c>
    </row>
    <row r="122" spans="1:53" x14ac:dyDescent="0.25">
      <c r="A122" s="37">
        <v>43980</v>
      </c>
      <c r="B122" t="s">
        <v>72</v>
      </c>
      <c r="C122">
        <v>1372</v>
      </c>
      <c r="D122">
        <v>17.5</v>
      </c>
      <c r="E122">
        <v>10</v>
      </c>
      <c r="F122">
        <v>1</v>
      </c>
      <c r="G122">
        <v>9</v>
      </c>
      <c r="H122">
        <v>3.6</v>
      </c>
      <c r="I122">
        <v>13</v>
      </c>
      <c r="J122">
        <v>4.3</v>
      </c>
      <c r="K122">
        <v>31</v>
      </c>
      <c r="L122">
        <v>7.9</v>
      </c>
      <c r="M122">
        <v>77</v>
      </c>
      <c r="N122">
        <v>18.7</v>
      </c>
      <c r="O122">
        <v>110</v>
      </c>
      <c r="P122">
        <v>20.6</v>
      </c>
      <c r="Q122">
        <v>114</v>
      </c>
      <c r="R122">
        <v>20.5</v>
      </c>
      <c r="S122">
        <v>93</v>
      </c>
      <c r="T122">
        <v>17.3</v>
      </c>
      <c r="U122">
        <v>73</v>
      </c>
      <c r="V122">
        <v>17.5</v>
      </c>
      <c r="W122">
        <v>103</v>
      </c>
      <c r="X122">
        <v>19.100000000000001</v>
      </c>
      <c r="Y122">
        <v>96</v>
      </c>
      <c r="Z122">
        <v>19.8</v>
      </c>
      <c r="AA122">
        <v>106</v>
      </c>
      <c r="AB122">
        <v>20.2</v>
      </c>
      <c r="AC122">
        <v>77</v>
      </c>
      <c r="AD122">
        <v>16.899999999999999</v>
      </c>
      <c r="AE122">
        <v>62</v>
      </c>
      <c r="AF122">
        <v>12</v>
      </c>
      <c r="AG122">
        <v>55</v>
      </c>
      <c r="AH122">
        <v>13</v>
      </c>
      <c r="AI122">
        <v>49</v>
      </c>
      <c r="AJ122">
        <v>23.4</v>
      </c>
      <c r="AK122">
        <v>78</v>
      </c>
      <c r="AL122">
        <v>41.3</v>
      </c>
      <c r="AM122">
        <v>104</v>
      </c>
      <c r="AN122">
        <v>72.2</v>
      </c>
      <c r="AO122">
        <v>108</v>
      </c>
      <c r="AP122">
        <v>139.4</v>
      </c>
      <c r="AQ122">
        <v>560</v>
      </c>
      <c r="AS122">
        <f t="shared" si="9"/>
        <v>10</v>
      </c>
      <c r="AT122">
        <f t="shared" si="10"/>
        <v>53</v>
      </c>
      <c r="AU122">
        <f t="shared" si="11"/>
        <v>666</v>
      </c>
      <c r="AV122">
        <f t="shared" si="12"/>
        <v>183</v>
      </c>
      <c r="AW122">
        <f t="shared" si="13"/>
        <v>117</v>
      </c>
      <c r="AX122">
        <f t="shared" si="14"/>
        <v>127</v>
      </c>
      <c r="AY122">
        <f t="shared" si="15"/>
        <v>212</v>
      </c>
      <c r="BA122">
        <f t="shared" si="8"/>
        <v>0</v>
      </c>
    </row>
    <row r="123" spans="1:53" x14ac:dyDescent="0.25">
      <c r="A123" s="37">
        <v>43981</v>
      </c>
      <c r="B123" t="s">
        <v>72</v>
      </c>
      <c r="C123">
        <v>997</v>
      </c>
      <c r="D123">
        <v>17</v>
      </c>
      <c r="E123">
        <v>4</v>
      </c>
      <c r="F123">
        <v>1.1000000000000001</v>
      </c>
      <c r="G123">
        <v>16</v>
      </c>
      <c r="H123">
        <v>3.5</v>
      </c>
      <c r="I123">
        <v>18</v>
      </c>
      <c r="J123">
        <v>4.2</v>
      </c>
      <c r="K123">
        <v>18</v>
      </c>
      <c r="L123">
        <v>7.4</v>
      </c>
      <c r="M123">
        <v>71</v>
      </c>
      <c r="N123">
        <v>17.7</v>
      </c>
      <c r="O123">
        <v>74</v>
      </c>
      <c r="P123">
        <v>19.3</v>
      </c>
      <c r="Q123">
        <v>85</v>
      </c>
      <c r="R123">
        <v>19.899999999999999</v>
      </c>
      <c r="S123">
        <v>73</v>
      </c>
      <c r="T123">
        <v>17.399999999999999</v>
      </c>
      <c r="U123">
        <v>57</v>
      </c>
      <c r="V123">
        <v>16.899999999999999</v>
      </c>
      <c r="W123">
        <v>59</v>
      </c>
      <c r="X123">
        <v>18.100000000000001</v>
      </c>
      <c r="Y123">
        <v>77</v>
      </c>
      <c r="Z123">
        <v>18.7</v>
      </c>
      <c r="AA123">
        <v>57</v>
      </c>
      <c r="AB123">
        <v>19</v>
      </c>
      <c r="AC123">
        <v>62</v>
      </c>
      <c r="AD123">
        <v>16.600000000000001</v>
      </c>
      <c r="AE123">
        <v>33</v>
      </c>
      <c r="AF123">
        <v>11.7</v>
      </c>
      <c r="AG123">
        <v>49</v>
      </c>
      <c r="AH123">
        <v>13</v>
      </c>
      <c r="AI123">
        <v>48</v>
      </c>
      <c r="AJ123">
        <v>22.5</v>
      </c>
      <c r="AK123">
        <v>65</v>
      </c>
      <c r="AL123">
        <v>41</v>
      </c>
      <c r="AM123">
        <v>63</v>
      </c>
      <c r="AN123">
        <v>72.599999999999994</v>
      </c>
      <c r="AO123">
        <v>68</v>
      </c>
      <c r="AP123">
        <v>139.6</v>
      </c>
      <c r="AQ123">
        <v>715</v>
      </c>
      <c r="AS123">
        <f t="shared" si="9"/>
        <v>4</v>
      </c>
      <c r="AT123">
        <f t="shared" si="10"/>
        <v>52</v>
      </c>
      <c r="AU123">
        <f t="shared" si="11"/>
        <v>496</v>
      </c>
      <c r="AV123">
        <f t="shared" si="12"/>
        <v>119</v>
      </c>
      <c r="AW123">
        <f t="shared" si="13"/>
        <v>82</v>
      </c>
      <c r="AX123">
        <f t="shared" si="14"/>
        <v>113</v>
      </c>
      <c r="AY123">
        <f t="shared" si="15"/>
        <v>131</v>
      </c>
      <c r="BA123">
        <f t="shared" si="8"/>
        <v>0</v>
      </c>
    </row>
    <row r="124" spans="1:53" x14ac:dyDescent="0.25">
      <c r="A124" s="37">
        <v>43982</v>
      </c>
      <c r="B124" t="s">
        <v>72</v>
      </c>
      <c r="C124">
        <v>986</v>
      </c>
      <c r="D124">
        <v>16.600000000000001</v>
      </c>
      <c r="E124">
        <v>11</v>
      </c>
      <c r="F124">
        <v>1.3</v>
      </c>
      <c r="G124">
        <v>14</v>
      </c>
      <c r="H124">
        <v>3.3</v>
      </c>
      <c r="I124">
        <v>11</v>
      </c>
      <c r="J124">
        <v>4</v>
      </c>
      <c r="K124">
        <v>31</v>
      </c>
      <c r="L124">
        <v>7.1</v>
      </c>
      <c r="M124">
        <v>66</v>
      </c>
      <c r="N124">
        <v>16.899999999999999</v>
      </c>
      <c r="O124">
        <v>69</v>
      </c>
      <c r="P124">
        <v>18.8</v>
      </c>
      <c r="Q124">
        <v>71</v>
      </c>
      <c r="R124">
        <v>19.2</v>
      </c>
      <c r="S124">
        <v>59</v>
      </c>
      <c r="T124">
        <v>16.5</v>
      </c>
      <c r="U124">
        <v>58</v>
      </c>
      <c r="V124">
        <v>16.3</v>
      </c>
      <c r="W124">
        <v>60</v>
      </c>
      <c r="X124">
        <v>17.399999999999999</v>
      </c>
      <c r="Y124">
        <v>76</v>
      </c>
      <c r="Z124">
        <v>18.399999999999999</v>
      </c>
      <c r="AA124">
        <v>61</v>
      </c>
      <c r="AB124">
        <v>17.7</v>
      </c>
      <c r="AC124">
        <v>49</v>
      </c>
      <c r="AD124">
        <v>15.9</v>
      </c>
      <c r="AE124">
        <v>36</v>
      </c>
      <c r="AF124">
        <v>11.8</v>
      </c>
      <c r="AG124">
        <v>43</v>
      </c>
      <c r="AH124">
        <v>12.8</v>
      </c>
      <c r="AI124">
        <v>43</v>
      </c>
      <c r="AJ124">
        <v>22.3</v>
      </c>
      <c r="AK124">
        <v>73</v>
      </c>
      <c r="AL124">
        <v>41.8</v>
      </c>
      <c r="AM124">
        <v>64</v>
      </c>
      <c r="AN124">
        <v>73.400000000000006</v>
      </c>
      <c r="AO124">
        <v>90</v>
      </c>
      <c r="AP124">
        <v>144.80000000000001</v>
      </c>
      <c r="AQ124">
        <v>320</v>
      </c>
      <c r="AS124">
        <f t="shared" si="9"/>
        <v>11</v>
      </c>
      <c r="AT124">
        <f t="shared" si="10"/>
        <v>56</v>
      </c>
      <c r="AU124">
        <f t="shared" si="11"/>
        <v>459</v>
      </c>
      <c r="AV124">
        <f t="shared" si="12"/>
        <v>110</v>
      </c>
      <c r="AW124">
        <f t="shared" si="13"/>
        <v>79</v>
      </c>
      <c r="AX124">
        <f t="shared" si="14"/>
        <v>116</v>
      </c>
      <c r="AY124">
        <f t="shared" si="15"/>
        <v>154</v>
      </c>
      <c r="BA124">
        <f t="shared" si="8"/>
        <v>0</v>
      </c>
    </row>
    <row r="125" spans="1:53" x14ac:dyDescent="0.25">
      <c r="A125" s="37">
        <v>43983</v>
      </c>
      <c r="B125" t="s">
        <v>72</v>
      </c>
      <c r="C125">
        <v>1315</v>
      </c>
      <c r="D125">
        <v>16.5</v>
      </c>
      <c r="E125">
        <v>9</v>
      </c>
      <c r="F125">
        <v>1.6</v>
      </c>
      <c r="G125">
        <v>13</v>
      </c>
      <c r="H125">
        <v>3.1</v>
      </c>
      <c r="I125">
        <v>17</v>
      </c>
      <c r="J125">
        <v>3.9</v>
      </c>
      <c r="K125">
        <v>32</v>
      </c>
      <c r="L125">
        <v>7.1</v>
      </c>
      <c r="M125">
        <v>77</v>
      </c>
      <c r="N125">
        <v>16.899999999999999</v>
      </c>
      <c r="O125">
        <v>109</v>
      </c>
      <c r="P125">
        <v>19.100000000000001</v>
      </c>
      <c r="Q125">
        <v>78</v>
      </c>
      <c r="R125">
        <v>18.399999999999999</v>
      </c>
      <c r="S125">
        <v>79</v>
      </c>
      <c r="T125">
        <v>16</v>
      </c>
      <c r="U125">
        <v>76</v>
      </c>
      <c r="V125">
        <v>15.7</v>
      </c>
      <c r="W125">
        <v>92</v>
      </c>
      <c r="X125">
        <v>17.3</v>
      </c>
      <c r="Y125">
        <v>89</v>
      </c>
      <c r="Z125">
        <v>17.5</v>
      </c>
      <c r="AA125">
        <v>104</v>
      </c>
      <c r="AB125">
        <v>17.7</v>
      </c>
      <c r="AC125">
        <v>51</v>
      </c>
      <c r="AD125">
        <v>15</v>
      </c>
      <c r="AE125">
        <v>45</v>
      </c>
      <c r="AF125">
        <v>12</v>
      </c>
      <c r="AG125">
        <v>43</v>
      </c>
      <c r="AH125">
        <v>12.8</v>
      </c>
      <c r="AI125">
        <v>69</v>
      </c>
      <c r="AJ125">
        <v>22.5</v>
      </c>
      <c r="AK125">
        <v>94</v>
      </c>
      <c r="AL125">
        <v>43.2</v>
      </c>
      <c r="AM125">
        <v>106</v>
      </c>
      <c r="AN125">
        <v>74.3</v>
      </c>
      <c r="AO125">
        <v>131</v>
      </c>
      <c r="AP125">
        <v>150.6</v>
      </c>
      <c r="AQ125">
        <v>294</v>
      </c>
      <c r="AS125">
        <f t="shared" si="9"/>
        <v>9</v>
      </c>
      <c r="AT125">
        <f t="shared" si="10"/>
        <v>62</v>
      </c>
      <c r="AU125">
        <f t="shared" si="11"/>
        <v>600</v>
      </c>
      <c r="AV125">
        <f t="shared" si="12"/>
        <v>155</v>
      </c>
      <c r="AW125">
        <f t="shared" si="13"/>
        <v>88</v>
      </c>
      <c r="AX125">
        <f t="shared" si="14"/>
        <v>163</v>
      </c>
      <c r="AY125">
        <f t="shared" si="15"/>
        <v>237</v>
      </c>
      <c r="BA125">
        <f t="shared" si="8"/>
        <v>0</v>
      </c>
    </row>
    <row r="126" spans="1:53" x14ac:dyDescent="0.25">
      <c r="A126" s="37">
        <v>43984</v>
      </c>
      <c r="B126" t="s">
        <v>72</v>
      </c>
      <c r="C126">
        <v>1348</v>
      </c>
      <c r="D126">
        <v>16.3</v>
      </c>
      <c r="E126">
        <v>15</v>
      </c>
      <c r="F126">
        <v>2</v>
      </c>
      <c r="G126">
        <v>15</v>
      </c>
      <c r="H126">
        <v>2.9</v>
      </c>
      <c r="I126">
        <v>18</v>
      </c>
      <c r="J126">
        <v>4</v>
      </c>
      <c r="K126">
        <v>36</v>
      </c>
      <c r="L126">
        <v>7.3</v>
      </c>
      <c r="M126">
        <v>82</v>
      </c>
      <c r="N126">
        <v>16.3</v>
      </c>
      <c r="O126">
        <v>105</v>
      </c>
      <c r="P126">
        <v>19.3</v>
      </c>
      <c r="Q126">
        <v>113</v>
      </c>
      <c r="R126">
        <v>18.100000000000001</v>
      </c>
      <c r="S126">
        <v>88</v>
      </c>
      <c r="T126">
        <v>15.7</v>
      </c>
      <c r="U126">
        <v>83</v>
      </c>
      <c r="V126">
        <v>15.6</v>
      </c>
      <c r="W126">
        <v>93</v>
      </c>
      <c r="X126">
        <v>16.8</v>
      </c>
      <c r="Y126">
        <v>83</v>
      </c>
      <c r="Z126">
        <v>16.8</v>
      </c>
      <c r="AA126">
        <v>72</v>
      </c>
      <c r="AB126">
        <v>16.7</v>
      </c>
      <c r="AC126">
        <v>53</v>
      </c>
      <c r="AD126">
        <v>14.3</v>
      </c>
      <c r="AE126">
        <v>41</v>
      </c>
      <c r="AF126">
        <v>11.7</v>
      </c>
      <c r="AG126">
        <v>51</v>
      </c>
      <c r="AH126">
        <v>12.6</v>
      </c>
      <c r="AI126">
        <v>66</v>
      </c>
      <c r="AJ126">
        <v>22.5</v>
      </c>
      <c r="AK126">
        <v>105</v>
      </c>
      <c r="AL126">
        <v>44</v>
      </c>
      <c r="AM126">
        <v>100</v>
      </c>
      <c r="AN126">
        <v>74.599999999999994</v>
      </c>
      <c r="AO126">
        <v>128</v>
      </c>
      <c r="AP126">
        <v>155.6</v>
      </c>
      <c r="AQ126">
        <v>444</v>
      </c>
      <c r="AS126">
        <f t="shared" si="9"/>
        <v>15</v>
      </c>
      <c r="AT126">
        <f t="shared" si="10"/>
        <v>69</v>
      </c>
      <c r="AU126">
        <f t="shared" si="11"/>
        <v>647</v>
      </c>
      <c r="AV126">
        <f t="shared" si="12"/>
        <v>125</v>
      </c>
      <c r="AW126">
        <f t="shared" si="13"/>
        <v>92</v>
      </c>
      <c r="AX126">
        <f t="shared" si="14"/>
        <v>171</v>
      </c>
      <c r="AY126">
        <f t="shared" si="15"/>
        <v>228</v>
      </c>
      <c r="BA126">
        <f t="shared" si="8"/>
        <v>0</v>
      </c>
    </row>
    <row r="127" spans="1:53" x14ac:dyDescent="0.25">
      <c r="A127" s="37">
        <v>43985</v>
      </c>
      <c r="B127" t="s">
        <v>72</v>
      </c>
      <c r="C127">
        <v>1238</v>
      </c>
      <c r="D127">
        <v>15.7</v>
      </c>
      <c r="E127">
        <v>9</v>
      </c>
      <c r="F127">
        <v>2</v>
      </c>
      <c r="G127">
        <v>13</v>
      </c>
      <c r="H127">
        <v>2.9</v>
      </c>
      <c r="I127">
        <v>21</v>
      </c>
      <c r="J127">
        <v>3.9</v>
      </c>
      <c r="K127">
        <v>47</v>
      </c>
      <c r="L127">
        <v>7.5</v>
      </c>
      <c r="M127">
        <v>73</v>
      </c>
      <c r="N127">
        <v>15.6</v>
      </c>
      <c r="O127">
        <v>105</v>
      </c>
      <c r="P127">
        <v>18.2</v>
      </c>
      <c r="Q127">
        <v>92</v>
      </c>
      <c r="R127">
        <v>17.5</v>
      </c>
      <c r="S127">
        <v>75</v>
      </c>
      <c r="T127">
        <v>15.1</v>
      </c>
      <c r="U127">
        <v>74</v>
      </c>
      <c r="V127">
        <v>15.2</v>
      </c>
      <c r="W127">
        <v>78</v>
      </c>
      <c r="X127">
        <v>16.2</v>
      </c>
      <c r="Y127">
        <v>82</v>
      </c>
      <c r="Z127">
        <v>15.7</v>
      </c>
      <c r="AA127">
        <v>79</v>
      </c>
      <c r="AB127">
        <v>15.6</v>
      </c>
      <c r="AC127">
        <v>61</v>
      </c>
      <c r="AD127">
        <v>13.8</v>
      </c>
      <c r="AE127">
        <v>43</v>
      </c>
      <c r="AF127">
        <v>11.2</v>
      </c>
      <c r="AG127">
        <v>42</v>
      </c>
      <c r="AH127">
        <v>12.3</v>
      </c>
      <c r="AI127">
        <v>63</v>
      </c>
      <c r="AJ127">
        <v>21.5</v>
      </c>
      <c r="AK127">
        <v>80</v>
      </c>
      <c r="AL127">
        <v>41.6</v>
      </c>
      <c r="AM127">
        <v>106</v>
      </c>
      <c r="AN127">
        <v>73.099999999999994</v>
      </c>
      <c r="AO127">
        <v>94</v>
      </c>
      <c r="AP127">
        <v>148.30000000000001</v>
      </c>
      <c r="AQ127">
        <v>462</v>
      </c>
      <c r="AS127">
        <f t="shared" si="9"/>
        <v>9</v>
      </c>
      <c r="AT127">
        <f t="shared" si="10"/>
        <v>81</v>
      </c>
      <c r="AU127">
        <f t="shared" si="11"/>
        <v>579</v>
      </c>
      <c r="AV127">
        <f t="shared" si="12"/>
        <v>140</v>
      </c>
      <c r="AW127">
        <f t="shared" si="13"/>
        <v>85</v>
      </c>
      <c r="AX127">
        <f t="shared" si="14"/>
        <v>143</v>
      </c>
      <c r="AY127">
        <f t="shared" si="15"/>
        <v>200</v>
      </c>
      <c r="BA127">
        <f t="shared" si="8"/>
        <v>0</v>
      </c>
    </row>
    <row r="128" spans="1:53" x14ac:dyDescent="0.25">
      <c r="A128" s="37">
        <v>43986</v>
      </c>
      <c r="B128" t="s">
        <v>72</v>
      </c>
      <c r="C128">
        <v>1144</v>
      </c>
      <c r="D128">
        <v>14.9</v>
      </c>
      <c r="E128">
        <v>13</v>
      </c>
      <c r="F128">
        <v>2.2000000000000002</v>
      </c>
      <c r="G128">
        <v>15</v>
      </c>
      <c r="H128">
        <v>2.7</v>
      </c>
      <c r="I128">
        <v>16</v>
      </c>
      <c r="J128">
        <v>3.4</v>
      </c>
      <c r="K128">
        <v>33</v>
      </c>
      <c r="L128">
        <v>7.4</v>
      </c>
      <c r="M128">
        <v>70</v>
      </c>
      <c r="N128">
        <v>14.8</v>
      </c>
      <c r="O128">
        <v>99</v>
      </c>
      <c r="P128">
        <v>17.7</v>
      </c>
      <c r="Q128">
        <v>70</v>
      </c>
      <c r="R128">
        <v>16.399999999999999</v>
      </c>
      <c r="S128">
        <v>85</v>
      </c>
      <c r="T128">
        <v>14.8</v>
      </c>
      <c r="U128">
        <v>56</v>
      </c>
      <c r="V128">
        <v>14</v>
      </c>
      <c r="W128">
        <v>74</v>
      </c>
      <c r="X128">
        <v>15</v>
      </c>
      <c r="Y128">
        <v>80</v>
      </c>
      <c r="Z128">
        <v>14.9</v>
      </c>
      <c r="AA128">
        <v>83</v>
      </c>
      <c r="AB128">
        <v>15.3</v>
      </c>
      <c r="AC128">
        <v>50</v>
      </c>
      <c r="AD128">
        <v>13</v>
      </c>
      <c r="AE128">
        <v>32</v>
      </c>
      <c r="AF128">
        <v>10.4</v>
      </c>
      <c r="AG128">
        <v>62</v>
      </c>
      <c r="AH128">
        <v>12.4</v>
      </c>
      <c r="AI128">
        <v>50</v>
      </c>
      <c r="AJ128">
        <v>20</v>
      </c>
      <c r="AK128">
        <v>81</v>
      </c>
      <c r="AL128">
        <v>40</v>
      </c>
      <c r="AM128">
        <v>79</v>
      </c>
      <c r="AN128">
        <v>70.7</v>
      </c>
      <c r="AO128">
        <v>96</v>
      </c>
      <c r="AP128">
        <v>138.19999999999999</v>
      </c>
      <c r="AQ128">
        <v>431</v>
      </c>
      <c r="AS128">
        <f t="shared" si="9"/>
        <v>13</v>
      </c>
      <c r="AT128">
        <f t="shared" si="10"/>
        <v>64</v>
      </c>
      <c r="AU128">
        <f t="shared" si="11"/>
        <v>534</v>
      </c>
      <c r="AV128">
        <f t="shared" si="12"/>
        <v>133</v>
      </c>
      <c r="AW128">
        <f t="shared" si="13"/>
        <v>94</v>
      </c>
      <c r="AX128">
        <f t="shared" si="14"/>
        <v>131</v>
      </c>
      <c r="AY128">
        <f t="shared" si="15"/>
        <v>175</v>
      </c>
      <c r="BA128">
        <f t="shared" si="8"/>
        <v>0</v>
      </c>
    </row>
    <row r="129" spans="1:53" x14ac:dyDescent="0.25">
      <c r="A129" s="37">
        <v>43987</v>
      </c>
      <c r="B129" t="s">
        <v>72</v>
      </c>
      <c r="C129">
        <v>1024</v>
      </c>
      <c r="D129">
        <v>14.3</v>
      </c>
      <c r="E129">
        <v>14</v>
      </c>
      <c r="F129">
        <v>2.2999999999999998</v>
      </c>
      <c r="G129">
        <v>11</v>
      </c>
      <c r="H129">
        <v>2.7</v>
      </c>
      <c r="I129">
        <v>15</v>
      </c>
      <c r="J129">
        <v>3.5</v>
      </c>
      <c r="K129">
        <v>32</v>
      </c>
      <c r="L129">
        <v>7.4</v>
      </c>
      <c r="M129">
        <v>64</v>
      </c>
      <c r="N129">
        <v>14.4</v>
      </c>
      <c r="O129">
        <v>88</v>
      </c>
      <c r="P129">
        <v>17.100000000000001</v>
      </c>
      <c r="Q129">
        <v>88</v>
      </c>
      <c r="R129">
        <v>15.7</v>
      </c>
      <c r="S129">
        <v>60</v>
      </c>
      <c r="T129">
        <v>13.9</v>
      </c>
      <c r="U129">
        <v>71</v>
      </c>
      <c r="V129">
        <v>13.9</v>
      </c>
      <c r="W129">
        <v>74</v>
      </c>
      <c r="X129">
        <v>14.3</v>
      </c>
      <c r="Y129">
        <v>72</v>
      </c>
      <c r="Z129">
        <v>14.3</v>
      </c>
      <c r="AA129">
        <v>61</v>
      </c>
      <c r="AB129">
        <v>14.1</v>
      </c>
      <c r="AC129">
        <v>52</v>
      </c>
      <c r="AD129">
        <v>12.1</v>
      </c>
      <c r="AE129">
        <v>41</v>
      </c>
      <c r="AF129">
        <v>9.6999999999999993</v>
      </c>
      <c r="AG129">
        <v>30</v>
      </c>
      <c r="AH129">
        <v>11.5</v>
      </c>
      <c r="AI129">
        <v>42</v>
      </c>
      <c r="AJ129">
        <v>19.600000000000001</v>
      </c>
      <c r="AK129">
        <v>69</v>
      </c>
      <c r="AL129">
        <v>39.4</v>
      </c>
      <c r="AM129">
        <v>65</v>
      </c>
      <c r="AN129">
        <v>66.3</v>
      </c>
      <c r="AO129">
        <v>75</v>
      </c>
      <c r="AP129">
        <v>131.80000000000001</v>
      </c>
      <c r="AQ129">
        <v>451</v>
      </c>
      <c r="AS129">
        <f t="shared" si="9"/>
        <v>14</v>
      </c>
      <c r="AT129">
        <f t="shared" si="10"/>
        <v>58</v>
      </c>
      <c r="AU129">
        <f t="shared" si="11"/>
        <v>517</v>
      </c>
      <c r="AV129">
        <f t="shared" si="12"/>
        <v>113</v>
      </c>
      <c r="AW129">
        <f t="shared" si="13"/>
        <v>71</v>
      </c>
      <c r="AX129">
        <f t="shared" si="14"/>
        <v>111</v>
      </c>
      <c r="AY129">
        <f t="shared" si="15"/>
        <v>140</v>
      </c>
      <c r="BA129">
        <f t="shared" si="8"/>
        <v>0</v>
      </c>
    </row>
    <row r="130" spans="1:53" x14ac:dyDescent="0.25">
      <c r="A130" s="37">
        <v>43988</v>
      </c>
      <c r="B130" t="s">
        <v>72</v>
      </c>
      <c r="C130">
        <v>725</v>
      </c>
      <c r="D130">
        <v>13.8</v>
      </c>
      <c r="E130">
        <v>6</v>
      </c>
      <c r="F130">
        <v>2.2999999999999998</v>
      </c>
      <c r="G130">
        <v>15</v>
      </c>
      <c r="H130">
        <v>2.7</v>
      </c>
      <c r="I130">
        <v>13</v>
      </c>
      <c r="J130">
        <v>3.3</v>
      </c>
      <c r="K130">
        <v>28</v>
      </c>
      <c r="L130">
        <v>7.7</v>
      </c>
      <c r="M130">
        <v>56</v>
      </c>
      <c r="N130">
        <v>14</v>
      </c>
      <c r="O130">
        <v>65</v>
      </c>
      <c r="P130">
        <v>16.8</v>
      </c>
      <c r="Q130">
        <v>74</v>
      </c>
      <c r="R130">
        <v>15.4</v>
      </c>
      <c r="S130">
        <v>52</v>
      </c>
      <c r="T130">
        <v>13.3</v>
      </c>
      <c r="U130">
        <v>52</v>
      </c>
      <c r="V130">
        <v>13.8</v>
      </c>
      <c r="W130">
        <v>50</v>
      </c>
      <c r="X130">
        <v>14</v>
      </c>
      <c r="Y130">
        <v>57</v>
      </c>
      <c r="Z130">
        <v>13.8</v>
      </c>
      <c r="AA130">
        <v>48</v>
      </c>
      <c r="AB130">
        <v>13.8</v>
      </c>
      <c r="AC130">
        <v>36</v>
      </c>
      <c r="AD130">
        <v>11.3</v>
      </c>
      <c r="AE130">
        <v>36</v>
      </c>
      <c r="AF130">
        <v>9.8000000000000007</v>
      </c>
      <c r="AG130">
        <v>21</v>
      </c>
      <c r="AH130">
        <v>10.5</v>
      </c>
      <c r="AI130">
        <v>20</v>
      </c>
      <c r="AJ130">
        <v>18.2</v>
      </c>
      <c r="AK130">
        <v>31</v>
      </c>
      <c r="AL130">
        <v>37</v>
      </c>
      <c r="AM130">
        <v>22</v>
      </c>
      <c r="AN130">
        <v>61.6</v>
      </c>
      <c r="AO130">
        <v>43</v>
      </c>
      <c r="AP130">
        <v>127</v>
      </c>
      <c r="AQ130">
        <v>422</v>
      </c>
      <c r="AS130">
        <f t="shared" si="9"/>
        <v>6</v>
      </c>
      <c r="AT130">
        <f t="shared" si="10"/>
        <v>56</v>
      </c>
      <c r="AU130">
        <f t="shared" si="11"/>
        <v>406</v>
      </c>
      <c r="AV130">
        <f t="shared" si="12"/>
        <v>84</v>
      </c>
      <c r="AW130">
        <f t="shared" si="13"/>
        <v>57</v>
      </c>
      <c r="AX130">
        <f t="shared" si="14"/>
        <v>51</v>
      </c>
      <c r="AY130">
        <f t="shared" si="15"/>
        <v>65</v>
      </c>
      <c r="BA130">
        <f t="shared" ref="BA130:BA193" si="16">SUM(E130,G130,I130,K130,M130,O130,Q130,S130,U130,W130,Y130,AA130,AC130,AE130,AG130,AI130,AK130,AM130,AO130)-SUM(AS130,AT130,AU130,AV130,AW130,AX130,AY130)</f>
        <v>0</v>
      </c>
    </row>
    <row r="131" spans="1:53" x14ac:dyDescent="0.25">
      <c r="A131" s="37">
        <v>43989</v>
      </c>
      <c r="B131" t="s">
        <v>72</v>
      </c>
      <c r="C131">
        <v>665</v>
      </c>
      <c r="D131">
        <v>13.3</v>
      </c>
      <c r="E131">
        <v>5</v>
      </c>
      <c r="F131">
        <v>2.2000000000000002</v>
      </c>
      <c r="G131">
        <v>16</v>
      </c>
      <c r="H131">
        <v>2.8</v>
      </c>
      <c r="I131">
        <v>13</v>
      </c>
      <c r="J131">
        <v>3.4</v>
      </c>
      <c r="K131">
        <v>15</v>
      </c>
      <c r="L131">
        <v>7.2</v>
      </c>
      <c r="M131">
        <v>51</v>
      </c>
      <c r="N131">
        <v>13.6</v>
      </c>
      <c r="O131">
        <v>66</v>
      </c>
      <c r="P131">
        <v>16.8</v>
      </c>
      <c r="Q131">
        <v>67</v>
      </c>
      <c r="R131">
        <v>15.3</v>
      </c>
      <c r="S131">
        <v>51</v>
      </c>
      <c r="T131">
        <v>13.1</v>
      </c>
      <c r="U131">
        <v>54</v>
      </c>
      <c r="V131">
        <v>13.6</v>
      </c>
      <c r="W131">
        <v>30</v>
      </c>
      <c r="X131">
        <v>13.2</v>
      </c>
      <c r="Y131">
        <v>40</v>
      </c>
      <c r="Z131">
        <v>12.9</v>
      </c>
      <c r="AA131">
        <v>47</v>
      </c>
      <c r="AB131">
        <v>13.5</v>
      </c>
      <c r="AC131">
        <v>37</v>
      </c>
      <c r="AD131">
        <v>10.9</v>
      </c>
      <c r="AE131">
        <v>22</v>
      </c>
      <c r="AF131">
        <v>9.3000000000000007</v>
      </c>
      <c r="AG131">
        <v>32</v>
      </c>
      <c r="AH131">
        <v>10.1</v>
      </c>
      <c r="AI131">
        <v>26</v>
      </c>
      <c r="AJ131">
        <v>17.3</v>
      </c>
      <c r="AK131">
        <v>35</v>
      </c>
      <c r="AL131">
        <v>34.4</v>
      </c>
      <c r="AM131">
        <v>30</v>
      </c>
      <c r="AN131">
        <v>57.7</v>
      </c>
      <c r="AO131">
        <v>27</v>
      </c>
      <c r="AP131">
        <v>114.8</v>
      </c>
      <c r="AQ131">
        <v>228</v>
      </c>
      <c r="AS131">
        <f t="shared" ref="AS131:AS194" si="17">E131</f>
        <v>5</v>
      </c>
      <c r="AT131">
        <f t="shared" ref="AT131:AT194" si="18">G131+I131+K131</f>
        <v>44</v>
      </c>
      <c r="AU131">
        <f t="shared" ref="AU131:AU194" si="19">M131+O131+Q131+S131+U131+W131+Y131</f>
        <v>359</v>
      </c>
      <c r="AV131">
        <f t="shared" ref="AV131:AV194" si="20">AA131+AC131</f>
        <v>84</v>
      </c>
      <c r="AW131">
        <f t="shared" ref="AW131:AW194" si="21">AE131+AG131</f>
        <v>54</v>
      </c>
      <c r="AX131">
        <f t="shared" ref="AX131:AX194" si="22">AI131+AK131</f>
        <v>61</v>
      </c>
      <c r="AY131">
        <f t="shared" ref="AY131:AY194" si="23">AM131+AO131</f>
        <v>57</v>
      </c>
      <c r="BA131">
        <f t="shared" si="16"/>
        <v>0</v>
      </c>
    </row>
    <row r="132" spans="1:53" x14ac:dyDescent="0.25">
      <c r="A132" s="37">
        <v>43990</v>
      </c>
      <c r="B132" t="s">
        <v>72</v>
      </c>
      <c r="C132">
        <v>992</v>
      </c>
      <c r="D132">
        <v>12.7</v>
      </c>
      <c r="E132">
        <v>8</v>
      </c>
      <c r="F132">
        <v>2.1</v>
      </c>
      <c r="G132">
        <v>19</v>
      </c>
      <c r="H132">
        <v>2.9</v>
      </c>
      <c r="I132">
        <v>18</v>
      </c>
      <c r="J132">
        <v>3.4</v>
      </c>
      <c r="K132">
        <v>29</v>
      </c>
      <c r="L132">
        <v>7.1</v>
      </c>
      <c r="M132">
        <v>80</v>
      </c>
      <c r="N132">
        <v>13.6</v>
      </c>
      <c r="O132">
        <v>68</v>
      </c>
      <c r="P132">
        <v>15.7</v>
      </c>
      <c r="Q132">
        <v>85</v>
      </c>
      <c r="R132">
        <v>15.5</v>
      </c>
      <c r="S132">
        <v>70</v>
      </c>
      <c r="T132">
        <v>12.9</v>
      </c>
      <c r="U132">
        <v>70</v>
      </c>
      <c r="V132">
        <v>13.5</v>
      </c>
      <c r="W132">
        <v>88</v>
      </c>
      <c r="X132">
        <v>13.1</v>
      </c>
      <c r="Y132">
        <v>77</v>
      </c>
      <c r="Z132">
        <v>12.6</v>
      </c>
      <c r="AA132">
        <v>70</v>
      </c>
      <c r="AB132">
        <v>12.5</v>
      </c>
      <c r="AC132">
        <v>44</v>
      </c>
      <c r="AD132">
        <v>10.7</v>
      </c>
      <c r="AE132">
        <v>29</v>
      </c>
      <c r="AF132">
        <v>8.6999999999999993</v>
      </c>
      <c r="AG132">
        <v>31</v>
      </c>
      <c r="AH132">
        <v>9.6999999999999993</v>
      </c>
      <c r="AI132">
        <v>33</v>
      </c>
      <c r="AJ132">
        <v>15.5</v>
      </c>
      <c r="AK132">
        <v>54</v>
      </c>
      <c r="AL132">
        <v>31.6</v>
      </c>
      <c r="AM132">
        <v>57</v>
      </c>
      <c r="AN132">
        <v>52.2</v>
      </c>
      <c r="AO132">
        <v>59</v>
      </c>
      <c r="AP132">
        <v>100.9</v>
      </c>
      <c r="AQ132">
        <v>92</v>
      </c>
      <c r="AS132">
        <f t="shared" si="17"/>
        <v>8</v>
      </c>
      <c r="AT132">
        <f t="shared" si="18"/>
        <v>66</v>
      </c>
      <c r="AU132">
        <f t="shared" si="19"/>
        <v>538</v>
      </c>
      <c r="AV132">
        <f t="shared" si="20"/>
        <v>114</v>
      </c>
      <c r="AW132">
        <f t="shared" si="21"/>
        <v>60</v>
      </c>
      <c r="AX132">
        <f t="shared" si="22"/>
        <v>87</v>
      </c>
      <c r="AY132">
        <f t="shared" si="23"/>
        <v>116</v>
      </c>
      <c r="BA132">
        <f t="shared" si="16"/>
        <v>0</v>
      </c>
    </row>
    <row r="133" spans="1:53" x14ac:dyDescent="0.25">
      <c r="A133" s="37">
        <v>43991</v>
      </c>
      <c r="B133" t="s">
        <v>72</v>
      </c>
      <c r="C133">
        <v>1053</v>
      </c>
      <c r="D133">
        <v>12.2</v>
      </c>
      <c r="E133">
        <v>16</v>
      </c>
      <c r="F133">
        <v>2.2000000000000002</v>
      </c>
      <c r="G133">
        <v>12</v>
      </c>
      <c r="H133">
        <v>2.9</v>
      </c>
      <c r="I133">
        <v>18</v>
      </c>
      <c r="J133">
        <v>3.4</v>
      </c>
      <c r="K133">
        <v>37</v>
      </c>
      <c r="L133">
        <v>7.2</v>
      </c>
      <c r="M133">
        <v>71</v>
      </c>
      <c r="N133">
        <v>13.3</v>
      </c>
      <c r="O133">
        <v>101</v>
      </c>
      <c r="P133">
        <v>15.6</v>
      </c>
      <c r="Q133">
        <v>95</v>
      </c>
      <c r="R133">
        <v>15</v>
      </c>
      <c r="S133">
        <v>82</v>
      </c>
      <c r="T133">
        <v>12.7</v>
      </c>
      <c r="U133">
        <v>70</v>
      </c>
      <c r="V133">
        <v>13.1</v>
      </c>
      <c r="W133">
        <v>68</v>
      </c>
      <c r="X133">
        <v>12.4</v>
      </c>
      <c r="Y133">
        <v>52</v>
      </c>
      <c r="Z133">
        <v>11.8</v>
      </c>
      <c r="AA133">
        <v>83</v>
      </c>
      <c r="AB133">
        <v>12.8</v>
      </c>
      <c r="AC133">
        <v>56</v>
      </c>
      <c r="AD133">
        <v>10.8</v>
      </c>
      <c r="AE133">
        <v>35</v>
      </c>
      <c r="AF133">
        <v>8.5</v>
      </c>
      <c r="AG133">
        <v>34</v>
      </c>
      <c r="AH133">
        <v>9.1</v>
      </c>
      <c r="AI133">
        <v>50</v>
      </c>
      <c r="AJ133">
        <v>14.6</v>
      </c>
      <c r="AK133">
        <v>60</v>
      </c>
      <c r="AL133">
        <v>28.5</v>
      </c>
      <c r="AM133">
        <v>51</v>
      </c>
      <c r="AN133">
        <v>46.6</v>
      </c>
      <c r="AO133">
        <v>62</v>
      </c>
      <c r="AP133">
        <v>88.2</v>
      </c>
      <c r="AQ133">
        <v>651</v>
      </c>
      <c r="AS133">
        <f t="shared" si="17"/>
        <v>16</v>
      </c>
      <c r="AT133">
        <f t="shared" si="18"/>
        <v>67</v>
      </c>
      <c r="AU133">
        <f t="shared" si="19"/>
        <v>539</v>
      </c>
      <c r="AV133">
        <f t="shared" si="20"/>
        <v>139</v>
      </c>
      <c r="AW133">
        <f t="shared" si="21"/>
        <v>69</v>
      </c>
      <c r="AX133">
        <f t="shared" si="22"/>
        <v>110</v>
      </c>
      <c r="AY133">
        <f t="shared" si="23"/>
        <v>113</v>
      </c>
      <c r="BA133">
        <f t="shared" si="16"/>
        <v>0</v>
      </c>
    </row>
    <row r="134" spans="1:53" x14ac:dyDescent="0.25">
      <c r="A134" s="37">
        <v>43992</v>
      </c>
      <c r="B134" t="s">
        <v>72</v>
      </c>
      <c r="C134">
        <v>1080</v>
      </c>
      <c r="D134">
        <v>11.9</v>
      </c>
      <c r="E134">
        <v>14</v>
      </c>
      <c r="F134">
        <v>2.2999999999999998</v>
      </c>
      <c r="G134">
        <v>22</v>
      </c>
      <c r="H134">
        <v>3.1</v>
      </c>
      <c r="I134">
        <v>26</v>
      </c>
      <c r="J134">
        <v>3.5</v>
      </c>
      <c r="K134">
        <v>26</v>
      </c>
      <c r="L134">
        <v>6.5</v>
      </c>
      <c r="M134">
        <v>72</v>
      </c>
      <c r="N134">
        <v>13.3</v>
      </c>
      <c r="O134">
        <v>105</v>
      </c>
      <c r="P134">
        <v>15.6</v>
      </c>
      <c r="Q134">
        <v>90</v>
      </c>
      <c r="R134">
        <v>14.9</v>
      </c>
      <c r="S134">
        <v>68</v>
      </c>
      <c r="T134">
        <v>12.5</v>
      </c>
      <c r="U134">
        <v>74</v>
      </c>
      <c r="V134">
        <v>13.1</v>
      </c>
      <c r="W134">
        <v>77</v>
      </c>
      <c r="X134">
        <v>12.4</v>
      </c>
      <c r="Y134">
        <v>67</v>
      </c>
      <c r="Z134">
        <v>11.4</v>
      </c>
      <c r="AA134">
        <v>58</v>
      </c>
      <c r="AB134">
        <v>12.3</v>
      </c>
      <c r="AC134">
        <v>59</v>
      </c>
      <c r="AD134">
        <v>10.7</v>
      </c>
      <c r="AE134">
        <v>30</v>
      </c>
      <c r="AF134">
        <v>8</v>
      </c>
      <c r="AG134">
        <v>38</v>
      </c>
      <c r="AH134">
        <v>8.9</v>
      </c>
      <c r="AI134">
        <v>48</v>
      </c>
      <c r="AJ134">
        <v>13.9</v>
      </c>
      <c r="AK134">
        <v>66</v>
      </c>
      <c r="AL134">
        <v>27.5</v>
      </c>
      <c r="AM134">
        <v>75</v>
      </c>
      <c r="AN134">
        <v>43.1</v>
      </c>
      <c r="AO134">
        <v>63</v>
      </c>
      <c r="AP134">
        <v>82.2</v>
      </c>
      <c r="AQ134">
        <v>63</v>
      </c>
      <c r="AS134">
        <f t="shared" si="17"/>
        <v>14</v>
      </c>
      <c r="AT134">
        <f t="shared" si="18"/>
        <v>74</v>
      </c>
      <c r="AU134">
        <f t="shared" si="19"/>
        <v>553</v>
      </c>
      <c r="AV134">
        <f t="shared" si="20"/>
        <v>117</v>
      </c>
      <c r="AW134">
        <f t="shared" si="21"/>
        <v>68</v>
      </c>
      <c r="AX134">
        <f t="shared" si="22"/>
        <v>114</v>
      </c>
      <c r="AY134">
        <f t="shared" si="23"/>
        <v>138</v>
      </c>
      <c r="BA134">
        <f t="shared" si="16"/>
        <v>0</v>
      </c>
    </row>
    <row r="135" spans="1:53" x14ac:dyDescent="0.25">
      <c r="A135" s="37">
        <v>43993</v>
      </c>
      <c r="B135" t="s">
        <v>72</v>
      </c>
      <c r="C135">
        <v>913</v>
      </c>
      <c r="D135">
        <v>11.5</v>
      </c>
      <c r="E135">
        <v>9</v>
      </c>
      <c r="F135">
        <v>2.2000000000000002</v>
      </c>
      <c r="G135">
        <v>11</v>
      </c>
      <c r="H135">
        <v>3</v>
      </c>
      <c r="I135">
        <v>17</v>
      </c>
      <c r="J135">
        <v>3.6</v>
      </c>
      <c r="K135">
        <v>33</v>
      </c>
      <c r="L135">
        <v>6.5</v>
      </c>
      <c r="M135">
        <v>65</v>
      </c>
      <c r="N135">
        <v>13.2</v>
      </c>
      <c r="O135">
        <v>83</v>
      </c>
      <c r="P135">
        <v>15.2</v>
      </c>
      <c r="Q135">
        <v>73</v>
      </c>
      <c r="R135">
        <v>15</v>
      </c>
      <c r="S135">
        <v>83</v>
      </c>
      <c r="T135">
        <v>12.5</v>
      </c>
      <c r="U135">
        <v>73</v>
      </c>
      <c r="V135">
        <v>13.6</v>
      </c>
      <c r="W135">
        <v>57</v>
      </c>
      <c r="X135">
        <v>11.9</v>
      </c>
      <c r="Y135">
        <v>73</v>
      </c>
      <c r="Z135">
        <v>11.2</v>
      </c>
      <c r="AA135">
        <v>58</v>
      </c>
      <c r="AB135">
        <v>11.6</v>
      </c>
      <c r="AC135">
        <v>54</v>
      </c>
      <c r="AD135">
        <v>10.9</v>
      </c>
      <c r="AE135">
        <v>25</v>
      </c>
      <c r="AF135">
        <v>7.8</v>
      </c>
      <c r="AG135">
        <v>25</v>
      </c>
      <c r="AH135">
        <v>7.6</v>
      </c>
      <c r="AI135">
        <v>31</v>
      </c>
      <c r="AJ135">
        <v>12.9</v>
      </c>
      <c r="AK135">
        <v>42</v>
      </c>
      <c r="AL135">
        <v>24.8</v>
      </c>
      <c r="AM135">
        <v>55</v>
      </c>
      <c r="AN135">
        <v>40.4</v>
      </c>
      <c r="AO135">
        <v>44</v>
      </c>
      <c r="AP135">
        <v>72.099999999999994</v>
      </c>
      <c r="AQ135">
        <v>304</v>
      </c>
      <c r="AS135">
        <f t="shared" si="17"/>
        <v>9</v>
      </c>
      <c r="AT135">
        <f t="shared" si="18"/>
        <v>61</v>
      </c>
      <c r="AU135">
        <f t="shared" si="19"/>
        <v>507</v>
      </c>
      <c r="AV135">
        <f t="shared" si="20"/>
        <v>112</v>
      </c>
      <c r="AW135">
        <f t="shared" si="21"/>
        <v>50</v>
      </c>
      <c r="AX135">
        <f t="shared" si="22"/>
        <v>73</v>
      </c>
      <c r="AY135">
        <f t="shared" si="23"/>
        <v>99</v>
      </c>
      <c r="BA135">
        <f t="shared" si="16"/>
        <v>0</v>
      </c>
    </row>
    <row r="136" spans="1:53" x14ac:dyDescent="0.25">
      <c r="A136" s="37">
        <v>43994</v>
      </c>
      <c r="B136" t="s">
        <v>72</v>
      </c>
      <c r="C136">
        <v>942</v>
      </c>
      <c r="D136">
        <v>11.3</v>
      </c>
      <c r="E136">
        <v>14</v>
      </c>
      <c r="F136">
        <v>2.2000000000000002</v>
      </c>
      <c r="G136">
        <v>22</v>
      </c>
      <c r="H136">
        <v>3.3</v>
      </c>
      <c r="I136">
        <v>14</v>
      </c>
      <c r="J136">
        <v>3.5</v>
      </c>
      <c r="K136">
        <v>30</v>
      </c>
      <c r="L136">
        <v>6.4</v>
      </c>
      <c r="M136">
        <v>60</v>
      </c>
      <c r="N136">
        <v>13</v>
      </c>
      <c r="O136">
        <v>82</v>
      </c>
      <c r="P136">
        <v>15</v>
      </c>
      <c r="Q136">
        <v>98</v>
      </c>
      <c r="R136">
        <v>15.3</v>
      </c>
      <c r="S136">
        <v>77</v>
      </c>
      <c r="T136">
        <v>12.9</v>
      </c>
      <c r="U136">
        <v>80</v>
      </c>
      <c r="V136">
        <v>13.9</v>
      </c>
      <c r="W136">
        <v>77</v>
      </c>
      <c r="X136">
        <v>12</v>
      </c>
      <c r="Y136">
        <v>69</v>
      </c>
      <c r="Z136">
        <v>11.1</v>
      </c>
      <c r="AA136">
        <v>63</v>
      </c>
      <c r="AB136">
        <v>11.6</v>
      </c>
      <c r="AC136">
        <v>49</v>
      </c>
      <c r="AD136">
        <v>10.8</v>
      </c>
      <c r="AE136">
        <v>24</v>
      </c>
      <c r="AF136">
        <v>7.2</v>
      </c>
      <c r="AG136">
        <v>30</v>
      </c>
      <c r="AH136">
        <v>7.6</v>
      </c>
      <c r="AI136">
        <v>41</v>
      </c>
      <c r="AJ136">
        <v>12.8</v>
      </c>
      <c r="AK136">
        <v>36</v>
      </c>
      <c r="AL136">
        <v>22.5</v>
      </c>
      <c r="AM136">
        <v>44</v>
      </c>
      <c r="AN136">
        <v>38</v>
      </c>
      <c r="AO136">
        <v>32</v>
      </c>
      <c r="AP136">
        <v>63.8</v>
      </c>
      <c r="AQ136">
        <v>392</v>
      </c>
      <c r="AS136">
        <f t="shared" si="17"/>
        <v>14</v>
      </c>
      <c r="AT136">
        <f t="shared" si="18"/>
        <v>66</v>
      </c>
      <c r="AU136">
        <f t="shared" si="19"/>
        <v>543</v>
      </c>
      <c r="AV136">
        <f t="shared" si="20"/>
        <v>112</v>
      </c>
      <c r="AW136">
        <f t="shared" si="21"/>
        <v>54</v>
      </c>
      <c r="AX136">
        <f t="shared" si="22"/>
        <v>77</v>
      </c>
      <c r="AY136">
        <f t="shared" si="23"/>
        <v>76</v>
      </c>
      <c r="BA136">
        <f t="shared" si="16"/>
        <v>0</v>
      </c>
    </row>
    <row r="137" spans="1:53" x14ac:dyDescent="0.25">
      <c r="A137" s="37">
        <v>43995</v>
      </c>
      <c r="B137" t="s">
        <v>72</v>
      </c>
      <c r="C137">
        <v>790</v>
      </c>
      <c r="D137">
        <v>11.4</v>
      </c>
      <c r="E137">
        <v>10</v>
      </c>
      <c r="F137">
        <v>2.2999999999999998</v>
      </c>
      <c r="G137">
        <v>14</v>
      </c>
      <c r="H137">
        <v>3.3</v>
      </c>
      <c r="I137">
        <v>21</v>
      </c>
      <c r="J137">
        <v>3.8</v>
      </c>
      <c r="K137">
        <v>29</v>
      </c>
      <c r="L137">
        <v>6.4</v>
      </c>
      <c r="M137">
        <v>50</v>
      </c>
      <c r="N137">
        <v>12.9</v>
      </c>
      <c r="O137">
        <v>73</v>
      </c>
      <c r="P137">
        <v>15.2</v>
      </c>
      <c r="Q137">
        <v>70</v>
      </c>
      <c r="R137">
        <v>15.2</v>
      </c>
      <c r="S137">
        <v>68</v>
      </c>
      <c r="T137">
        <v>13.4</v>
      </c>
      <c r="U137">
        <v>45</v>
      </c>
      <c r="V137">
        <v>13.6</v>
      </c>
      <c r="W137">
        <v>66</v>
      </c>
      <c r="X137">
        <v>12.5</v>
      </c>
      <c r="Y137">
        <v>66</v>
      </c>
      <c r="Z137">
        <v>11.4</v>
      </c>
      <c r="AA137">
        <v>43</v>
      </c>
      <c r="AB137">
        <v>11.5</v>
      </c>
      <c r="AC137">
        <v>47</v>
      </c>
      <c r="AD137">
        <v>11.1</v>
      </c>
      <c r="AE137">
        <v>42</v>
      </c>
      <c r="AF137">
        <v>7.4</v>
      </c>
      <c r="AG137">
        <v>28</v>
      </c>
      <c r="AH137">
        <v>7.8</v>
      </c>
      <c r="AI137">
        <v>24</v>
      </c>
      <c r="AJ137">
        <v>13</v>
      </c>
      <c r="AK137">
        <v>36</v>
      </c>
      <c r="AL137">
        <v>22.8</v>
      </c>
      <c r="AM137">
        <v>34</v>
      </c>
      <c r="AN137">
        <v>39.299999999999997</v>
      </c>
      <c r="AO137">
        <v>23</v>
      </c>
      <c r="AP137">
        <v>59.9</v>
      </c>
      <c r="AQ137">
        <v>372</v>
      </c>
      <c r="AS137">
        <f t="shared" si="17"/>
        <v>10</v>
      </c>
      <c r="AT137">
        <f t="shared" si="18"/>
        <v>64</v>
      </c>
      <c r="AU137">
        <f t="shared" si="19"/>
        <v>438</v>
      </c>
      <c r="AV137">
        <f t="shared" si="20"/>
        <v>90</v>
      </c>
      <c r="AW137">
        <f t="shared" si="21"/>
        <v>70</v>
      </c>
      <c r="AX137">
        <f t="shared" si="22"/>
        <v>60</v>
      </c>
      <c r="AY137">
        <f t="shared" si="23"/>
        <v>57</v>
      </c>
      <c r="BA137">
        <f t="shared" si="16"/>
        <v>0</v>
      </c>
    </row>
    <row r="138" spans="1:53" x14ac:dyDescent="0.25">
      <c r="A138" s="37">
        <v>43996</v>
      </c>
      <c r="B138" t="s">
        <v>72</v>
      </c>
      <c r="C138">
        <v>743</v>
      </c>
      <c r="D138">
        <v>11.6</v>
      </c>
      <c r="E138">
        <v>19</v>
      </c>
      <c r="F138">
        <v>2.7</v>
      </c>
      <c r="G138">
        <v>10</v>
      </c>
      <c r="H138">
        <v>3.1</v>
      </c>
      <c r="I138">
        <v>19</v>
      </c>
      <c r="J138">
        <v>4</v>
      </c>
      <c r="K138">
        <v>24</v>
      </c>
      <c r="L138">
        <v>6.7</v>
      </c>
      <c r="M138">
        <v>51</v>
      </c>
      <c r="N138">
        <v>12.9</v>
      </c>
      <c r="O138">
        <v>59</v>
      </c>
      <c r="P138">
        <v>15</v>
      </c>
      <c r="Q138">
        <v>80</v>
      </c>
      <c r="R138">
        <v>15.5</v>
      </c>
      <c r="S138">
        <v>76</v>
      </c>
      <c r="T138">
        <v>14</v>
      </c>
      <c r="U138">
        <v>62</v>
      </c>
      <c r="V138">
        <v>13.9</v>
      </c>
      <c r="W138">
        <v>62</v>
      </c>
      <c r="X138">
        <v>13.3</v>
      </c>
      <c r="Y138">
        <v>56</v>
      </c>
      <c r="Z138">
        <v>11.8</v>
      </c>
      <c r="AA138">
        <v>54</v>
      </c>
      <c r="AB138">
        <v>11.7</v>
      </c>
      <c r="AC138">
        <v>32</v>
      </c>
      <c r="AD138">
        <v>11</v>
      </c>
      <c r="AE138">
        <v>18</v>
      </c>
      <c r="AF138">
        <v>7.3</v>
      </c>
      <c r="AG138">
        <v>22</v>
      </c>
      <c r="AH138">
        <v>7.5</v>
      </c>
      <c r="AI138">
        <v>19</v>
      </c>
      <c r="AJ138">
        <v>12.7</v>
      </c>
      <c r="AK138">
        <v>33</v>
      </c>
      <c r="AL138">
        <v>22.7</v>
      </c>
      <c r="AM138">
        <v>24</v>
      </c>
      <c r="AN138">
        <v>38.6</v>
      </c>
      <c r="AO138">
        <v>23</v>
      </c>
      <c r="AP138">
        <v>59.2</v>
      </c>
      <c r="AQ138">
        <v>292</v>
      </c>
      <c r="AS138">
        <f t="shared" si="17"/>
        <v>19</v>
      </c>
      <c r="AT138">
        <f t="shared" si="18"/>
        <v>53</v>
      </c>
      <c r="AU138">
        <f t="shared" si="19"/>
        <v>446</v>
      </c>
      <c r="AV138">
        <f t="shared" si="20"/>
        <v>86</v>
      </c>
      <c r="AW138">
        <f t="shared" si="21"/>
        <v>40</v>
      </c>
      <c r="AX138">
        <f t="shared" si="22"/>
        <v>52</v>
      </c>
      <c r="AY138">
        <f t="shared" si="23"/>
        <v>47</v>
      </c>
      <c r="BA138">
        <f t="shared" si="16"/>
        <v>0</v>
      </c>
    </row>
    <row r="139" spans="1:53" x14ac:dyDescent="0.25">
      <c r="A139" s="37">
        <v>43997</v>
      </c>
      <c r="B139" t="s">
        <v>72</v>
      </c>
      <c r="C139">
        <v>938</v>
      </c>
      <c r="D139">
        <v>11.5</v>
      </c>
      <c r="E139">
        <v>12</v>
      </c>
      <c r="F139">
        <v>2.8</v>
      </c>
      <c r="G139">
        <v>18</v>
      </c>
      <c r="H139">
        <v>3.1</v>
      </c>
      <c r="I139">
        <v>15</v>
      </c>
      <c r="J139">
        <v>3.9</v>
      </c>
      <c r="K139">
        <v>38</v>
      </c>
      <c r="L139">
        <v>7</v>
      </c>
      <c r="M139">
        <v>68</v>
      </c>
      <c r="N139">
        <v>12.5</v>
      </c>
      <c r="O139">
        <v>76</v>
      </c>
      <c r="P139">
        <v>15.2</v>
      </c>
      <c r="Q139">
        <v>78</v>
      </c>
      <c r="R139">
        <v>15.3</v>
      </c>
      <c r="S139">
        <v>78</v>
      </c>
      <c r="T139">
        <v>14.2</v>
      </c>
      <c r="U139">
        <v>69</v>
      </c>
      <c r="V139">
        <v>13.9</v>
      </c>
      <c r="W139">
        <v>86</v>
      </c>
      <c r="X139">
        <v>13.3</v>
      </c>
      <c r="Y139">
        <v>76</v>
      </c>
      <c r="Z139">
        <v>11.7</v>
      </c>
      <c r="AA139">
        <v>70</v>
      </c>
      <c r="AB139">
        <v>11.7</v>
      </c>
      <c r="AC139">
        <v>39</v>
      </c>
      <c r="AD139">
        <v>10.8</v>
      </c>
      <c r="AE139">
        <v>33</v>
      </c>
      <c r="AF139">
        <v>7.4</v>
      </c>
      <c r="AG139">
        <v>27</v>
      </c>
      <c r="AH139">
        <v>7.3</v>
      </c>
      <c r="AI139">
        <v>36</v>
      </c>
      <c r="AJ139">
        <v>12.8</v>
      </c>
      <c r="AK139">
        <v>43</v>
      </c>
      <c r="AL139">
        <v>21.9</v>
      </c>
      <c r="AM139">
        <v>47</v>
      </c>
      <c r="AN139">
        <v>37.5</v>
      </c>
      <c r="AO139">
        <v>29</v>
      </c>
      <c r="AP139">
        <v>53.4</v>
      </c>
      <c r="AQ139">
        <v>219</v>
      </c>
      <c r="AS139">
        <f t="shared" si="17"/>
        <v>12</v>
      </c>
      <c r="AT139">
        <f t="shared" si="18"/>
        <v>71</v>
      </c>
      <c r="AU139">
        <f t="shared" si="19"/>
        <v>531</v>
      </c>
      <c r="AV139">
        <f t="shared" si="20"/>
        <v>109</v>
      </c>
      <c r="AW139">
        <f t="shared" si="21"/>
        <v>60</v>
      </c>
      <c r="AX139">
        <f t="shared" si="22"/>
        <v>79</v>
      </c>
      <c r="AY139">
        <f t="shared" si="23"/>
        <v>76</v>
      </c>
      <c r="BA139">
        <f t="shared" si="16"/>
        <v>0</v>
      </c>
    </row>
    <row r="140" spans="1:53" x14ac:dyDescent="0.25">
      <c r="A140" s="37">
        <v>43998</v>
      </c>
      <c r="B140" t="s">
        <v>72</v>
      </c>
      <c r="C140">
        <v>992</v>
      </c>
      <c r="D140">
        <v>11.4</v>
      </c>
      <c r="E140">
        <v>13</v>
      </c>
      <c r="F140">
        <v>2.8</v>
      </c>
      <c r="G140">
        <v>21</v>
      </c>
      <c r="H140">
        <v>3.3</v>
      </c>
      <c r="I140">
        <v>24</v>
      </c>
      <c r="J140">
        <v>4.0999999999999996</v>
      </c>
      <c r="K140">
        <v>29</v>
      </c>
      <c r="L140">
        <v>6.8</v>
      </c>
      <c r="M140">
        <v>71</v>
      </c>
      <c r="N140">
        <v>12.5</v>
      </c>
      <c r="O140">
        <v>93</v>
      </c>
      <c r="P140">
        <v>15</v>
      </c>
      <c r="Q140">
        <v>85</v>
      </c>
      <c r="R140">
        <v>15.1</v>
      </c>
      <c r="S140">
        <v>71</v>
      </c>
      <c r="T140">
        <v>14</v>
      </c>
      <c r="U140">
        <v>87</v>
      </c>
      <c r="V140">
        <v>14.4</v>
      </c>
      <c r="W140">
        <v>69</v>
      </c>
      <c r="X140">
        <v>13.3</v>
      </c>
      <c r="Y140">
        <v>60</v>
      </c>
      <c r="Z140">
        <v>12</v>
      </c>
      <c r="AA140">
        <v>50</v>
      </c>
      <c r="AB140">
        <v>10.8</v>
      </c>
      <c r="AC140">
        <v>45</v>
      </c>
      <c r="AD140">
        <v>10.4</v>
      </c>
      <c r="AE140">
        <v>45</v>
      </c>
      <c r="AF140">
        <v>7.8</v>
      </c>
      <c r="AG140">
        <v>42</v>
      </c>
      <c r="AH140">
        <v>7.6</v>
      </c>
      <c r="AI140">
        <v>41</v>
      </c>
      <c r="AJ140">
        <v>12.4</v>
      </c>
      <c r="AK140">
        <v>55</v>
      </c>
      <c r="AL140">
        <v>21.6</v>
      </c>
      <c r="AM140">
        <v>58</v>
      </c>
      <c r="AN140">
        <v>38.299999999999997</v>
      </c>
      <c r="AO140">
        <v>32</v>
      </c>
      <c r="AP140">
        <v>47.6</v>
      </c>
      <c r="AQ140">
        <v>252</v>
      </c>
      <c r="AS140">
        <f t="shared" si="17"/>
        <v>13</v>
      </c>
      <c r="AT140">
        <f t="shared" si="18"/>
        <v>74</v>
      </c>
      <c r="AU140">
        <f t="shared" si="19"/>
        <v>536</v>
      </c>
      <c r="AV140">
        <f t="shared" si="20"/>
        <v>95</v>
      </c>
      <c r="AW140">
        <f t="shared" si="21"/>
        <v>87</v>
      </c>
      <c r="AX140">
        <f t="shared" si="22"/>
        <v>96</v>
      </c>
      <c r="AY140">
        <f t="shared" si="23"/>
        <v>90</v>
      </c>
      <c r="BA140">
        <f t="shared" si="16"/>
        <v>0</v>
      </c>
    </row>
    <row r="141" spans="1:53" x14ac:dyDescent="0.25">
      <c r="A141" s="37">
        <v>43999</v>
      </c>
      <c r="B141" t="s">
        <v>72</v>
      </c>
      <c r="C141">
        <v>910</v>
      </c>
      <c r="D141">
        <v>11.1</v>
      </c>
      <c r="E141">
        <v>12</v>
      </c>
      <c r="F141">
        <v>2.7</v>
      </c>
      <c r="G141">
        <v>11</v>
      </c>
      <c r="H141">
        <v>3</v>
      </c>
      <c r="I141">
        <v>18</v>
      </c>
      <c r="J141">
        <v>3.8</v>
      </c>
      <c r="K141">
        <v>38</v>
      </c>
      <c r="L141">
        <v>7.2</v>
      </c>
      <c r="M141">
        <v>65</v>
      </c>
      <c r="N141">
        <v>12.3</v>
      </c>
      <c r="O141">
        <v>88</v>
      </c>
      <c r="P141">
        <v>14.6</v>
      </c>
      <c r="Q141">
        <v>90</v>
      </c>
      <c r="R141">
        <v>15.1</v>
      </c>
      <c r="S141">
        <v>70</v>
      </c>
      <c r="T141">
        <v>14</v>
      </c>
      <c r="U141">
        <v>69</v>
      </c>
      <c r="V141">
        <v>14.2</v>
      </c>
      <c r="W141">
        <v>66</v>
      </c>
      <c r="X141">
        <v>13</v>
      </c>
      <c r="Y141">
        <v>61</v>
      </c>
      <c r="Z141">
        <v>11.8</v>
      </c>
      <c r="AA141">
        <v>66</v>
      </c>
      <c r="AB141">
        <v>11</v>
      </c>
      <c r="AC141">
        <v>41</v>
      </c>
      <c r="AD141">
        <v>9.9</v>
      </c>
      <c r="AE141">
        <v>33</v>
      </c>
      <c r="AF141">
        <v>7.9</v>
      </c>
      <c r="AG141">
        <v>30</v>
      </c>
      <c r="AH141">
        <v>7.3</v>
      </c>
      <c r="AI141">
        <v>32</v>
      </c>
      <c r="AJ141">
        <v>11.5</v>
      </c>
      <c r="AK141">
        <v>38</v>
      </c>
      <c r="AL141">
        <v>19.7</v>
      </c>
      <c r="AM141">
        <v>47</v>
      </c>
      <c r="AN141">
        <v>35.1</v>
      </c>
      <c r="AO141">
        <v>34</v>
      </c>
      <c r="AP141">
        <v>42</v>
      </c>
      <c r="AQ141">
        <v>252</v>
      </c>
      <c r="AS141">
        <f t="shared" si="17"/>
        <v>12</v>
      </c>
      <c r="AT141">
        <f t="shared" si="18"/>
        <v>67</v>
      </c>
      <c r="AU141">
        <f t="shared" si="19"/>
        <v>509</v>
      </c>
      <c r="AV141">
        <f t="shared" si="20"/>
        <v>107</v>
      </c>
      <c r="AW141">
        <f t="shared" si="21"/>
        <v>63</v>
      </c>
      <c r="AX141">
        <f t="shared" si="22"/>
        <v>70</v>
      </c>
      <c r="AY141">
        <f t="shared" si="23"/>
        <v>81</v>
      </c>
      <c r="BA141">
        <f t="shared" si="16"/>
        <v>0</v>
      </c>
    </row>
    <row r="142" spans="1:53" x14ac:dyDescent="0.25">
      <c r="A142" s="37">
        <v>44000</v>
      </c>
      <c r="B142" t="s">
        <v>72</v>
      </c>
      <c r="C142">
        <v>943</v>
      </c>
      <c r="D142">
        <v>11.1</v>
      </c>
      <c r="E142">
        <v>13</v>
      </c>
      <c r="F142">
        <v>2.8</v>
      </c>
      <c r="G142">
        <v>16</v>
      </c>
      <c r="H142">
        <v>3.2</v>
      </c>
      <c r="I142">
        <v>23</v>
      </c>
      <c r="J142">
        <v>4</v>
      </c>
      <c r="K142">
        <v>47</v>
      </c>
      <c r="L142">
        <v>7.6</v>
      </c>
      <c r="M142">
        <v>71</v>
      </c>
      <c r="N142">
        <v>12.5</v>
      </c>
      <c r="O142">
        <v>86</v>
      </c>
      <c r="P142">
        <v>14.7</v>
      </c>
      <c r="Q142">
        <v>85</v>
      </c>
      <c r="R142">
        <v>15.4</v>
      </c>
      <c r="S142">
        <v>89</v>
      </c>
      <c r="T142">
        <v>14.2</v>
      </c>
      <c r="U142">
        <v>66</v>
      </c>
      <c r="V142">
        <v>14</v>
      </c>
      <c r="W142">
        <v>71</v>
      </c>
      <c r="X142">
        <v>13.4</v>
      </c>
      <c r="Y142">
        <v>64</v>
      </c>
      <c r="Z142">
        <v>11.6</v>
      </c>
      <c r="AA142">
        <v>68</v>
      </c>
      <c r="AB142">
        <v>11.3</v>
      </c>
      <c r="AC142">
        <v>31</v>
      </c>
      <c r="AD142">
        <v>9.1</v>
      </c>
      <c r="AE142">
        <v>36</v>
      </c>
      <c r="AF142">
        <v>8.3000000000000007</v>
      </c>
      <c r="AG142">
        <v>34</v>
      </c>
      <c r="AH142">
        <v>7.7</v>
      </c>
      <c r="AI142">
        <v>32</v>
      </c>
      <c r="AJ142">
        <v>11.6</v>
      </c>
      <c r="AK142">
        <v>32</v>
      </c>
      <c r="AL142">
        <v>19</v>
      </c>
      <c r="AM142">
        <v>38</v>
      </c>
      <c r="AN142">
        <v>33.200000000000003</v>
      </c>
      <c r="AO142">
        <v>39</v>
      </c>
      <c r="AP142">
        <v>41</v>
      </c>
      <c r="AQ142">
        <v>281</v>
      </c>
      <c r="AS142">
        <f t="shared" si="17"/>
        <v>13</v>
      </c>
      <c r="AT142">
        <f t="shared" si="18"/>
        <v>86</v>
      </c>
      <c r="AU142">
        <f t="shared" si="19"/>
        <v>532</v>
      </c>
      <c r="AV142">
        <f t="shared" si="20"/>
        <v>99</v>
      </c>
      <c r="AW142">
        <f t="shared" si="21"/>
        <v>70</v>
      </c>
      <c r="AX142">
        <f t="shared" si="22"/>
        <v>64</v>
      </c>
      <c r="AY142">
        <f t="shared" si="23"/>
        <v>77</v>
      </c>
      <c r="BA142">
        <f t="shared" si="16"/>
        <v>0</v>
      </c>
    </row>
    <row r="143" spans="1:53" x14ac:dyDescent="0.25">
      <c r="A143" s="37">
        <v>44001</v>
      </c>
      <c r="B143" t="s">
        <v>72</v>
      </c>
      <c r="C143">
        <v>817</v>
      </c>
      <c r="D143">
        <v>10.9</v>
      </c>
      <c r="E143">
        <v>16</v>
      </c>
      <c r="F143">
        <v>2.9</v>
      </c>
      <c r="G143">
        <v>11</v>
      </c>
      <c r="H143">
        <v>2.9</v>
      </c>
      <c r="I143">
        <v>22</v>
      </c>
      <c r="J143">
        <v>4.2</v>
      </c>
      <c r="K143">
        <v>29</v>
      </c>
      <c r="L143">
        <v>7.6</v>
      </c>
      <c r="M143">
        <v>47</v>
      </c>
      <c r="N143">
        <v>12.1</v>
      </c>
      <c r="O143">
        <v>62</v>
      </c>
      <c r="P143">
        <v>14.1</v>
      </c>
      <c r="Q143">
        <v>71</v>
      </c>
      <c r="R143">
        <v>14.7</v>
      </c>
      <c r="S143">
        <v>65</v>
      </c>
      <c r="T143">
        <v>13.8</v>
      </c>
      <c r="U143">
        <v>62</v>
      </c>
      <c r="V143">
        <v>13.5</v>
      </c>
      <c r="W143">
        <v>62</v>
      </c>
      <c r="X143">
        <v>13</v>
      </c>
      <c r="Y143">
        <v>68</v>
      </c>
      <c r="Z143">
        <v>11.5</v>
      </c>
      <c r="AA143">
        <v>59</v>
      </c>
      <c r="AB143">
        <v>11.2</v>
      </c>
      <c r="AC143">
        <v>43</v>
      </c>
      <c r="AD143">
        <v>8.9</v>
      </c>
      <c r="AE143">
        <v>41</v>
      </c>
      <c r="AF143">
        <v>8.9</v>
      </c>
      <c r="AG143">
        <v>26</v>
      </c>
      <c r="AH143">
        <v>7.5</v>
      </c>
      <c r="AI143">
        <v>33</v>
      </c>
      <c r="AJ143">
        <v>11.2</v>
      </c>
      <c r="AK143">
        <v>35</v>
      </c>
      <c r="AL143">
        <v>18.899999999999999</v>
      </c>
      <c r="AM143">
        <v>36</v>
      </c>
      <c r="AN143">
        <v>32.299999999999997</v>
      </c>
      <c r="AO143">
        <v>29</v>
      </c>
      <c r="AP143">
        <v>40.4</v>
      </c>
      <c r="AQ143">
        <v>323</v>
      </c>
      <c r="AS143">
        <f t="shared" si="17"/>
        <v>16</v>
      </c>
      <c r="AT143">
        <f t="shared" si="18"/>
        <v>62</v>
      </c>
      <c r="AU143">
        <f t="shared" si="19"/>
        <v>437</v>
      </c>
      <c r="AV143">
        <f t="shared" si="20"/>
        <v>102</v>
      </c>
      <c r="AW143">
        <f t="shared" si="21"/>
        <v>67</v>
      </c>
      <c r="AX143">
        <f t="shared" si="22"/>
        <v>68</v>
      </c>
      <c r="AY143">
        <f t="shared" si="23"/>
        <v>65</v>
      </c>
      <c r="BA143">
        <f t="shared" si="16"/>
        <v>0</v>
      </c>
    </row>
    <row r="144" spans="1:53" x14ac:dyDescent="0.25">
      <c r="A144" s="37">
        <v>44002</v>
      </c>
      <c r="B144" t="s">
        <v>72</v>
      </c>
      <c r="C144">
        <v>628</v>
      </c>
      <c r="D144">
        <v>10.6</v>
      </c>
      <c r="E144">
        <v>10</v>
      </c>
      <c r="F144">
        <v>2.9</v>
      </c>
      <c r="G144">
        <v>10</v>
      </c>
      <c r="H144">
        <v>2.7</v>
      </c>
      <c r="I144">
        <v>22</v>
      </c>
      <c r="J144">
        <v>4.3</v>
      </c>
      <c r="K144">
        <v>29</v>
      </c>
      <c r="L144">
        <v>7.6</v>
      </c>
      <c r="M144">
        <v>51</v>
      </c>
      <c r="N144">
        <v>12.2</v>
      </c>
      <c r="O144">
        <v>52</v>
      </c>
      <c r="P144">
        <v>13.6</v>
      </c>
      <c r="Q144">
        <v>64</v>
      </c>
      <c r="R144">
        <v>14.5</v>
      </c>
      <c r="S144">
        <v>44</v>
      </c>
      <c r="T144">
        <v>13.2</v>
      </c>
      <c r="U144">
        <v>44</v>
      </c>
      <c r="V144">
        <v>13.4</v>
      </c>
      <c r="W144">
        <v>54</v>
      </c>
      <c r="X144">
        <v>12.6</v>
      </c>
      <c r="Y144">
        <v>57</v>
      </c>
      <c r="Z144">
        <v>11.3</v>
      </c>
      <c r="AA144">
        <v>38</v>
      </c>
      <c r="AB144">
        <v>11</v>
      </c>
      <c r="AC144">
        <v>29</v>
      </c>
      <c r="AD144">
        <v>8.4</v>
      </c>
      <c r="AE144">
        <v>19</v>
      </c>
      <c r="AF144">
        <v>8</v>
      </c>
      <c r="AG144">
        <v>14</v>
      </c>
      <c r="AH144">
        <v>7</v>
      </c>
      <c r="AI144">
        <v>16</v>
      </c>
      <c r="AJ144">
        <v>10.8</v>
      </c>
      <c r="AK144">
        <v>30</v>
      </c>
      <c r="AL144">
        <v>18.5</v>
      </c>
      <c r="AM144">
        <v>19</v>
      </c>
      <c r="AN144">
        <v>30.6</v>
      </c>
      <c r="AO144">
        <v>25</v>
      </c>
      <c r="AP144">
        <v>40.799999999999997</v>
      </c>
      <c r="AQ144">
        <v>324</v>
      </c>
      <c r="AS144">
        <f t="shared" si="17"/>
        <v>10</v>
      </c>
      <c r="AT144">
        <f t="shared" si="18"/>
        <v>61</v>
      </c>
      <c r="AU144">
        <f t="shared" si="19"/>
        <v>366</v>
      </c>
      <c r="AV144">
        <f t="shared" si="20"/>
        <v>67</v>
      </c>
      <c r="AW144">
        <f t="shared" si="21"/>
        <v>33</v>
      </c>
      <c r="AX144">
        <f t="shared" si="22"/>
        <v>46</v>
      </c>
      <c r="AY144">
        <f t="shared" si="23"/>
        <v>44</v>
      </c>
      <c r="BA144">
        <f t="shared" si="16"/>
        <v>0</v>
      </c>
    </row>
    <row r="145" spans="1:53" x14ac:dyDescent="0.25">
      <c r="A145" s="37">
        <v>44003</v>
      </c>
      <c r="B145" t="s">
        <v>72</v>
      </c>
      <c r="C145">
        <v>550</v>
      </c>
      <c r="D145">
        <v>10.3</v>
      </c>
      <c r="E145">
        <v>8</v>
      </c>
      <c r="F145">
        <v>2.5</v>
      </c>
      <c r="G145">
        <v>7</v>
      </c>
      <c r="H145">
        <v>2.7</v>
      </c>
      <c r="I145">
        <v>15</v>
      </c>
      <c r="J145">
        <v>4.0999999999999996</v>
      </c>
      <c r="K145">
        <v>19</v>
      </c>
      <c r="L145">
        <v>7.4</v>
      </c>
      <c r="M145">
        <v>45</v>
      </c>
      <c r="N145">
        <v>12</v>
      </c>
      <c r="O145">
        <v>56</v>
      </c>
      <c r="P145">
        <v>13.5</v>
      </c>
      <c r="Q145">
        <v>58</v>
      </c>
      <c r="R145">
        <v>13.9</v>
      </c>
      <c r="S145">
        <v>45</v>
      </c>
      <c r="T145">
        <v>12.4</v>
      </c>
      <c r="U145">
        <v>42</v>
      </c>
      <c r="V145">
        <v>12.9</v>
      </c>
      <c r="W145">
        <v>45</v>
      </c>
      <c r="X145">
        <v>12.2</v>
      </c>
      <c r="Y145">
        <v>42</v>
      </c>
      <c r="Z145">
        <v>11</v>
      </c>
      <c r="AA145">
        <v>37</v>
      </c>
      <c r="AB145">
        <v>10.6</v>
      </c>
      <c r="AC145">
        <v>27</v>
      </c>
      <c r="AD145">
        <v>8.1999999999999993</v>
      </c>
      <c r="AE145">
        <v>21</v>
      </c>
      <c r="AF145">
        <v>8.1999999999999993</v>
      </c>
      <c r="AG145">
        <v>22</v>
      </c>
      <c r="AH145">
        <v>7</v>
      </c>
      <c r="AI145">
        <v>13</v>
      </c>
      <c r="AJ145">
        <v>10.5</v>
      </c>
      <c r="AK145">
        <v>16</v>
      </c>
      <c r="AL145">
        <v>17.3</v>
      </c>
      <c r="AM145">
        <v>17</v>
      </c>
      <c r="AN145">
        <v>29.8</v>
      </c>
      <c r="AO145">
        <v>13</v>
      </c>
      <c r="AP145">
        <v>38.9</v>
      </c>
      <c r="AQ145">
        <v>215</v>
      </c>
      <c r="AS145">
        <f t="shared" si="17"/>
        <v>8</v>
      </c>
      <c r="AT145">
        <f t="shared" si="18"/>
        <v>41</v>
      </c>
      <c r="AU145">
        <f t="shared" si="19"/>
        <v>333</v>
      </c>
      <c r="AV145">
        <f t="shared" si="20"/>
        <v>64</v>
      </c>
      <c r="AW145">
        <f t="shared" si="21"/>
        <v>43</v>
      </c>
      <c r="AX145">
        <f t="shared" si="22"/>
        <v>29</v>
      </c>
      <c r="AY145">
        <f t="shared" si="23"/>
        <v>30</v>
      </c>
      <c r="BA145">
        <f t="shared" si="16"/>
        <v>0</v>
      </c>
    </row>
    <row r="146" spans="1:53" x14ac:dyDescent="0.25">
      <c r="A146" s="37">
        <v>44004</v>
      </c>
      <c r="B146" t="s">
        <v>72</v>
      </c>
      <c r="C146">
        <v>815</v>
      </c>
      <c r="D146">
        <v>10</v>
      </c>
      <c r="E146">
        <v>21</v>
      </c>
      <c r="F146">
        <v>2.8</v>
      </c>
      <c r="G146">
        <v>21</v>
      </c>
      <c r="H146">
        <v>2.7</v>
      </c>
      <c r="I146">
        <v>19</v>
      </c>
      <c r="J146">
        <v>4.3</v>
      </c>
      <c r="K146">
        <v>33</v>
      </c>
      <c r="L146">
        <v>7.2</v>
      </c>
      <c r="M146">
        <v>67</v>
      </c>
      <c r="N146">
        <v>12</v>
      </c>
      <c r="O146">
        <v>72</v>
      </c>
      <c r="P146">
        <v>13.4</v>
      </c>
      <c r="Q146">
        <v>76</v>
      </c>
      <c r="R146">
        <v>13.9</v>
      </c>
      <c r="S146">
        <v>77</v>
      </c>
      <c r="T146">
        <v>12.3</v>
      </c>
      <c r="U146">
        <v>57</v>
      </c>
      <c r="V146">
        <v>12.5</v>
      </c>
      <c r="W146">
        <v>50</v>
      </c>
      <c r="X146">
        <v>11.2</v>
      </c>
      <c r="Y146">
        <v>60</v>
      </c>
      <c r="Z146">
        <v>10.5</v>
      </c>
      <c r="AA146">
        <v>59</v>
      </c>
      <c r="AB146">
        <v>10.3</v>
      </c>
      <c r="AC146">
        <v>36</v>
      </c>
      <c r="AD146">
        <v>8.1</v>
      </c>
      <c r="AE146">
        <v>22</v>
      </c>
      <c r="AF146">
        <v>7.8</v>
      </c>
      <c r="AG146">
        <v>26</v>
      </c>
      <c r="AH146">
        <v>7</v>
      </c>
      <c r="AI146">
        <v>19</v>
      </c>
      <c r="AJ146">
        <v>9.6</v>
      </c>
      <c r="AK146">
        <v>44</v>
      </c>
      <c r="AL146">
        <v>17.399999999999999</v>
      </c>
      <c r="AM146">
        <v>23</v>
      </c>
      <c r="AN146">
        <v>27.1</v>
      </c>
      <c r="AO146">
        <v>33</v>
      </c>
      <c r="AP146">
        <v>39.6</v>
      </c>
      <c r="AQ146">
        <v>178</v>
      </c>
      <c r="AS146">
        <f t="shared" si="17"/>
        <v>21</v>
      </c>
      <c r="AT146">
        <f t="shared" si="18"/>
        <v>73</v>
      </c>
      <c r="AU146">
        <f t="shared" si="19"/>
        <v>459</v>
      </c>
      <c r="AV146">
        <f t="shared" si="20"/>
        <v>95</v>
      </c>
      <c r="AW146">
        <f t="shared" si="21"/>
        <v>48</v>
      </c>
      <c r="AX146">
        <f t="shared" si="22"/>
        <v>63</v>
      </c>
      <c r="AY146">
        <f t="shared" si="23"/>
        <v>56</v>
      </c>
      <c r="BA146">
        <f t="shared" si="16"/>
        <v>0</v>
      </c>
    </row>
    <row r="147" spans="1:53" x14ac:dyDescent="0.25">
      <c r="A147" s="37">
        <v>44005</v>
      </c>
      <c r="B147" t="s">
        <v>72</v>
      </c>
      <c r="C147">
        <v>730</v>
      </c>
      <c r="D147">
        <v>9.6</v>
      </c>
      <c r="E147">
        <v>14</v>
      </c>
      <c r="F147">
        <v>2.8</v>
      </c>
      <c r="G147">
        <v>11</v>
      </c>
      <c r="H147">
        <v>2.5</v>
      </c>
      <c r="I147">
        <v>22</v>
      </c>
      <c r="J147">
        <v>4.2</v>
      </c>
      <c r="K147">
        <v>27</v>
      </c>
      <c r="L147">
        <v>7.2</v>
      </c>
      <c r="M147">
        <v>56</v>
      </c>
      <c r="N147">
        <v>11.5</v>
      </c>
      <c r="O147">
        <v>72</v>
      </c>
      <c r="P147">
        <v>12.8</v>
      </c>
      <c r="Q147">
        <v>57</v>
      </c>
      <c r="R147">
        <v>13.2</v>
      </c>
      <c r="S147">
        <v>52</v>
      </c>
      <c r="T147">
        <v>11.8</v>
      </c>
      <c r="U147">
        <v>52</v>
      </c>
      <c r="V147">
        <v>11.5</v>
      </c>
      <c r="W147">
        <v>37</v>
      </c>
      <c r="X147">
        <v>10.4</v>
      </c>
      <c r="Y147">
        <v>48</v>
      </c>
      <c r="Z147">
        <v>10.199999999999999</v>
      </c>
      <c r="AA147">
        <v>44</v>
      </c>
      <c r="AB147">
        <v>10.1</v>
      </c>
      <c r="AC147">
        <v>38</v>
      </c>
      <c r="AD147">
        <v>7.9</v>
      </c>
      <c r="AE147">
        <v>36</v>
      </c>
      <c r="AF147">
        <v>7.4</v>
      </c>
      <c r="AG147">
        <v>19</v>
      </c>
      <c r="AH147">
        <v>6.2</v>
      </c>
      <c r="AI147">
        <v>28</v>
      </c>
      <c r="AJ147">
        <v>8.9</v>
      </c>
      <c r="AK147">
        <v>32</v>
      </c>
      <c r="AL147">
        <v>15.8</v>
      </c>
      <c r="AM147">
        <v>41</v>
      </c>
      <c r="AN147">
        <v>25.1</v>
      </c>
      <c r="AO147">
        <v>40</v>
      </c>
      <c r="AP147">
        <v>41.2</v>
      </c>
      <c r="AQ147">
        <v>210</v>
      </c>
      <c r="AS147">
        <f t="shared" si="17"/>
        <v>14</v>
      </c>
      <c r="AT147">
        <f t="shared" si="18"/>
        <v>60</v>
      </c>
      <c r="AU147">
        <f t="shared" si="19"/>
        <v>374</v>
      </c>
      <c r="AV147">
        <f t="shared" si="20"/>
        <v>82</v>
      </c>
      <c r="AW147">
        <f t="shared" si="21"/>
        <v>55</v>
      </c>
      <c r="AX147">
        <f t="shared" si="22"/>
        <v>60</v>
      </c>
      <c r="AY147">
        <f t="shared" si="23"/>
        <v>81</v>
      </c>
      <c r="BA147">
        <f t="shared" si="16"/>
        <v>0</v>
      </c>
    </row>
    <row r="148" spans="1:53" x14ac:dyDescent="0.25">
      <c r="A148" s="37">
        <v>44006</v>
      </c>
      <c r="B148" t="s">
        <v>72</v>
      </c>
      <c r="C148">
        <v>727</v>
      </c>
      <c r="D148">
        <v>9.3000000000000007</v>
      </c>
      <c r="E148">
        <v>12</v>
      </c>
      <c r="F148">
        <v>2.8</v>
      </c>
      <c r="G148">
        <v>14</v>
      </c>
      <c r="H148">
        <v>2.5</v>
      </c>
      <c r="I148">
        <v>21</v>
      </c>
      <c r="J148">
        <v>4.3</v>
      </c>
      <c r="K148">
        <v>36</v>
      </c>
      <c r="L148">
        <v>7.1</v>
      </c>
      <c r="M148">
        <v>68</v>
      </c>
      <c r="N148">
        <v>11.6</v>
      </c>
      <c r="O148">
        <v>63</v>
      </c>
      <c r="P148">
        <v>12.2</v>
      </c>
      <c r="Q148">
        <v>64</v>
      </c>
      <c r="R148">
        <v>12.5</v>
      </c>
      <c r="S148">
        <v>56</v>
      </c>
      <c r="T148">
        <v>11.5</v>
      </c>
      <c r="U148">
        <v>50</v>
      </c>
      <c r="V148">
        <v>10.9</v>
      </c>
      <c r="W148">
        <v>37</v>
      </c>
      <c r="X148">
        <v>9.6</v>
      </c>
      <c r="Y148">
        <v>52</v>
      </c>
      <c r="Z148">
        <v>10</v>
      </c>
      <c r="AA148">
        <v>64</v>
      </c>
      <c r="AB148">
        <v>10.1</v>
      </c>
      <c r="AC148">
        <v>33</v>
      </c>
      <c r="AD148">
        <v>7.6</v>
      </c>
      <c r="AE148">
        <v>23</v>
      </c>
      <c r="AF148">
        <v>7.1</v>
      </c>
      <c r="AG148">
        <v>25</v>
      </c>
      <c r="AH148">
        <v>6</v>
      </c>
      <c r="AI148">
        <v>24</v>
      </c>
      <c r="AJ148">
        <v>8.5</v>
      </c>
      <c r="AK148">
        <v>28</v>
      </c>
      <c r="AL148">
        <v>15.1</v>
      </c>
      <c r="AM148">
        <v>20</v>
      </c>
      <c r="AN148">
        <v>22.1</v>
      </c>
      <c r="AO148">
        <v>34</v>
      </c>
      <c r="AP148">
        <v>41.2</v>
      </c>
      <c r="AQ148">
        <v>107</v>
      </c>
      <c r="AS148">
        <f t="shared" si="17"/>
        <v>12</v>
      </c>
      <c r="AT148">
        <f t="shared" si="18"/>
        <v>71</v>
      </c>
      <c r="AU148">
        <f t="shared" si="19"/>
        <v>390</v>
      </c>
      <c r="AV148">
        <f t="shared" si="20"/>
        <v>97</v>
      </c>
      <c r="AW148">
        <f t="shared" si="21"/>
        <v>48</v>
      </c>
      <c r="AX148">
        <f t="shared" si="22"/>
        <v>52</v>
      </c>
      <c r="AY148">
        <f t="shared" si="23"/>
        <v>54</v>
      </c>
      <c r="BA148">
        <f t="shared" si="16"/>
        <v>0</v>
      </c>
    </row>
    <row r="149" spans="1:53" x14ac:dyDescent="0.25">
      <c r="A149" s="37">
        <v>44007</v>
      </c>
      <c r="B149" t="s">
        <v>72</v>
      </c>
      <c r="C149">
        <v>634</v>
      </c>
      <c r="D149">
        <v>8.6999999999999993</v>
      </c>
      <c r="E149">
        <v>11</v>
      </c>
      <c r="F149">
        <v>2.8</v>
      </c>
      <c r="G149">
        <v>16</v>
      </c>
      <c r="H149">
        <v>2.5</v>
      </c>
      <c r="I149">
        <v>19</v>
      </c>
      <c r="J149">
        <v>4.2</v>
      </c>
      <c r="K149">
        <v>21</v>
      </c>
      <c r="L149">
        <v>6.3</v>
      </c>
      <c r="M149">
        <v>47</v>
      </c>
      <c r="N149">
        <v>10.9</v>
      </c>
      <c r="O149">
        <v>60</v>
      </c>
      <c r="P149">
        <v>11.5</v>
      </c>
      <c r="Q149">
        <v>56</v>
      </c>
      <c r="R149">
        <v>11.7</v>
      </c>
      <c r="S149">
        <v>54</v>
      </c>
      <c r="T149">
        <v>10.5</v>
      </c>
      <c r="U149">
        <v>53</v>
      </c>
      <c r="V149">
        <v>10.5</v>
      </c>
      <c r="W149">
        <v>41</v>
      </c>
      <c r="X149">
        <v>8.8000000000000007</v>
      </c>
      <c r="Y149">
        <v>53</v>
      </c>
      <c r="Z149">
        <v>9.6999999999999993</v>
      </c>
      <c r="AA149">
        <v>36</v>
      </c>
      <c r="AB149">
        <v>9.1999999999999993</v>
      </c>
      <c r="AC149">
        <v>33</v>
      </c>
      <c r="AD149">
        <v>7.7</v>
      </c>
      <c r="AE149">
        <v>26</v>
      </c>
      <c r="AF149">
        <v>6.7</v>
      </c>
      <c r="AG149">
        <v>24</v>
      </c>
      <c r="AH149">
        <v>5.6</v>
      </c>
      <c r="AI149">
        <v>18</v>
      </c>
      <c r="AJ149">
        <v>7.8</v>
      </c>
      <c r="AK149">
        <v>20</v>
      </c>
      <c r="AL149">
        <v>14.2</v>
      </c>
      <c r="AM149">
        <v>21</v>
      </c>
      <c r="AN149">
        <v>20.100000000000001</v>
      </c>
      <c r="AO149">
        <v>25</v>
      </c>
      <c r="AP149">
        <v>38.5</v>
      </c>
      <c r="AQ149">
        <v>261</v>
      </c>
      <c r="AS149">
        <f t="shared" si="17"/>
        <v>11</v>
      </c>
      <c r="AT149">
        <f t="shared" si="18"/>
        <v>56</v>
      </c>
      <c r="AU149">
        <f t="shared" si="19"/>
        <v>364</v>
      </c>
      <c r="AV149">
        <f t="shared" si="20"/>
        <v>69</v>
      </c>
      <c r="AW149">
        <f t="shared" si="21"/>
        <v>50</v>
      </c>
      <c r="AX149">
        <f t="shared" si="22"/>
        <v>38</v>
      </c>
      <c r="AY149">
        <f t="shared" si="23"/>
        <v>46</v>
      </c>
      <c r="BA149">
        <f t="shared" si="16"/>
        <v>0</v>
      </c>
    </row>
    <row r="150" spans="1:53" x14ac:dyDescent="0.25">
      <c r="A150" s="37">
        <v>44008</v>
      </c>
      <c r="B150" t="s">
        <v>72</v>
      </c>
      <c r="C150">
        <v>642</v>
      </c>
      <c r="D150">
        <v>8.4</v>
      </c>
      <c r="E150">
        <v>14</v>
      </c>
      <c r="F150">
        <v>2.7</v>
      </c>
      <c r="G150">
        <v>17</v>
      </c>
      <c r="H150">
        <v>2.7</v>
      </c>
      <c r="I150">
        <v>13</v>
      </c>
      <c r="J150">
        <v>3.9</v>
      </c>
      <c r="K150">
        <v>29</v>
      </c>
      <c r="L150">
        <v>6.3</v>
      </c>
      <c r="M150">
        <v>49</v>
      </c>
      <c r="N150">
        <v>11</v>
      </c>
      <c r="O150">
        <v>54</v>
      </c>
      <c r="P150">
        <v>11.3</v>
      </c>
      <c r="Q150">
        <v>61</v>
      </c>
      <c r="R150">
        <v>11.4</v>
      </c>
      <c r="S150">
        <v>64</v>
      </c>
      <c r="T150">
        <v>10.5</v>
      </c>
      <c r="U150">
        <v>54</v>
      </c>
      <c r="V150">
        <v>10.3</v>
      </c>
      <c r="W150">
        <v>47</v>
      </c>
      <c r="X150">
        <v>8.4</v>
      </c>
      <c r="Y150">
        <v>39</v>
      </c>
      <c r="Z150">
        <v>9</v>
      </c>
      <c r="AA150">
        <v>36</v>
      </c>
      <c r="AB150">
        <v>8.6</v>
      </c>
      <c r="AC150">
        <v>25</v>
      </c>
      <c r="AD150">
        <v>7.1</v>
      </c>
      <c r="AE150">
        <v>18</v>
      </c>
      <c r="AF150">
        <v>5.9</v>
      </c>
      <c r="AG150">
        <v>16</v>
      </c>
      <c r="AH150">
        <v>5.3</v>
      </c>
      <c r="AI150">
        <v>25</v>
      </c>
      <c r="AJ150">
        <v>7.4</v>
      </c>
      <c r="AK150">
        <v>31</v>
      </c>
      <c r="AL150">
        <v>14</v>
      </c>
      <c r="AM150">
        <v>28</v>
      </c>
      <c r="AN150">
        <v>19.2</v>
      </c>
      <c r="AO150">
        <v>20</v>
      </c>
      <c r="AP150">
        <v>36.700000000000003</v>
      </c>
      <c r="AQ150">
        <v>175</v>
      </c>
      <c r="AS150">
        <f t="shared" si="17"/>
        <v>14</v>
      </c>
      <c r="AT150">
        <f t="shared" si="18"/>
        <v>59</v>
      </c>
      <c r="AU150">
        <f t="shared" si="19"/>
        <v>368</v>
      </c>
      <c r="AV150">
        <f t="shared" si="20"/>
        <v>61</v>
      </c>
      <c r="AW150">
        <f t="shared" si="21"/>
        <v>34</v>
      </c>
      <c r="AX150">
        <f t="shared" si="22"/>
        <v>56</v>
      </c>
      <c r="AY150">
        <f t="shared" si="23"/>
        <v>48</v>
      </c>
      <c r="BA150">
        <f t="shared" si="16"/>
        <v>0</v>
      </c>
    </row>
    <row r="151" spans="1:53" x14ac:dyDescent="0.25">
      <c r="A151" s="37">
        <v>44009</v>
      </c>
      <c r="B151" t="s">
        <v>72</v>
      </c>
      <c r="C151">
        <v>504</v>
      </c>
      <c r="D151">
        <v>8.1999999999999993</v>
      </c>
      <c r="E151">
        <v>8</v>
      </c>
      <c r="F151">
        <v>2.7</v>
      </c>
      <c r="G151">
        <v>20</v>
      </c>
      <c r="H151">
        <v>3</v>
      </c>
      <c r="I151">
        <v>9</v>
      </c>
      <c r="J151">
        <v>3.5</v>
      </c>
      <c r="K151">
        <v>22</v>
      </c>
      <c r="L151">
        <v>6.1</v>
      </c>
      <c r="M151">
        <v>49</v>
      </c>
      <c r="N151">
        <v>10.9</v>
      </c>
      <c r="O151">
        <v>62</v>
      </c>
      <c r="P151">
        <v>11.5</v>
      </c>
      <c r="Q151">
        <v>50</v>
      </c>
      <c r="R151">
        <v>11.1</v>
      </c>
      <c r="S151">
        <v>49</v>
      </c>
      <c r="T151">
        <v>10.6</v>
      </c>
      <c r="U151">
        <v>34</v>
      </c>
      <c r="V151">
        <v>10</v>
      </c>
      <c r="W151">
        <v>38</v>
      </c>
      <c r="X151">
        <v>7.9</v>
      </c>
      <c r="Y151">
        <v>24</v>
      </c>
      <c r="Z151">
        <v>8.1</v>
      </c>
      <c r="AA151">
        <v>32</v>
      </c>
      <c r="AB151">
        <v>8.4</v>
      </c>
      <c r="AC151">
        <v>20</v>
      </c>
      <c r="AD151">
        <v>6.8</v>
      </c>
      <c r="AE151">
        <v>11</v>
      </c>
      <c r="AF151">
        <v>5.6</v>
      </c>
      <c r="AG151">
        <v>16</v>
      </c>
      <c r="AH151">
        <v>5.3</v>
      </c>
      <c r="AI151">
        <v>19</v>
      </c>
      <c r="AJ151">
        <v>7.5</v>
      </c>
      <c r="AK151">
        <v>10</v>
      </c>
      <c r="AL151">
        <v>12.6</v>
      </c>
      <c r="AM151">
        <v>17</v>
      </c>
      <c r="AN151">
        <v>19</v>
      </c>
      <c r="AO151">
        <v>14</v>
      </c>
      <c r="AP151">
        <v>34.6</v>
      </c>
      <c r="AQ151">
        <v>192</v>
      </c>
      <c r="AS151">
        <f t="shared" si="17"/>
        <v>8</v>
      </c>
      <c r="AT151">
        <f t="shared" si="18"/>
        <v>51</v>
      </c>
      <c r="AU151">
        <f t="shared" si="19"/>
        <v>306</v>
      </c>
      <c r="AV151">
        <f t="shared" si="20"/>
        <v>52</v>
      </c>
      <c r="AW151">
        <f t="shared" si="21"/>
        <v>27</v>
      </c>
      <c r="AX151">
        <f t="shared" si="22"/>
        <v>29</v>
      </c>
      <c r="AY151">
        <f t="shared" si="23"/>
        <v>31</v>
      </c>
      <c r="BA151">
        <f t="shared" si="16"/>
        <v>0</v>
      </c>
    </row>
    <row r="152" spans="1:53" x14ac:dyDescent="0.25">
      <c r="A152" s="37">
        <v>44010</v>
      </c>
      <c r="B152" t="s">
        <v>72</v>
      </c>
      <c r="C152">
        <v>410</v>
      </c>
      <c r="D152">
        <v>7.9</v>
      </c>
      <c r="E152">
        <v>9</v>
      </c>
      <c r="F152">
        <v>2.7</v>
      </c>
      <c r="G152">
        <v>7</v>
      </c>
      <c r="H152">
        <v>3</v>
      </c>
      <c r="I152">
        <v>9</v>
      </c>
      <c r="J152">
        <v>3.3</v>
      </c>
      <c r="K152">
        <v>23</v>
      </c>
      <c r="L152">
        <v>6.2</v>
      </c>
      <c r="M152">
        <v>42</v>
      </c>
      <c r="N152">
        <v>10.8</v>
      </c>
      <c r="O152">
        <v>48</v>
      </c>
      <c r="P152">
        <v>11.3</v>
      </c>
      <c r="Q152">
        <v>38</v>
      </c>
      <c r="R152">
        <v>10.6</v>
      </c>
      <c r="S152">
        <v>37</v>
      </c>
      <c r="T152">
        <v>10.4</v>
      </c>
      <c r="U152">
        <v>27</v>
      </c>
      <c r="V152">
        <v>9.6</v>
      </c>
      <c r="W152">
        <v>33</v>
      </c>
      <c r="X152">
        <v>7.6</v>
      </c>
      <c r="Y152">
        <v>21</v>
      </c>
      <c r="Z152">
        <v>7.6</v>
      </c>
      <c r="AA152">
        <v>22</v>
      </c>
      <c r="AB152">
        <v>8</v>
      </c>
      <c r="AC152">
        <v>20</v>
      </c>
      <c r="AD152">
        <v>6.6</v>
      </c>
      <c r="AE152">
        <v>14</v>
      </c>
      <c r="AF152">
        <v>5.4</v>
      </c>
      <c r="AG152">
        <v>11</v>
      </c>
      <c r="AH152">
        <v>4.9000000000000004</v>
      </c>
      <c r="AI152">
        <v>19</v>
      </c>
      <c r="AJ152">
        <v>7.8</v>
      </c>
      <c r="AK152">
        <v>12</v>
      </c>
      <c r="AL152">
        <v>12.3</v>
      </c>
      <c r="AM152">
        <v>11</v>
      </c>
      <c r="AN152">
        <v>18.3</v>
      </c>
      <c r="AO152">
        <v>7</v>
      </c>
      <c r="AP152">
        <v>33.4</v>
      </c>
      <c r="AQ152">
        <v>142</v>
      </c>
      <c r="AS152">
        <f t="shared" si="17"/>
        <v>9</v>
      </c>
      <c r="AT152">
        <f t="shared" si="18"/>
        <v>39</v>
      </c>
      <c r="AU152">
        <f t="shared" si="19"/>
        <v>246</v>
      </c>
      <c r="AV152">
        <f t="shared" si="20"/>
        <v>42</v>
      </c>
      <c r="AW152">
        <f t="shared" si="21"/>
        <v>25</v>
      </c>
      <c r="AX152">
        <f t="shared" si="22"/>
        <v>31</v>
      </c>
      <c r="AY152">
        <f t="shared" si="23"/>
        <v>18</v>
      </c>
      <c r="BA152">
        <f t="shared" si="16"/>
        <v>0</v>
      </c>
    </row>
    <row r="153" spans="1:53" x14ac:dyDescent="0.25">
      <c r="A153" s="37">
        <v>44011</v>
      </c>
      <c r="B153" t="s">
        <v>72</v>
      </c>
      <c r="C153">
        <v>665</v>
      </c>
      <c r="D153">
        <v>7.7</v>
      </c>
      <c r="E153">
        <v>14</v>
      </c>
      <c r="F153">
        <v>2.5</v>
      </c>
      <c r="G153">
        <v>13</v>
      </c>
      <c r="H153">
        <v>2.8</v>
      </c>
      <c r="I153">
        <v>12</v>
      </c>
      <c r="J153">
        <v>3.1</v>
      </c>
      <c r="K153">
        <v>25</v>
      </c>
      <c r="L153">
        <v>5.9</v>
      </c>
      <c r="M153">
        <v>48</v>
      </c>
      <c r="N153">
        <v>10.3</v>
      </c>
      <c r="O153">
        <v>63</v>
      </c>
      <c r="P153">
        <v>11.1</v>
      </c>
      <c r="Q153">
        <v>77</v>
      </c>
      <c r="R153">
        <v>10.6</v>
      </c>
      <c r="S153">
        <v>51</v>
      </c>
      <c r="T153">
        <v>9.6999999999999993</v>
      </c>
      <c r="U153">
        <v>49</v>
      </c>
      <c r="V153">
        <v>9.3000000000000007</v>
      </c>
      <c r="W153">
        <v>49</v>
      </c>
      <c r="X153">
        <v>7.6</v>
      </c>
      <c r="Y153">
        <v>59</v>
      </c>
      <c r="Z153">
        <v>7.6</v>
      </c>
      <c r="AA153">
        <v>50</v>
      </c>
      <c r="AB153">
        <v>7.7</v>
      </c>
      <c r="AC153">
        <v>37</v>
      </c>
      <c r="AD153">
        <v>6.6</v>
      </c>
      <c r="AE153">
        <v>26</v>
      </c>
      <c r="AF153">
        <v>5.5</v>
      </c>
      <c r="AG153">
        <v>20</v>
      </c>
      <c r="AH153">
        <v>4.7</v>
      </c>
      <c r="AI153">
        <v>16</v>
      </c>
      <c r="AJ153">
        <v>7.7</v>
      </c>
      <c r="AK153">
        <v>19</v>
      </c>
      <c r="AL153">
        <v>10.6</v>
      </c>
      <c r="AM153">
        <v>18</v>
      </c>
      <c r="AN153">
        <v>17.7</v>
      </c>
      <c r="AO153">
        <v>19</v>
      </c>
      <c r="AP153">
        <v>30.7</v>
      </c>
      <c r="AQ153">
        <v>99</v>
      </c>
      <c r="AS153">
        <f t="shared" si="17"/>
        <v>14</v>
      </c>
      <c r="AT153">
        <f t="shared" si="18"/>
        <v>50</v>
      </c>
      <c r="AU153">
        <f t="shared" si="19"/>
        <v>396</v>
      </c>
      <c r="AV153">
        <f t="shared" si="20"/>
        <v>87</v>
      </c>
      <c r="AW153">
        <f t="shared" si="21"/>
        <v>46</v>
      </c>
      <c r="AX153">
        <f t="shared" si="22"/>
        <v>35</v>
      </c>
      <c r="AY153">
        <f t="shared" si="23"/>
        <v>37</v>
      </c>
      <c r="BA153">
        <f t="shared" si="16"/>
        <v>0</v>
      </c>
    </row>
    <row r="154" spans="1:53" x14ac:dyDescent="0.25">
      <c r="A154" s="37">
        <v>44012</v>
      </c>
      <c r="B154" t="s">
        <v>72</v>
      </c>
      <c r="C154">
        <v>573</v>
      </c>
      <c r="D154">
        <v>7.4</v>
      </c>
      <c r="E154">
        <v>16</v>
      </c>
      <c r="F154">
        <v>2.5</v>
      </c>
      <c r="G154">
        <v>16</v>
      </c>
      <c r="H154">
        <v>2.9</v>
      </c>
      <c r="I154">
        <v>16</v>
      </c>
      <c r="J154">
        <v>3</v>
      </c>
      <c r="K154">
        <v>33</v>
      </c>
      <c r="L154">
        <v>6.1</v>
      </c>
      <c r="M154">
        <v>44</v>
      </c>
      <c r="N154">
        <v>9.9</v>
      </c>
      <c r="O154">
        <v>51</v>
      </c>
      <c r="P154">
        <v>10.5</v>
      </c>
      <c r="Q154">
        <v>61</v>
      </c>
      <c r="R154">
        <v>10.7</v>
      </c>
      <c r="S154">
        <v>44</v>
      </c>
      <c r="T154">
        <v>9.5</v>
      </c>
      <c r="U154">
        <v>37</v>
      </c>
      <c r="V154">
        <v>8.9</v>
      </c>
      <c r="W154">
        <v>53</v>
      </c>
      <c r="X154">
        <v>8</v>
      </c>
      <c r="Y154">
        <v>48</v>
      </c>
      <c r="Z154">
        <v>7.6</v>
      </c>
      <c r="AA154">
        <v>33</v>
      </c>
      <c r="AB154">
        <v>7.4</v>
      </c>
      <c r="AC154">
        <v>21</v>
      </c>
      <c r="AD154">
        <v>6.1</v>
      </c>
      <c r="AE154">
        <v>20</v>
      </c>
      <c r="AF154">
        <v>4.9000000000000004</v>
      </c>
      <c r="AG154">
        <v>14</v>
      </c>
      <c r="AH154">
        <v>4.5</v>
      </c>
      <c r="AI154">
        <v>14</v>
      </c>
      <c r="AJ154">
        <v>7</v>
      </c>
      <c r="AK154">
        <v>19</v>
      </c>
      <c r="AL154">
        <v>9.6999999999999993</v>
      </c>
      <c r="AM154">
        <v>16</v>
      </c>
      <c r="AN154">
        <v>14.9</v>
      </c>
      <c r="AO154">
        <v>17</v>
      </c>
      <c r="AP154">
        <v>26.3</v>
      </c>
      <c r="AQ154">
        <v>196</v>
      </c>
      <c r="AS154">
        <f t="shared" si="17"/>
        <v>16</v>
      </c>
      <c r="AT154">
        <f t="shared" si="18"/>
        <v>65</v>
      </c>
      <c r="AU154">
        <f t="shared" si="19"/>
        <v>338</v>
      </c>
      <c r="AV154">
        <f t="shared" si="20"/>
        <v>54</v>
      </c>
      <c r="AW154">
        <f t="shared" si="21"/>
        <v>34</v>
      </c>
      <c r="AX154">
        <f t="shared" si="22"/>
        <v>33</v>
      </c>
      <c r="AY154">
        <f t="shared" si="23"/>
        <v>33</v>
      </c>
      <c r="BA154">
        <f t="shared" si="16"/>
        <v>0</v>
      </c>
    </row>
    <row r="155" spans="1:53" x14ac:dyDescent="0.25">
      <c r="A155" s="37">
        <v>44013</v>
      </c>
      <c r="B155" t="s">
        <v>72</v>
      </c>
      <c r="C155">
        <v>616</v>
      </c>
      <c r="D155">
        <v>7.2</v>
      </c>
      <c r="E155">
        <v>13</v>
      </c>
      <c r="F155">
        <v>2.6</v>
      </c>
      <c r="G155">
        <v>16</v>
      </c>
      <c r="H155">
        <v>3</v>
      </c>
      <c r="I155">
        <v>20</v>
      </c>
      <c r="J155">
        <v>2.9</v>
      </c>
      <c r="K155">
        <v>18</v>
      </c>
      <c r="L155">
        <v>5.5</v>
      </c>
      <c r="M155">
        <v>45</v>
      </c>
      <c r="N155">
        <v>9.3000000000000007</v>
      </c>
      <c r="O155">
        <v>57</v>
      </c>
      <c r="P155">
        <v>10.4</v>
      </c>
      <c r="Q155">
        <v>63</v>
      </c>
      <c r="R155">
        <v>10.7</v>
      </c>
      <c r="S155">
        <v>55</v>
      </c>
      <c r="T155">
        <v>9.5</v>
      </c>
      <c r="U155">
        <v>41</v>
      </c>
      <c r="V155">
        <v>8.6</v>
      </c>
      <c r="W155">
        <v>58</v>
      </c>
      <c r="X155">
        <v>8.6</v>
      </c>
      <c r="Y155">
        <v>38</v>
      </c>
      <c r="Z155">
        <v>7.2</v>
      </c>
      <c r="AA155">
        <v>31</v>
      </c>
      <c r="AB155">
        <v>6.5</v>
      </c>
      <c r="AC155">
        <v>42</v>
      </c>
      <c r="AD155">
        <v>6.4</v>
      </c>
      <c r="AE155">
        <v>24</v>
      </c>
      <c r="AF155">
        <v>5</v>
      </c>
      <c r="AG155">
        <v>19</v>
      </c>
      <c r="AH155">
        <v>4.3</v>
      </c>
      <c r="AI155">
        <v>14</v>
      </c>
      <c r="AJ155">
        <v>6.4</v>
      </c>
      <c r="AK155">
        <v>27</v>
      </c>
      <c r="AL155">
        <v>9.6</v>
      </c>
      <c r="AM155">
        <v>16</v>
      </c>
      <c r="AN155">
        <v>14.4</v>
      </c>
      <c r="AO155">
        <v>19</v>
      </c>
      <c r="AP155">
        <v>23.4</v>
      </c>
      <c r="AQ155">
        <v>177</v>
      </c>
      <c r="AS155">
        <f t="shared" si="17"/>
        <v>13</v>
      </c>
      <c r="AT155">
        <f t="shared" si="18"/>
        <v>54</v>
      </c>
      <c r="AU155">
        <f t="shared" si="19"/>
        <v>357</v>
      </c>
      <c r="AV155">
        <f t="shared" si="20"/>
        <v>73</v>
      </c>
      <c r="AW155">
        <f t="shared" si="21"/>
        <v>43</v>
      </c>
      <c r="AX155">
        <f t="shared" si="22"/>
        <v>41</v>
      </c>
      <c r="AY155">
        <f t="shared" si="23"/>
        <v>35</v>
      </c>
      <c r="BA155">
        <f t="shared" si="16"/>
        <v>0</v>
      </c>
    </row>
    <row r="156" spans="1:53" x14ac:dyDescent="0.25">
      <c r="A156" s="37">
        <v>44014</v>
      </c>
      <c r="B156" t="s">
        <v>72</v>
      </c>
      <c r="C156">
        <v>564</v>
      </c>
      <c r="D156">
        <v>7.1</v>
      </c>
      <c r="E156">
        <v>7</v>
      </c>
      <c r="F156">
        <v>2.5</v>
      </c>
      <c r="G156">
        <v>15</v>
      </c>
      <c r="H156">
        <v>2.9</v>
      </c>
      <c r="I156">
        <v>13</v>
      </c>
      <c r="J156">
        <v>2.7</v>
      </c>
      <c r="K156">
        <v>15</v>
      </c>
      <c r="L156">
        <v>5.3</v>
      </c>
      <c r="M156">
        <v>44</v>
      </c>
      <c r="N156">
        <v>9.1999999999999993</v>
      </c>
      <c r="O156">
        <v>50</v>
      </c>
      <c r="P156">
        <v>10.1</v>
      </c>
      <c r="Q156">
        <v>62</v>
      </c>
      <c r="R156">
        <v>10.8</v>
      </c>
      <c r="S156">
        <v>42</v>
      </c>
      <c r="T156">
        <v>9.1999999999999993</v>
      </c>
      <c r="U156">
        <v>43</v>
      </c>
      <c r="V156">
        <v>8.3000000000000007</v>
      </c>
      <c r="W156">
        <v>54</v>
      </c>
      <c r="X156">
        <v>8.9</v>
      </c>
      <c r="Y156">
        <v>42</v>
      </c>
      <c r="Z156">
        <v>6.9</v>
      </c>
      <c r="AA156">
        <v>37</v>
      </c>
      <c r="AB156">
        <v>6.6</v>
      </c>
      <c r="AC156">
        <v>29</v>
      </c>
      <c r="AD156">
        <v>6.2</v>
      </c>
      <c r="AE156">
        <v>16</v>
      </c>
      <c r="AF156">
        <v>4.5999999999999996</v>
      </c>
      <c r="AG156">
        <v>13</v>
      </c>
      <c r="AH156">
        <v>3.9</v>
      </c>
      <c r="AI156">
        <v>14</v>
      </c>
      <c r="AJ156">
        <v>6.2</v>
      </c>
      <c r="AK156">
        <v>19</v>
      </c>
      <c r="AL156">
        <v>9.5</v>
      </c>
      <c r="AM156">
        <v>24</v>
      </c>
      <c r="AN156">
        <v>14.8</v>
      </c>
      <c r="AO156">
        <v>20</v>
      </c>
      <c r="AP156">
        <v>22.4</v>
      </c>
      <c r="AQ156">
        <v>523</v>
      </c>
      <c r="AS156">
        <f t="shared" si="17"/>
        <v>7</v>
      </c>
      <c r="AT156">
        <f t="shared" si="18"/>
        <v>43</v>
      </c>
      <c r="AU156">
        <f t="shared" si="19"/>
        <v>337</v>
      </c>
      <c r="AV156">
        <f t="shared" si="20"/>
        <v>66</v>
      </c>
      <c r="AW156">
        <f t="shared" si="21"/>
        <v>29</v>
      </c>
      <c r="AX156">
        <f t="shared" si="22"/>
        <v>33</v>
      </c>
      <c r="AY156">
        <f t="shared" si="23"/>
        <v>44</v>
      </c>
      <c r="BA156">
        <f t="shared" si="16"/>
        <v>0</v>
      </c>
    </row>
    <row r="157" spans="1:53" x14ac:dyDescent="0.25">
      <c r="A157" s="37">
        <v>44015</v>
      </c>
      <c r="B157" t="s">
        <v>72</v>
      </c>
      <c r="C157">
        <v>542</v>
      </c>
      <c r="D157">
        <v>6.9</v>
      </c>
      <c r="E157">
        <v>20</v>
      </c>
      <c r="F157">
        <v>2.6</v>
      </c>
      <c r="G157">
        <v>10</v>
      </c>
      <c r="H157">
        <v>2.7</v>
      </c>
      <c r="I157">
        <v>13</v>
      </c>
      <c r="J157">
        <v>2.7</v>
      </c>
      <c r="K157">
        <v>28</v>
      </c>
      <c r="L157">
        <v>5.3</v>
      </c>
      <c r="M157">
        <v>41</v>
      </c>
      <c r="N157">
        <v>9</v>
      </c>
      <c r="O157">
        <v>48</v>
      </c>
      <c r="P157">
        <v>10</v>
      </c>
      <c r="Q157">
        <v>50</v>
      </c>
      <c r="R157">
        <v>10.5</v>
      </c>
      <c r="S157">
        <v>45</v>
      </c>
      <c r="T157">
        <v>8.6999999999999993</v>
      </c>
      <c r="U157">
        <v>49</v>
      </c>
      <c r="V157">
        <v>8.1999999999999993</v>
      </c>
      <c r="W157">
        <v>43</v>
      </c>
      <c r="X157">
        <v>8.8000000000000007</v>
      </c>
      <c r="Y157">
        <v>29</v>
      </c>
      <c r="Z157">
        <v>6.7</v>
      </c>
      <c r="AA157">
        <v>34</v>
      </c>
      <c r="AB157">
        <v>6.5</v>
      </c>
      <c r="AC157">
        <v>36</v>
      </c>
      <c r="AD157">
        <v>6.6</v>
      </c>
      <c r="AE157">
        <v>20</v>
      </c>
      <c r="AF157">
        <v>4.7</v>
      </c>
      <c r="AG157">
        <v>15</v>
      </c>
      <c r="AH157">
        <v>3.9</v>
      </c>
      <c r="AI157">
        <v>15</v>
      </c>
      <c r="AJ157">
        <v>5.7</v>
      </c>
      <c r="AK157">
        <v>13</v>
      </c>
      <c r="AL157">
        <v>8.3000000000000007</v>
      </c>
      <c r="AM157">
        <v>16</v>
      </c>
      <c r="AN157">
        <v>13.4</v>
      </c>
      <c r="AO157">
        <v>15</v>
      </c>
      <c r="AP157">
        <v>21.5</v>
      </c>
      <c r="AQ157">
        <v>502</v>
      </c>
      <c r="AS157">
        <f t="shared" si="17"/>
        <v>20</v>
      </c>
      <c r="AT157">
        <f t="shared" si="18"/>
        <v>51</v>
      </c>
      <c r="AU157">
        <f t="shared" si="19"/>
        <v>305</v>
      </c>
      <c r="AV157">
        <f t="shared" si="20"/>
        <v>70</v>
      </c>
      <c r="AW157">
        <f t="shared" si="21"/>
        <v>35</v>
      </c>
      <c r="AX157">
        <f t="shared" si="22"/>
        <v>28</v>
      </c>
      <c r="AY157">
        <f t="shared" si="23"/>
        <v>31</v>
      </c>
      <c r="BA157">
        <f t="shared" si="16"/>
        <v>0</v>
      </c>
    </row>
    <row r="158" spans="1:53" x14ac:dyDescent="0.25">
      <c r="A158" s="37">
        <v>44016</v>
      </c>
      <c r="B158" t="s">
        <v>72</v>
      </c>
      <c r="C158">
        <v>387</v>
      </c>
      <c r="D158">
        <v>6.7</v>
      </c>
      <c r="E158">
        <v>12</v>
      </c>
      <c r="F158">
        <v>2.8</v>
      </c>
      <c r="G158">
        <v>5</v>
      </c>
      <c r="H158">
        <v>2.2999999999999998</v>
      </c>
      <c r="I158">
        <v>14</v>
      </c>
      <c r="J158">
        <v>2.9</v>
      </c>
      <c r="K158">
        <v>15</v>
      </c>
      <c r="L158">
        <v>5.0999999999999996</v>
      </c>
      <c r="M158">
        <v>37</v>
      </c>
      <c r="N158">
        <v>8.6</v>
      </c>
      <c r="O158">
        <v>35</v>
      </c>
      <c r="P158">
        <v>9.3000000000000007</v>
      </c>
      <c r="Q158">
        <v>44</v>
      </c>
      <c r="R158">
        <v>10.4</v>
      </c>
      <c r="S158">
        <v>36</v>
      </c>
      <c r="T158">
        <v>8.3000000000000007</v>
      </c>
      <c r="U158">
        <v>31</v>
      </c>
      <c r="V158">
        <v>8.1</v>
      </c>
      <c r="W158">
        <v>32</v>
      </c>
      <c r="X158">
        <v>8.6999999999999993</v>
      </c>
      <c r="Y158">
        <v>24</v>
      </c>
      <c r="Z158">
        <v>6.7</v>
      </c>
      <c r="AA158">
        <v>25</v>
      </c>
      <c r="AB158">
        <v>6.3</v>
      </c>
      <c r="AC158">
        <v>15</v>
      </c>
      <c r="AD158">
        <v>6.4</v>
      </c>
      <c r="AE158">
        <v>14</v>
      </c>
      <c r="AF158">
        <v>4.8</v>
      </c>
      <c r="AG158">
        <v>12</v>
      </c>
      <c r="AH158">
        <v>3.7</v>
      </c>
      <c r="AI158">
        <v>12</v>
      </c>
      <c r="AJ158">
        <v>5.4</v>
      </c>
      <c r="AK158">
        <v>14</v>
      </c>
      <c r="AL158">
        <v>8.5</v>
      </c>
      <c r="AM158">
        <v>5</v>
      </c>
      <c r="AN158">
        <v>12</v>
      </c>
      <c r="AO158">
        <v>3</v>
      </c>
      <c r="AP158">
        <v>19.3</v>
      </c>
      <c r="AQ158">
        <v>579</v>
      </c>
      <c r="AS158">
        <f t="shared" si="17"/>
        <v>12</v>
      </c>
      <c r="AT158">
        <f t="shared" si="18"/>
        <v>34</v>
      </c>
      <c r="AU158">
        <f t="shared" si="19"/>
        <v>239</v>
      </c>
      <c r="AV158">
        <f t="shared" si="20"/>
        <v>40</v>
      </c>
      <c r="AW158">
        <f t="shared" si="21"/>
        <v>26</v>
      </c>
      <c r="AX158">
        <f t="shared" si="22"/>
        <v>26</v>
      </c>
      <c r="AY158">
        <f t="shared" si="23"/>
        <v>8</v>
      </c>
      <c r="BA158">
        <f t="shared" si="16"/>
        <v>0</v>
      </c>
    </row>
    <row r="159" spans="1:53" x14ac:dyDescent="0.25">
      <c r="A159" s="37">
        <v>44017</v>
      </c>
      <c r="B159" t="s">
        <v>72</v>
      </c>
      <c r="C159">
        <v>541</v>
      </c>
      <c r="D159">
        <v>6.9</v>
      </c>
      <c r="E159">
        <v>9</v>
      </c>
      <c r="F159">
        <v>2.8</v>
      </c>
      <c r="G159">
        <v>10</v>
      </c>
      <c r="H159">
        <v>2.4</v>
      </c>
      <c r="I159">
        <v>19</v>
      </c>
      <c r="J159">
        <v>3.2</v>
      </c>
      <c r="K159">
        <v>26</v>
      </c>
      <c r="L159">
        <v>5.2</v>
      </c>
      <c r="M159">
        <v>60</v>
      </c>
      <c r="N159">
        <v>9.1</v>
      </c>
      <c r="O159">
        <v>54</v>
      </c>
      <c r="P159">
        <v>9.4</v>
      </c>
      <c r="Q159">
        <v>49</v>
      </c>
      <c r="R159">
        <v>10.7</v>
      </c>
      <c r="S159">
        <v>52</v>
      </c>
      <c r="T159">
        <v>8.6999999999999993</v>
      </c>
      <c r="U159">
        <v>50</v>
      </c>
      <c r="V159">
        <v>8.8000000000000007</v>
      </c>
      <c r="W159">
        <v>39</v>
      </c>
      <c r="X159">
        <v>8.8000000000000007</v>
      </c>
      <c r="Y159">
        <v>35</v>
      </c>
      <c r="Z159">
        <v>7</v>
      </c>
      <c r="AA159">
        <v>36</v>
      </c>
      <c r="AB159">
        <v>6.7</v>
      </c>
      <c r="AC159">
        <v>12</v>
      </c>
      <c r="AD159">
        <v>6.2</v>
      </c>
      <c r="AE159">
        <v>24</v>
      </c>
      <c r="AF159">
        <v>5.0999999999999996</v>
      </c>
      <c r="AG159">
        <v>13</v>
      </c>
      <c r="AH159">
        <v>3.8</v>
      </c>
      <c r="AI159">
        <v>10</v>
      </c>
      <c r="AJ159">
        <v>4.9000000000000004</v>
      </c>
      <c r="AK159">
        <v>11</v>
      </c>
      <c r="AL159">
        <v>8.5</v>
      </c>
      <c r="AM159">
        <v>19</v>
      </c>
      <c r="AN159">
        <v>13</v>
      </c>
      <c r="AO159">
        <v>11</v>
      </c>
      <c r="AP159">
        <v>20.100000000000001</v>
      </c>
      <c r="AQ159">
        <v>492</v>
      </c>
      <c r="AS159">
        <f t="shared" si="17"/>
        <v>9</v>
      </c>
      <c r="AT159">
        <f t="shared" si="18"/>
        <v>55</v>
      </c>
      <c r="AU159">
        <f t="shared" si="19"/>
        <v>339</v>
      </c>
      <c r="AV159">
        <f t="shared" si="20"/>
        <v>48</v>
      </c>
      <c r="AW159">
        <f t="shared" si="21"/>
        <v>37</v>
      </c>
      <c r="AX159">
        <f t="shared" si="22"/>
        <v>21</v>
      </c>
      <c r="AY159">
        <f t="shared" si="23"/>
        <v>30</v>
      </c>
      <c r="BA159">
        <f t="shared" si="16"/>
        <v>0</v>
      </c>
    </row>
    <row r="160" spans="1:53" x14ac:dyDescent="0.25">
      <c r="A160" s="37">
        <v>44018</v>
      </c>
      <c r="B160" t="s">
        <v>72</v>
      </c>
      <c r="C160">
        <v>657</v>
      </c>
      <c r="D160">
        <v>6.9</v>
      </c>
      <c r="E160">
        <v>19</v>
      </c>
      <c r="F160">
        <v>2.9</v>
      </c>
      <c r="G160">
        <v>15</v>
      </c>
      <c r="H160">
        <v>2.5</v>
      </c>
      <c r="I160">
        <v>21</v>
      </c>
      <c r="J160">
        <v>3.5</v>
      </c>
      <c r="K160">
        <v>34</v>
      </c>
      <c r="L160">
        <v>5.5</v>
      </c>
      <c r="M160">
        <v>36</v>
      </c>
      <c r="N160">
        <v>8.8000000000000007</v>
      </c>
      <c r="O160">
        <v>59</v>
      </c>
      <c r="P160">
        <v>9.3000000000000007</v>
      </c>
      <c r="Q160">
        <v>57</v>
      </c>
      <c r="R160">
        <v>10.1</v>
      </c>
      <c r="S160">
        <v>68</v>
      </c>
      <c r="T160">
        <v>9.1999999999999993</v>
      </c>
      <c r="U160">
        <v>53</v>
      </c>
      <c r="V160">
        <v>8.9</v>
      </c>
      <c r="W160">
        <v>46</v>
      </c>
      <c r="X160">
        <v>8.6999999999999993</v>
      </c>
      <c r="Y160">
        <v>42</v>
      </c>
      <c r="Z160">
        <v>6.6</v>
      </c>
      <c r="AA160">
        <v>29</v>
      </c>
      <c r="AB160">
        <v>6.1</v>
      </c>
      <c r="AC160">
        <v>24</v>
      </c>
      <c r="AD160">
        <v>5.8</v>
      </c>
      <c r="AE160">
        <v>27</v>
      </c>
      <c r="AF160">
        <v>5.2</v>
      </c>
      <c r="AG160">
        <v>17</v>
      </c>
      <c r="AH160">
        <v>3.7</v>
      </c>
      <c r="AI160">
        <v>20</v>
      </c>
      <c r="AJ160">
        <v>5.0999999999999996</v>
      </c>
      <c r="AK160">
        <v>27</v>
      </c>
      <c r="AL160">
        <v>9</v>
      </c>
      <c r="AM160">
        <v>27</v>
      </c>
      <c r="AN160">
        <v>14</v>
      </c>
      <c r="AO160">
        <v>24</v>
      </c>
      <c r="AP160">
        <v>21.1</v>
      </c>
      <c r="AQ160">
        <v>331</v>
      </c>
      <c r="AS160">
        <f t="shared" si="17"/>
        <v>19</v>
      </c>
      <c r="AT160">
        <f t="shared" si="18"/>
        <v>70</v>
      </c>
      <c r="AU160">
        <f t="shared" si="19"/>
        <v>361</v>
      </c>
      <c r="AV160">
        <f t="shared" si="20"/>
        <v>53</v>
      </c>
      <c r="AW160">
        <f t="shared" si="21"/>
        <v>44</v>
      </c>
      <c r="AX160">
        <f t="shared" si="22"/>
        <v>47</v>
      </c>
      <c r="AY160">
        <f t="shared" si="23"/>
        <v>51</v>
      </c>
      <c r="BA160">
        <f t="shared" si="16"/>
        <v>0</v>
      </c>
    </row>
    <row r="161" spans="1:53" x14ac:dyDescent="0.25">
      <c r="A161" s="37">
        <v>44019</v>
      </c>
      <c r="B161" t="s">
        <v>72</v>
      </c>
      <c r="C161">
        <v>559</v>
      </c>
      <c r="D161">
        <v>6.9</v>
      </c>
      <c r="E161">
        <v>15</v>
      </c>
      <c r="F161">
        <v>2.9</v>
      </c>
      <c r="G161">
        <v>20</v>
      </c>
      <c r="H161">
        <v>2.6</v>
      </c>
      <c r="I161">
        <v>17</v>
      </c>
      <c r="J161">
        <v>3.5</v>
      </c>
      <c r="K161">
        <v>19</v>
      </c>
      <c r="L161">
        <v>5</v>
      </c>
      <c r="M161">
        <v>41</v>
      </c>
      <c r="N161">
        <v>8.6999999999999993</v>
      </c>
      <c r="O161">
        <v>44</v>
      </c>
      <c r="P161">
        <v>9.1</v>
      </c>
      <c r="Q161">
        <v>70</v>
      </c>
      <c r="R161">
        <v>10.4</v>
      </c>
      <c r="S161">
        <v>43</v>
      </c>
      <c r="T161">
        <v>9.1</v>
      </c>
      <c r="U161">
        <v>43</v>
      </c>
      <c r="V161">
        <v>9.1</v>
      </c>
      <c r="W161">
        <v>39</v>
      </c>
      <c r="X161">
        <v>8.4</v>
      </c>
      <c r="Y161">
        <v>41</v>
      </c>
      <c r="Z161">
        <v>6.4</v>
      </c>
      <c r="AA161">
        <v>32</v>
      </c>
      <c r="AB161">
        <v>6.1</v>
      </c>
      <c r="AC161">
        <v>30</v>
      </c>
      <c r="AD161">
        <v>6</v>
      </c>
      <c r="AE161">
        <v>17</v>
      </c>
      <c r="AF161">
        <v>5.0999999999999996</v>
      </c>
      <c r="AG161">
        <v>13</v>
      </c>
      <c r="AH161">
        <v>3.7</v>
      </c>
      <c r="AI161">
        <v>16</v>
      </c>
      <c r="AJ161">
        <v>5.2</v>
      </c>
      <c r="AK161">
        <v>17</v>
      </c>
      <c r="AL161">
        <v>8.9</v>
      </c>
      <c r="AM161">
        <v>21</v>
      </c>
      <c r="AN161">
        <v>14.5</v>
      </c>
      <c r="AO161">
        <v>18</v>
      </c>
      <c r="AP161">
        <v>21.3</v>
      </c>
      <c r="AQ161">
        <v>572</v>
      </c>
      <c r="AS161">
        <f t="shared" si="17"/>
        <v>15</v>
      </c>
      <c r="AT161">
        <f t="shared" si="18"/>
        <v>56</v>
      </c>
      <c r="AU161">
        <f t="shared" si="19"/>
        <v>321</v>
      </c>
      <c r="AV161">
        <f t="shared" si="20"/>
        <v>62</v>
      </c>
      <c r="AW161">
        <f t="shared" si="21"/>
        <v>30</v>
      </c>
      <c r="AX161">
        <f t="shared" si="22"/>
        <v>33</v>
      </c>
      <c r="AY161">
        <f t="shared" si="23"/>
        <v>39</v>
      </c>
      <c r="BA161">
        <f t="shared" si="16"/>
        <v>0</v>
      </c>
    </row>
    <row r="162" spans="1:53" x14ac:dyDescent="0.25">
      <c r="A162" s="37">
        <v>44020</v>
      </c>
      <c r="B162" t="s">
        <v>72</v>
      </c>
      <c r="C162">
        <v>672</v>
      </c>
      <c r="D162">
        <v>7</v>
      </c>
      <c r="E162">
        <v>15</v>
      </c>
      <c r="F162">
        <v>2.9</v>
      </c>
      <c r="G162">
        <v>10</v>
      </c>
      <c r="H162">
        <v>2.4</v>
      </c>
      <c r="I162">
        <v>13</v>
      </c>
      <c r="J162">
        <v>3.3</v>
      </c>
      <c r="K162">
        <v>29</v>
      </c>
      <c r="L162">
        <v>5.4</v>
      </c>
      <c r="M162">
        <v>42</v>
      </c>
      <c r="N162">
        <v>8.6</v>
      </c>
      <c r="O162">
        <v>85</v>
      </c>
      <c r="P162">
        <v>9.9</v>
      </c>
      <c r="Q162">
        <v>59</v>
      </c>
      <c r="R162">
        <v>10.3</v>
      </c>
      <c r="S162">
        <v>61</v>
      </c>
      <c r="T162">
        <v>9.3000000000000007</v>
      </c>
      <c r="U162">
        <v>70</v>
      </c>
      <c r="V162">
        <v>9.9</v>
      </c>
      <c r="W162">
        <v>43</v>
      </c>
      <c r="X162">
        <v>8</v>
      </c>
      <c r="Y162">
        <v>51</v>
      </c>
      <c r="Z162">
        <v>6.8</v>
      </c>
      <c r="AA162">
        <v>43</v>
      </c>
      <c r="AB162">
        <v>6.4</v>
      </c>
      <c r="AC162">
        <v>34</v>
      </c>
      <c r="AD162">
        <v>5.8</v>
      </c>
      <c r="AE162">
        <v>28</v>
      </c>
      <c r="AF162">
        <v>5.2</v>
      </c>
      <c r="AG162">
        <v>15</v>
      </c>
      <c r="AH162">
        <v>3.5</v>
      </c>
      <c r="AI162">
        <v>15</v>
      </c>
      <c r="AJ162">
        <v>5.3</v>
      </c>
      <c r="AK162">
        <v>16</v>
      </c>
      <c r="AL162">
        <v>8.1</v>
      </c>
      <c r="AM162">
        <v>18</v>
      </c>
      <c r="AN162">
        <v>14.8</v>
      </c>
      <c r="AO162">
        <v>24</v>
      </c>
      <c r="AP162">
        <v>22.2</v>
      </c>
      <c r="AQ162">
        <v>606</v>
      </c>
      <c r="AS162">
        <f t="shared" si="17"/>
        <v>15</v>
      </c>
      <c r="AT162">
        <f t="shared" si="18"/>
        <v>52</v>
      </c>
      <c r="AU162">
        <f t="shared" si="19"/>
        <v>411</v>
      </c>
      <c r="AV162">
        <f t="shared" si="20"/>
        <v>77</v>
      </c>
      <c r="AW162">
        <f t="shared" si="21"/>
        <v>43</v>
      </c>
      <c r="AX162">
        <f t="shared" si="22"/>
        <v>31</v>
      </c>
      <c r="AY162">
        <f t="shared" si="23"/>
        <v>42</v>
      </c>
      <c r="BA162">
        <f t="shared" si="16"/>
        <v>0</v>
      </c>
    </row>
    <row r="163" spans="1:53" x14ac:dyDescent="0.25">
      <c r="A163" s="37">
        <v>44021</v>
      </c>
      <c r="B163" t="s">
        <v>72</v>
      </c>
      <c r="C163">
        <v>683</v>
      </c>
      <c r="D163">
        <v>7.2</v>
      </c>
      <c r="E163">
        <v>19</v>
      </c>
      <c r="F163">
        <v>3.3</v>
      </c>
      <c r="G163">
        <v>15</v>
      </c>
      <c r="H163">
        <v>2.4</v>
      </c>
      <c r="I163">
        <v>21</v>
      </c>
      <c r="J163">
        <v>3.5</v>
      </c>
      <c r="K163">
        <v>29</v>
      </c>
      <c r="L163">
        <v>5.8</v>
      </c>
      <c r="M163">
        <v>74</v>
      </c>
      <c r="N163">
        <v>9.5</v>
      </c>
      <c r="O163">
        <v>72</v>
      </c>
      <c r="P163">
        <v>10.4</v>
      </c>
      <c r="Q163">
        <v>67</v>
      </c>
      <c r="R163">
        <v>10.4</v>
      </c>
      <c r="S163">
        <v>58</v>
      </c>
      <c r="T163">
        <v>9.6999999999999993</v>
      </c>
      <c r="U163">
        <v>55</v>
      </c>
      <c r="V163">
        <v>10.3</v>
      </c>
      <c r="W163">
        <v>54</v>
      </c>
      <c r="X163">
        <v>8</v>
      </c>
      <c r="Y163">
        <v>45</v>
      </c>
      <c r="Z163">
        <v>6.8</v>
      </c>
      <c r="AA163">
        <v>37</v>
      </c>
      <c r="AB163">
        <v>6.4</v>
      </c>
      <c r="AC163">
        <v>22</v>
      </c>
      <c r="AD163">
        <v>5.6</v>
      </c>
      <c r="AE163">
        <v>28</v>
      </c>
      <c r="AF163">
        <v>5.6</v>
      </c>
      <c r="AG163">
        <v>21</v>
      </c>
      <c r="AH163">
        <v>3.8</v>
      </c>
      <c r="AI163">
        <v>11</v>
      </c>
      <c r="AJ163">
        <v>5.0999999999999996</v>
      </c>
      <c r="AK163">
        <v>17</v>
      </c>
      <c r="AL163">
        <v>8</v>
      </c>
      <c r="AM163">
        <v>17</v>
      </c>
      <c r="AN163">
        <v>14</v>
      </c>
      <c r="AO163">
        <v>20</v>
      </c>
      <c r="AP163">
        <v>22.2</v>
      </c>
      <c r="AQ163">
        <v>617</v>
      </c>
      <c r="AS163">
        <f t="shared" si="17"/>
        <v>19</v>
      </c>
      <c r="AT163">
        <f t="shared" si="18"/>
        <v>65</v>
      </c>
      <c r="AU163">
        <f t="shared" si="19"/>
        <v>425</v>
      </c>
      <c r="AV163">
        <f t="shared" si="20"/>
        <v>59</v>
      </c>
      <c r="AW163">
        <f t="shared" si="21"/>
        <v>49</v>
      </c>
      <c r="AX163">
        <f t="shared" si="22"/>
        <v>28</v>
      </c>
      <c r="AY163">
        <f t="shared" si="23"/>
        <v>37</v>
      </c>
      <c r="BA163">
        <f t="shared" si="16"/>
        <v>0</v>
      </c>
    </row>
    <row r="164" spans="1:53" x14ac:dyDescent="0.25">
      <c r="A164" s="37">
        <v>44022</v>
      </c>
      <c r="B164" t="s">
        <v>72</v>
      </c>
      <c r="C164">
        <v>519</v>
      </c>
      <c r="D164">
        <v>7.1</v>
      </c>
      <c r="E164">
        <v>9</v>
      </c>
      <c r="F164">
        <v>3</v>
      </c>
      <c r="G164">
        <v>14</v>
      </c>
      <c r="H164">
        <v>2.5</v>
      </c>
      <c r="I164">
        <v>25</v>
      </c>
      <c r="J164">
        <v>3.9</v>
      </c>
      <c r="K164">
        <v>27</v>
      </c>
      <c r="L164">
        <v>5.8</v>
      </c>
      <c r="M164">
        <v>39</v>
      </c>
      <c r="N164">
        <v>9.4</v>
      </c>
      <c r="O164">
        <v>48</v>
      </c>
      <c r="P164">
        <v>10.4</v>
      </c>
      <c r="Q164">
        <v>36</v>
      </c>
      <c r="R164">
        <v>10</v>
      </c>
      <c r="S164">
        <v>49</v>
      </c>
      <c r="T164">
        <v>9.8000000000000007</v>
      </c>
      <c r="U164">
        <v>43</v>
      </c>
      <c r="V164">
        <v>10.1</v>
      </c>
      <c r="W164">
        <v>37</v>
      </c>
      <c r="X164">
        <v>7.8</v>
      </c>
      <c r="Y164">
        <v>46</v>
      </c>
      <c r="Z164">
        <v>7.3</v>
      </c>
      <c r="AA164">
        <v>32</v>
      </c>
      <c r="AB164">
        <v>6.4</v>
      </c>
      <c r="AC164">
        <v>25</v>
      </c>
      <c r="AD164">
        <v>5.2</v>
      </c>
      <c r="AE164">
        <v>17</v>
      </c>
      <c r="AF164">
        <v>5.5</v>
      </c>
      <c r="AG164">
        <v>13</v>
      </c>
      <c r="AH164">
        <v>3.7</v>
      </c>
      <c r="AI164">
        <v>13</v>
      </c>
      <c r="AJ164">
        <v>5</v>
      </c>
      <c r="AK164">
        <v>19</v>
      </c>
      <c r="AL164">
        <v>8.4</v>
      </c>
      <c r="AM164">
        <v>17</v>
      </c>
      <c r="AN164">
        <v>14.1</v>
      </c>
      <c r="AO164">
        <v>10</v>
      </c>
      <c r="AP164">
        <v>21.3</v>
      </c>
      <c r="AQ164">
        <v>480</v>
      </c>
      <c r="AS164">
        <f t="shared" si="17"/>
        <v>9</v>
      </c>
      <c r="AT164">
        <f t="shared" si="18"/>
        <v>66</v>
      </c>
      <c r="AU164">
        <f t="shared" si="19"/>
        <v>298</v>
      </c>
      <c r="AV164">
        <f t="shared" si="20"/>
        <v>57</v>
      </c>
      <c r="AW164">
        <f t="shared" si="21"/>
        <v>30</v>
      </c>
      <c r="AX164">
        <f t="shared" si="22"/>
        <v>32</v>
      </c>
      <c r="AY164">
        <f t="shared" si="23"/>
        <v>27</v>
      </c>
      <c r="BA164">
        <f t="shared" si="16"/>
        <v>0</v>
      </c>
    </row>
    <row r="165" spans="1:53" x14ac:dyDescent="0.25">
      <c r="A165" s="37">
        <v>44023</v>
      </c>
      <c r="B165" t="s">
        <v>72</v>
      </c>
      <c r="C165">
        <v>419</v>
      </c>
      <c r="D165">
        <v>7.2</v>
      </c>
      <c r="E165">
        <v>8</v>
      </c>
      <c r="F165">
        <v>2.8</v>
      </c>
      <c r="G165">
        <v>13</v>
      </c>
      <c r="H165">
        <v>2.7</v>
      </c>
      <c r="I165">
        <v>18</v>
      </c>
      <c r="J165">
        <v>4</v>
      </c>
      <c r="K165">
        <v>24</v>
      </c>
      <c r="L165">
        <v>6.1</v>
      </c>
      <c r="M165">
        <v>38</v>
      </c>
      <c r="N165">
        <v>9.5</v>
      </c>
      <c r="O165">
        <v>45</v>
      </c>
      <c r="P165">
        <v>10.7</v>
      </c>
      <c r="Q165">
        <v>52</v>
      </c>
      <c r="R165">
        <v>10.199999999999999</v>
      </c>
      <c r="S165">
        <v>35</v>
      </c>
      <c r="T165">
        <v>9.8000000000000007</v>
      </c>
      <c r="U165">
        <v>34</v>
      </c>
      <c r="V165">
        <v>10.199999999999999</v>
      </c>
      <c r="W165">
        <v>36</v>
      </c>
      <c r="X165">
        <v>7.9</v>
      </c>
      <c r="Y165">
        <v>22</v>
      </c>
      <c r="Z165">
        <v>7.2</v>
      </c>
      <c r="AA165">
        <v>33</v>
      </c>
      <c r="AB165">
        <v>6.6</v>
      </c>
      <c r="AC165">
        <v>13</v>
      </c>
      <c r="AD165">
        <v>5.0999999999999996</v>
      </c>
      <c r="AE165">
        <v>6</v>
      </c>
      <c r="AF165">
        <v>5.3</v>
      </c>
      <c r="AG165">
        <v>13</v>
      </c>
      <c r="AH165">
        <v>3.8</v>
      </c>
      <c r="AI165">
        <v>10</v>
      </c>
      <c r="AJ165">
        <v>4.9000000000000004</v>
      </c>
      <c r="AK165">
        <v>10</v>
      </c>
      <c r="AL165">
        <v>8.1</v>
      </c>
      <c r="AM165">
        <v>7</v>
      </c>
      <c r="AN165">
        <v>14.3</v>
      </c>
      <c r="AO165">
        <v>2</v>
      </c>
      <c r="AP165">
        <v>21.1</v>
      </c>
      <c r="AQ165">
        <v>806</v>
      </c>
      <c r="AS165">
        <f t="shared" si="17"/>
        <v>8</v>
      </c>
      <c r="AT165">
        <f t="shared" si="18"/>
        <v>55</v>
      </c>
      <c r="AU165">
        <f t="shared" si="19"/>
        <v>262</v>
      </c>
      <c r="AV165">
        <f t="shared" si="20"/>
        <v>46</v>
      </c>
      <c r="AW165">
        <f t="shared" si="21"/>
        <v>19</v>
      </c>
      <c r="AX165">
        <f t="shared" si="22"/>
        <v>20</v>
      </c>
      <c r="AY165">
        <f t="shared" si="23"/>
        <v>9</v>
      </c>
      <c r="BA165">
        <f t="shared" si="16"/>
        <v>0</v>
      </c>
    </row>
    <row r="166" spans="1:53" x14ac:dyDescent="0.25">
      <c r="A166" s="37">
        <v>44024</v>
      </c>
      <c r="B166" t="s">
        <v>72</v>
      </c>
      <c r="C166">
        <v>354</v>
      </c>
      <c r="D166">
        <v>6.9</v>
      </c>
      <c r="E166">
        <v>12</v>
      </c>
      <c r="F166">
        <v>2.9</v>
      </c>
      <c r="G166">
        <v>14</v>
      </c>
      <c r="H166">
        <v>2.9</v>
      </c>
      <c r="I166">
        <v>8</v>
      </c>
      <c r="J166">
        <v>3.7</v>
      </c>
      <c r="K166">
        <v>22</v>
      </c>
      <c r="L166">
        <v>6</v>
      </c>
      <c r="M166">
        <v>34</v>
      </c>
      <c r="N166">
        <v>8.6999999999999993</v>
      </c>
      <c r="O166">
        <v>45</v>
      </c>
      <c r="P166">
        <v>10.5</v>
      </c>
      <c r="Q166">
        <v>39</v>
      </c>
      <c r="R166">
        <v>10</v>
      </c>
      <c r="S166">
        <v>29</v>
      </c>
      <c r="T166">
        <v>9.1999999999999993</v>
      </c>
      <c r="U166">
        <v>28</v>
      </c>
      <c r="V166">
        <v>9.5</v>
      </c>
      <c r="W166">
        <v>20</v>
      </c>
      <c r="X166">
        <v>7.4</v>
      </c>
      <c r="Y166">
        <v>29</v>
      </c>
      <c r="Z166">
        <v>7.1</v>
      </c>
      <c r="AA166">
        <v>23</v>
      </c>
      <c r="AB166">
        <v>6.2</v>
      </c>
      <c r="AC166">
        <v>14</v>
      </c>
      <c r="AD166">
        <v>5.2</v>
      </c>
      <c r="AE166">
        <v>14</v>
      </c>
      <c r="AF166">
        <v>4.9000000000000004</v>
      </c>
      <c r="AG166">
        <v>5</v>
      </c>
      <c r="AH166">
        <v>3.5</v>
      </c>
      <c r="AI166">
        <v>6</v>
      </c>
      <c r="AJ166">
        <v>4.7</v>
      </c>
      <c r="AK166">
        <v>4</v>
      </c>
      <c r="AL166">
        <v>7.6</v>
      </c>
      <c r="AM166">
        <v>5</v>
      </c>
      <c r="AN166">
        <v>12.7</v>
      </c>
      <c r="AO166">
        <v>3</v>
      </c>
      <c r="AP166">
        <v>19.5</v>
      </c>
      <c r="AQ166">
        <v>615</v>
      </c>
      <c r="AS166">
        <f t="shared" si="17"/>
        <v>12</v>
      </c>
      <c r="AT166">
        <f t="shared" si="18"/>
        <v>44</v>
      </c>
      <c r="AU166">
        <f t="shared" si="19"/>
        <v>224</v>
      </c>
      <c r="AV166">
        <f t="shared" si="20"/>
        <v>37</v>
      </c>
      <c r="AW166">
        <f t="shared" si="21"/>
        <v>19</v>
      </c>
      <c r="AX166">
        <f t="shared" si="22"/>
        <v>10</v>
      </c>
      <c r="AY166">
        <f t="shared" si="23"/>
        <v>8</v>
      </c>
      <c r="BA166">
        <f t="shared" si="16"/>
        <v>0</v>
      </c>
    </row>
    <row r="167" spans="1:53" x14ac:dyDescent="0.25">
      <c r="A167" s="37">
        <v>44025</v>
      </c>
      <c r="B167" t="s">
        <v>72</v>
      </c>
      <c r="C167">
        <v>690</v>
      </c>
      <c r="D167">
        <v>6.9</v>
      </c>
      <c r="E167">
        <v>15</v>
      </c>
      <c r="F167">
        <v>2.8</v>
      </c>
      <c r="G167">
        <v>26</v>
      </c>
      <c r="H167">
        <v>3.2</v>
      </c>
      <c r="I167">
        <v>15</v>
      </c>
      <c r="J167">
        <v>3.5</v>
      </c>
      <c r="K167">
        <v>33</v>
      </c>
      <c r="L167">
        <v>5.9</v>
      </c>
      <c r="M167">
        <v>57</v>
      </c>
      <c r="N167">
        <v>9.3000000000000007</v>
      </c>
      <c r="O167">
        <v>79</v>
      </c>
      <c r="P167">
        <v>11</v>
      </c>
      <c r="Q167">
        <v>75</v>
      </c>
      <c r="R167">
        <v>10.5</v>
      </c>
      <c r="S167">
        <v>63</v>
      </c>
      <c r="T167">
        <v>9.1</v>
      </c>
      <c r="U167">
        <v>58</v>
      </c>
      <c r="V167">
        <v>9.6999999999999993</v>
      </c>
      <c r="W167">
        <v>46</v>
      </c>
      <c r="X167">
        <v>7.4</v>
      </c>
      <c r="Y167">
        <v>40</v>
      </c>
      <c r="Z167">
        <v>7</v>
      </c>
      <c r="AA167">
        <v>42</v>
      </c>
      <c r="AB167">
        <v>6.6</v>
      </c>
      <c r="AC167">
        <v>32</v>
      </c>
      <c r="AD167">
        <v>5.5</v>
      </c>
      <c r="AE167">
        <v>23</v>
      </c>
      <c r="AF167">
        <v>4.8</v>
      </c>
      <c r="AG167">
        <v>19</v>
      </c>
      <c r="AH167">
        <v>3.6</v>
      </c>
      <c r="AI167">
        <v>14</v>
      </c>
      <c r="AJ167">
        <v>4.4000000000000004</v>
      </c>
      <c r="AK167">
        <v>18</v>
      </c>
      <c r="AL167">
        <v>7</v>
      </c>
      <c r="AM167">
        <v>15</v>
      </c>
      <c r="AN167">
        <v>11.4</v>
      </c>
      <c r="AO167">
        <v>13</v>
      </c>
      <c r="AP167">
        <v>17.399999999999999</v>
      </c>
      <c r="AQ167">
        <v>497</v>
      </c>
      <c r="AS167">
        <f t="shared" si="17"/>
        <v>15</v>
      </c>
      <c r="AT167">
        <f t="shared" si="18"/>
        <v>74</v>
      </c>
      <c r="AU167">
        <f t="shared" si="19"/>
        <v>418</v>
      </c>
      <c r="AV167">
        <f t="shared" si="20"/>
        <v>74</v>
      </c>
      <c r="AW167">
        <f t="shared" si="21"/>
        <v>42</v>
      </c>
      <c r="AX167">
        <f t="shared" si="22"/>
        <v>32</v>
      </c>
      <c r="AY167">
        <f t="shared" si="23"/>
        <v>28</v>
      </c>
      <c r="BA167">
        <f t="shared" si="16"/>
        <v>0</v>
      </c>
    </row>
    <row r="168" spans="1:53" x14ac:dyDescent="0.25">
      <c r="A168" s="37">
        <v>44026</v>
      </c>
      <c r="B168" t="s">
        <v>72</v>
      </c>
      <c r="C168">
        <v>650</v>
      </c>
      <c r="D168">
        <v>7.1</v>
      </c>
      <c r="E168">
        <v>20</v>
      </c>
      <c r="F168">
        <v>3</v>
      </c>
      <c r="G168">
        <v>23</v>
      </c>
      <c r="H168">
        <v>3.3</v>
      </c>
      <c r="I168">
        <v>25</v>
      </c>
      <c r="J168">
        <v>3.7</v>
      </c>
      <c r="K168">
        <v>22</v>
      </c>
      <c r="L168">
        <v>6</v>
      </c>
      <c r="M168">
        <v>62</v>
      </c>
      <c r="N168">
        <v>9.9</v>
      </c>
      <c r="O168">
        <v>63</v>
      </c>
      <c r="P168">
        <v>11.5</v>
      </c>
      <c r="Q168">
        <v>71</v>
      </c>
      <c r="R168">
        <v>10.5</v>
      </c>
      <c r="S168">
        <v>56</v>
      </c>
      <c r="T168">
        <v>9.4</v>
      </c>
      <c r="U168">
        <v>49</v>
      </c>
      <c r="V168">
        <v>9.9</v>
      </c>
      <c r="W168">
        <v>42</v>
      </c>
      <c r="X168">
        <v>7.5</v>
      </c>
      <c r="Y168">
        <v>33</v>
      </c>
      <c r="Z168">
        <v>6.8</v>
      </c>
      <c r="AA168">
        <v>32</v>
      </c>
      <c r="AB168">
        <v>6.6</v>
      </c>
      <c r="AC168">
        <v>29</v>
      </c>
      <c r="AD168">
        <v>5.4</v>
      </c>
      <c r="AE168">
        <v>26</v>
      </c>
      <c r="AF168">
        <v>5.0999999999999996</v>
      </c>
      <c r="AG168">
        <v>15</v>
      </c>
      <c r="AH168">
        <v>3.6</v>
      </c>
      <c r="AI168">
        <v>14</v>
      </c>
      <c r="AJ168">
        <v>4.3</v>
      </c>
      <c r="AK168">
        <v>23</v>
      </c>
      <c r="AL168">
        <v>7.4</v>
      </c>
      <c r="AM168">
        <v>21</v>
      </c>
      <c r="AN168">
        <v>11.4</v>
      </c>
      <c r="AO168">
        <v>18</v>
      </c>
      <c r="AP168">
        <v>17.399999999999999</v>
      </c>
      <c r="AQ168">
        <v>372</v>
      </c>
      <c r="AS168">
        <f t="shared" si="17"/>
        <v>20</v>
      </c>
      <c r="AT168">
        <f t="shared" si="18"/>
        <v>70</v>
      </c>
      <c r="AU168">
        <f t="shared" si="19"/>
        <v>376</v>
      </c>
      <c r="AV168">
        <f t="shared" si="20"/>
        <v>61</v>
      </c>
      <c r="AW168">
        <f t="shared" si="21"/>
        <v>41</v>
      </c>
      <c r="AX168">
        <f t="shared" si="22"/>
        <v>37</v>
      </c>
      <c r="AY168">
        <f t="shared" si="23"/>
        <v>39</v>
      </c>
      <c r="BA168">
        <f t="shared" si="16"/>
        <v>0</v>
      </c>
    </row>
    <row r="169" spans="1:53" x14ac:dyDescent="0.25">
      <c r="A169" s="37">
        <v>44027</v>
      </c>
      <c r="B169" t="s">
        <v>72</v>
      </c>
      <c r="C169">
        <v>724</v>
      </c>
      <c r="D169">
        <v>7.2</v>
      </c>
      <c r="E169">
        <v>23</v>
      </c>
      <c r="F169">
        <v>3.2</v>
      </c>
      <c r="G169">
        <v>17</v>
      </c>
      <c r="H169">
        <v>3.4</v>
      </c>
      <c r="I169">
        <v>16</v>
      </c>
      <c r="J169">
        <v>3.8</v>
      </c>
      <c r="K169">
        <v>38</v>
      </c>
      <c r="L169">
        <v>6.3</v>
      </c>
      <c r="M169">
        <v>66</v>
      </c>
      <c r="N169">
        <v>10.6</v>
      </c>
      <c r="O169">
        <v>76</v>
      </c>
      <c r="P169">
        <v>11.3</v>
      </c>
      <c r="Q169">
        <v>71</v>
      </c>
      <c r="R169">
        <v>10.8</v>
      </c>
      <c r="S169">
        <v>62</v>
      </c>
      <c r="T169">
        <v>9.4</v>
      </c>
      <c r="U169">
        <v>67</v>
      </c>
      <c r="V169">
        <v>9.8000000000000007</v>
      </c>
      <c r="W169">
        <v>52</v>
      </c>
      <c r="X169">
        <v>7.7</v>
      </c>
      <c r="Y169">
        <v>51</v>
      </c>
      <c r="Z169">
        <v>6.8</v>
      </c>
      <c r="AA169">
        <v>43</v>
      </c>
      <c r="AB169">
        <v>6.6</v>
      </c>
      <c r="AC169">
        <v>28</v>
      </c>
      <c r="AD169">
        <v>5.2</v>
      </c>
      <c r="AE169">
        <v>21</v>
      </c>
      <c r="AF169">
        <v>4.8</v>
      </c>
      <c r="AG169">
        <v>25</v>
      </c>
      <c r="AH169">
        <v>4</v>
      </c>
      <c r="AI169">
        <v>18</v>
      </c>
      <c r="AJ169">
        <v>4.4000000000000004</v>
      </c>
      <c r="AK169">
        <v>22</v>
      </c>
      <c r="AL169">
        <v>7.8</v>
      </c>
      <c r="AM169">
        <v>18</v>
      </c>
      <c r="AN169">
        <v>11.4</v>
      </c>
      <c r="AO169">
        <v>10</v>
      </c>
      <c r="AP169">
        <v>14.7</v>
      </c>
      <c r="AQ169">
        <v>506</v>
      </c>
      <c r="AS169">
        <f t="shared" si="17"/>
        <v>23</v>
      </c>
      <c r="AT169">
        <f t="shared" si="18"/>
        <v>71</v>
      </c>
      <c r="AU169">
        <f t="shared" si="19"/>
        <v>445</v>
      </c>
      <c r="AV169">
        <f t="shared" si="20"/>
        <v>71</v>
      </c>
      <c r="AW169">
        <f t="shared" si="21"/>
        <v>46</v>
      </c>
      <c r="AX169">
        <f t="shared" si="22"/>
        <v>40</v>
      </c>
      <c r="AY169">
        <f t="shared" si="23"/>
        <v>28</v>
      </c>
      <c r="BA169">
        <f t="shared" si="16"/>
        <v>0</v>
      </c>
    </row>
    <row r="170" spans="1:53" x14ac:dyDescent="0.25">
      <c r="A170" s="37">
        <v>44028</v>
      </c>
      <c r="B170" t="s">
        <v>72</v>
      </c>
      <c r="C170">
        <v>641</v>
      </c>
      <c r="D170">
        <v>7.1</v>
      </c>
      <c r="E170">
        <v>22</v>
      </c>
      <c r="F170">
        <v>3.3</v>
      </c>
      <c r="G170">
        <v>16</v>
      </c>
      <c r="H170">
        <v>3.5</v>
      </c>
      <c r="I170">
        <v>13</v>
      </c>
      <c r="J170">
        <v>3.6</v>
      </c>
      <c r="K170">
        <v>37</v>
      </c>
      <c r="L170">
        <v>6.6</v>
      </c>
      <c r="M170">
        <v>78</v>
      </c>
      <c r="N170">
        <v>10.7</v>
      </c>
      <c r="O170">
        <v>69</v>
      </c>
      <c r="P170">
        <v>11.2</v>
      </c>
      <c r="Q170">
        <v>56</v>
      </c>
      <c r="R170">
        <v>10.5</v>
      </c>
      <c r="S170">
        <v>57</v>
      </c>
      <c r="T170">
        <v>9.4</v>
      </c>
      <c r="U170">
        <v>37</v>
      </c>
      <c r="V170">
        <v>9.3000000000000007</v>
      </c>
      <c r="W170">
        <v>37</v>
      </c>
      <c r="X170">
        <v>7.3</v>
      </c>
      <c r="Y170">
        <v>53</v>
      </c>
      <c r="Z170">
        <v>7</v>
      </c>
      <c r="AA170">
        <v>27</v>
      </c>
      <c r="AB170">
        <v>6.3</v>
      </c>
      <c r="AC170">
        <v>30</v>
      </c>
      <c r="AD170">
        <v>5.5</v>
      </c>
      <c r="AE170">
        <v>27</v>
      </c>
      <c r="AF170">
        <v>4.8</v>
      </c>
      <c r="AG170">
        <v>25</v>
      </c>
      <c r="AH170">
        <v>4.0999999999999996</v>
      </c>
      <c r="AI170">
        <v>14</v>
      </c>
      <c r="AJ170">
        <v>4.5999999999999996</v>
      </c>
      <c r="AK170">
        <v>14</v>
      </c>
      <c r="AL170">
        <v>7.6</v>
      </c>
      <c r="AM170">
        <v>10</v>
      </c>
      <c r="AN170">
        <v>10.6</v>
      </c>
      <c r="AO170">
        <v>18</v>
      </c>
      <c r="AP170">
        <v>14.3</v>
      </c>
      <c r="AQ170">
        <v>597</v>
      </c>
      <c r="AS170">
        <f t="shared" si="17"/>
        <v>22</v>
      </c>
      <c r="AT170">
        <f t="shared" si="18"/>
        <v>66</v>
      </c>
      <c r="AU170">
        <f t="shared" si="19"/>
        <v>387</v>
      </c>
      <c r="AV170">
        <f t="shared" si="20"/>
        <v>57</v>
      </c>
      <c r="AW170">
        <f t="shared" si="21"/>
        <v>52</v>
      </c>
      <c r="AX170">
        <f t="shared" si="22"/>
        <v>28</v>
      </c>
      <c r="AY170">
        <f t="shared" si="23"/>
        <v>28</v>
      </c>
      <c r="BA170">
        <f t="shared" si="16"/>
        <v>0</v>
      </c>
    </row>
    <row r="171" spans="1:53" x14ac:dyDescent="0.25">
      <c r="A171" s="37">
        <v>44029</v>
      </c>
      <c r="B171" t="s">
        <v>72</v>
      </c>
      <c r="C171">
        <v>548</v>
      </c>
      <c r="D171">
        <v>7.2</v>
      </c>
      <c r="E171">
        <v>16</v>
      </c>
      <c r="F171">
        <v>3.5</v>
      </c>
      <c r="G171">
        <v>20</v>
      </c>
      <c r="H171">
        <v>3.6</v>
      </c>
      <c r="I171">
        <v>12</v>
      </c>
      <c r="J171">
        <v>3.2</v>
      </c>
      <c r="K171">
        <v>27</v>
      </c>
      <c r="L171">
        <v>6.6</v>
      </c>
      <c r="M171">
        <v>67</v>
      </c>
      <c r="N171">
        <v>11.5</v>
      </c>
      <c r="O171">
        <v>36</v>
      </c>
      <c r="P171">
        <v>10.9</v>
      </c>
      <c r="Q171">
        <v>54</v>
      </c>
      <c r="R171">
        <v>11</v>
      </c>
      <c r="S171">
        <v>59</v>
      </c>
      <c r="T171">
        <v>9.6999999999999993</v>
      </c>
      <c r="U171">
        <v>54</v>
      </c>
      <c r="V171">
        <v>9.6</v>
      </c>
      <c r="W171">
        <v>38</v>
      </c>
      <c r="X171">
        <v>7.3</v>
      </c>
      <c r="Y171">
        <v>42</v>
      </c>
      <c r="Z171">
        <v>6.9</v>
      </c>
      <c r="AA171">
        <v>36</v>
      </c>
      <c r="AB171">
        <v>6.4</v>
      </c>
      <c r="AC171">
        <v>23</v>
      </c>
      <c r="AD171">
        <v>5.4</v>
      </c>
      <c r="AE171">
        <v>22</v>
      </c>
      <c r="AF171">
        <v>5</v>
      </c>
      <c r="AG171">
        <v>6</v>
      </c>
      <c r="AH171">
        <v>3.9</v>
      </c>
      <c r="AI171">
        <v>13</v>
      </c>
      <c r="AJ171">
        <v>4.5999999999999996</v>
      </c>
      <c r="AK171">
        <v>8</v>
      </c>
      <c r="AL171">
        <v>6.9</v>
      </c>
      <c r="AM171">
        <v>5</v>
      </c>
      <c r="AN171">
        <v>9.1999999999999993</v>
      </c>
      <c r="AO171">
        <v>9</v>
      </c>
      <c r="AP171">
        <v>14.1</v>
      </c>
      <c r="AQ171">
        <v>635</v>
      </c>
      <c r="AS171">
        <f t="shared" si="17"/>
        <v>16</v>
      </c>
      <c r="AT171">
        <f t="shared" si="18"/>
        <v>59</v>
      </c>
      <c r="AU171">
        <f t="shared" si="19"/>
        <v>350</v>
      </c>
      <c r="AV171">
        <f t="shared" si="20"/>
        <v>59</v>
      </c>
      <c r="AW171">
        <f t="shared" si="21"/>
        <v>28</v>
      </c>
      <c r="AX171">
        <f t="shared" si="22"/>
        <v>21</v>
      </c>
      <c r="AY171">
        <f t="shared" si="23"/>
        <v>14</v>
      </c>
      <c r="BA171">
        <f t="shared" si="16"/>
        <v>0</v>
      </c>
    </row>
    <row r="172" spans="1:53" x14ac:dyDescent="0.25">
      <c r="A172" s="37">
        <v>44030</v>
      </c>
      <c r="B172" t="s">
        <v>72</v>
      </c>
      <c r="C172">
        <v>467</v>
      </c>
      <c r="D172">
        <v>7.2</v>
      </c>
      <c r="E172">
        <v>14</v>
      </c>
      <c r="F172">
        <v>3.7</v>
      </c>
      <c r="G172">
        <v>11</v>
      </c>
      <c r="H172">
        <v>3.6</v>
      </c>
      <c r="I172">
        <v>12</v>
      </c>
      <c r="J172">
        <v>3</v>
      </c>
      <c r="K172">
        <v>29</v>
      </c>
      <c r="L172">
        <v>6.7</v>
      </c>
      <c r="M172">
        <v>48</v>
      </c>
      <c r="N172">
        <v>11.8</v>
      </c>
      <c r="O172">
        <v>55</v>
      </c>
      <c r="P172">
        <v>11.1</v>
      </c>
      <c r="Q172">
        <v>50</v>
      </c>
      <c r="R172">
        <v>10.9</v>
      </c>
      <c r="S172">
        <v>46</v>
      </c>
      <c r="T172">
        <v>10</v>
      </c>
      <c r="U172">
        <v>34</v>
      </c>
      <c r="V172">
        <v>9.6</v>
      </c>
      <c r="W172">
        <v>30</v>
      </c>
      <c r="X172">
        <v>7.1</v>
      </c>
      <c r="Y172">
        <v>36</v>
      </c>
      <c r="Z172">
        <v>7.3</v>
      </c>
      <c r="AA172">
        <v>37</v>
      </c>
      <c r="AB172">
        <v>6.5</v>
      </c>
      <c r="AC172">
        <v>20</v>
      </c>
      <c r="AD172">
        <v>5.7</v>
      </c>
      <c r="AE172">
        <v>13</v>
      </c>
      <c r="AF172">
        <v>5.2</v>
      </c>
      <c r="AG172">
        <v>9</v>
      </c>
      <c r="AH172">
        <v>3.7</v>
      </c>
      <c r="AI172">
        <v>6</v>
      </c>
      <c r="AJ172">
        <v>4.4000000000000004</v>
      </c>
      <c r="AK172">
        <v>5</v>
      </c>
      <c r="AL172">
        <v>6.5</v>
      </c>
      <c r="AM172">
        <v>5</v>
      </c>
      <c r="AN172">
        <v>9</v>
      </c>
      <c r="AO172">
        <v>7</v>
      </c>
      <c r="AP172">
        <v>15.1</v>
      </c>
      <c r="AQ172">
        <v>796</v>
      </c>
      <c r="AS172">
        <f t="shared" si="17"/>
        <v>14</v>
      </c>
      <c r="AT172">
        <f t="shared" si="18"/>
        <v>52</v>
      </c>
      <c r="AU172">
        <f t="shared" si="19"/>
        <v>299</v>
      </c>
      <c r="AV172">
        <f t="shared" si="20"/>
        <v>57</v>
      </c>
      <c r="AW172">
        <f t="shared" si="21"/>
        <v>22</v>
      </c>
      <c r="AX172">
        <f t="shared" si="22"/>
        <v>11</v>
      </c>
      <c r="AY172">
        <f t="shared" si="23"/>
        <v>12</v>
      </c>
      <c r="BA172">
        <f t="shared" si="16"/>
        <v>0</v>
      </c>
    </row>
    <row r="173" spans="1:53" x14ac:dyDescent="0.25">
      <c r="A173" s="37">
        <v>44031</v>
      </c>
      <c r="B173" t="s">
        <v>72</v>
      </c>
      <c r="C173">
        <v>414</v>
      </c>
      <c r="D173">
        <v>7.3</v>
      </c>
      <c r="E173">
        <v>16</v>
      </c>
      <c r="F173">
        <v>3.8</v>
      </c>
      <c r="G173">
        <v>17</v>
      </c>
      <c r="H173">
        <v>3.7</v>
      </c>
      <c r="I173">
        <v>12</v>
      </c>
      <c r="J173">
        <v>3.1</v>
      </c>
      <c r="K173">
        <v>30</v>
      </c>
      <c r="L173">
        <v>7</v>
      </c>
      <c r="M173">
        <v>39</v>
      </c>
      <c r="N173">
        <v>12</v>
      </c>
      <c r="O173">
        <v>54</v>
      </c>
      <c r="P173">
        <v>11.4</v>
      </c>
      <c r="Q173">
        <v>44</v>
      </c>
      <c r="R173">
        <v>11.1</v>
      </c>
      <c r="S173">
        <v>36</v>
      </c>
      <c r="T173">
        <v>10.199999999999999</v>
      </c>
      <c r="U173">
        <v>28</v>
      </c>
      <c r="V173">
        <v>9.6</v>
      </c>
      <c r="W173">
        <v>36</v>
      </c>
      <c r="X173">
        <v>7.6</v>
      </c>
      <c r="Y173">
        <v>22</v>
      </c>
      <c r="Z173">
        <v>7.1</v>
      </c>
      <c r="AA173">
        <v>21</v>
      </c>
      <c r="AB173">
        <v>6.5</v>
      </c>
      <c r="AC173">
        <v>15</v>
      </c>
      <c r="AD173">
        <v>5.7</v>
      </c>
      <c r="AE173">
        <v>12</v>
      </c>
      <c r="AF173">
        <v>5.0999999999999996</v>
      </c>
      <c r="AG173">
        <v>8</v>
      </c>
      <c r="AH173">
        <v>3.8</v>
      </c>
      <c r="AI173">
        <v>9</v>
      </c>
      <c r="AJ173">
        <v>4.5</v>
      </c>
      <c r="AK173">
        <v>4</v>
      </c>
      <c r="AL173">
        <v>6.5</v>
      </c>
      <c r="AM173">
        <v>7</v>
      </c>
      <c r="AN173">
        <v>9.1999999999999993</v>
      </c>
      <c r="AO173">
        <v>4</v>
      </c>
      <c r="AP173">
        <v>15.3</v>
      </c>
      <c r="AQ173">
        <v>672</v>
      </c>
      <c r="AS173">
        <f t="shared" si="17"/>
        <v>16</v>
      </c>
      <c r="AT173">
        <f t="shared" si="18"/>
        <v>59</v>
      </c>
      <c r="AU173">
        <f t="shared" si="19"/>
        <v>259</v>
      </c>
      <c r="AV173">
        <f t="shared" si="20"/>
        <v>36</v>
      </c>
      <c r="AW173">
        <f t="shared" si="21"/>
        <v>20</v>
      </c>
      <c r="AX173">
        <f t="shared" si="22"/>
        <v>13</v>
      </c>
      <c r="AY173">
        <f t="shared" si="23"/>
        <v>11</v>
      </c>
      <c r="BA173">
        <f t="shared" si="16"/>
        <v>0</v>
      </c>
    </row>
    <row r="174" spans="1:53" x14ac:dyDescent="0.25">
      <c r="A174" s="37">
        <v>44032</v>
      </c>
      <c r="B174" t="s">
        <v>72</v>
      </c>
      <c r="C174">
        <v>753</v>
      </c>
      <c r="D174">
        <v>7.5</v>
      </c>
      <c r="E174">
        <v>23</v>
      </c>
      <c r="F174">
        <v>4.0999999999999996</v>
      </c>
      <c r="G174">
        <v>10</v>
      </c>
      <c r="H174">
        <v>3.2</v>
      </c>
      <c r="I174">
        <v>21</v>
      </c>
      <c r="J174">
        <v>3.3</v>
      </c>
      <c r="K174">
        <v>56</v>
      </c>
      <c r="L174">
        <v>7.7</v>
      </c>
      <c r="M174">
        <v>70</v>
      </c>
      <c r="N174">
        <v>12.3</v>
      </c>
      <c r="O174">
        <v>81</v>
      </c>
      <c r="P174">
        <v>11.4</v>
      </c>
      <c r="Q174">
        <v>63</v>
      </c>
      <c r="R174">
        <v>10.7</v>
      </c>
      <c r="S174">
        <v>67</v>
      </c>
      <c r="T174">
        <v>10.3</v>
      </c>
      <c r="U174">
        <v>75</v>
      </c>
      <c r="V174">
        <v>10.1</v>
      </c>
      <c r="W174">
        <v>52</v>
      </c>
      <c r="X174">
        <v>7.7</v>
      </c>
      <c r="Y174">
        <v>51</v>
      </c>
      <c r="Z174">
        <v>7.4</v>
      </c>
      <c r="AA174">
        <v>37</v>
      </c>
      <c r="AB174">
        <v>6.3</v>
      </c>
      <c r="AC174">
        <v>39</v>
      </c>
      <c r="AD174">
        <v>5.9</v>
      </c>
      <c r="AE174">
        <v>23</v>
      </c>
      <c r="AF174">
        <v>5.0999999999999996</v>
      </c>
      <c r="AG174">
        <v>28</v>
      </c>
      <c r="AH174">
        <v>4.2</v>
      </c>
      <c r="AI174">
        <v>14</v>
      </c>
      <c r="AJ174">
        <v>4.5</v>
      </c>
      <c r="AK174">
        <v>16</v>
      </c>
      <c r="AL174">
        <v>6.4</v>
      </c>
      <c r="AM174">
        <v>13</v>
      </c>
      <c r="AN174">
        <v>9</v>
      </c>
      <c r="AO174">
        <v>13</v>
      </c>
      <c r="AP174">
        <v>15.3</v>
      </c>
      <c r="AQ174">
        <v>535</v>
      </c>
      <c r="AS174">
        <f t="shared" si="17"/>
        <v>23</v>
      </c>
      <c r="AT174">
        <f t="shared" si="18"/>
        <v>87</v>
      </c>
      <c r="AU174">
        <f t="shared" si="19"/>
        <v>459</v>
      </c>
      <c r="AV174">
        <f t="shared" si="20"/>
        <v>76</v>
      </c>
      <c r="AW174">
        <f t="shared" si="21"/>
        <v>51</v>
      </c>
      <c r="AX174">
        <f t="shared" si="22"/>
        <v>30</v>
      </c>
      <c r="AY174">
        <f t="shared" si="23"/>
        <v>26</v>
      </c>
      <c r="BA174">
        <f t="shared" si="16"/>
        <v>0</v>
      </c>
    </row>
    <row r="175" spans="1:53" x14ac:dyDescent="0.25">
      <c r="A175" s="37">
        <v>44033</v>
      </c>
      <c r="B175" t="s">
        <v>72</v>
      </c>
      <c r="C175">
        <v>690</v>
      </c>
      <c r="D175">
        <v>7.5</v>
      </c>
      <c r="E175">
        <v>10</v>
      </c>
      <c r="F175">
        <v>3.8</v>
      </c>
      <c r="G175">
        <v>16</v>
      </c>
      <c r="H175">
        <v>3</v>
      </c>
      <c r="I175">
        <v>14</v>
      </c>
      <c r="J175">
        <v>3</v>
      </c>
      <c r="K175">
        <v>52</v>
      </c>
      <c r="L175">
        <v>8.6999999999999993</v>
      </c>
      <c r="M175">
        <v>59</v>
      </c>
      <c r="N175">
        <v>12.2</v>
      </c>
      <c r="O175">
        <v>69</v>
      </c>
      <c r="P175">
        <v>11.6</v>
      </c>
      <c r="Q175">
        <v>69</v>
      </c>
      <c r="R175">
        <v>10.7</v>
      </c>
      <c r="S175">
        <v>73</v>
      </c>
      <c r="T175">
        <v>10.7</v>
      </c>
      <c r="U175">
        <v>60</v>
      </c>
      <c r="V175">
        <v>10.4</v>
      </c>
      <c r="W175">
        <v>51</v>
      </c>
      <c r="X175">
        <v>8</v>
      </c>
      <c r="Y175">
        <v>47</v>
      </c>
      <c r="Z175">
        <v>7.7</v>
      </c>
      <c r="AA175">
        <v>40</v>
      </c>
      <c r="AB175">
        <v>6.6</v>
      </c>
      <c r="AC175">
        <v>26</v>
      </c>
      <c r="AD175">
        <v>5.8</v>
      </c>
      <c r="AE175">
        <v>20</v>
      </c>
      <c r="AF175">
        <v>4.9000000000000004</v>
      </c>
      <c r="AG175">
        <v>13</v>
      </c>
      <c r="AH175">
        <v>4.0999999999999996</v>
      </c>
      <c r="AI175">
        <v>9</v>
      </c>
      <c r="AJ175">
        <v>4.3</v>
      </c>
      <c r="AK175">
        <v>18</v>
      </c>
      <c r="AL175">
        <v>6</v>
      </c>
      <c r="AM175">
        <v>18</v>
      </c>
      <c r="AN175">
        <v>8.6</v>
      </c>
      <c r="AO175">
        <v>24</v>
      </c>
      <c r="AP175">
        <v>16.399999999999999</v>
      </c>
      <c r="AQ175">
        <v>399</v>
      </c>
      <c r="AS175">
        <f t="shared" si="17"/>
        <v>10</v>
      </c>
      <c r="AT175">
        <f t="shared" si="18"/>
        <v>82</v>
      </c>
      <c r="AU175">
        <f t="shared" si="19"/>
        <v>428</v>
      </c>
      <c r="AV175">
        <f t="shared" si="20"/>
        <v>66</v>
      </c>
      <c r="AW175">
        <f t="shared" si="21"/>
        <v>33</v>
      </c>
      <c r="AX175">
        <f t="shared" si="22"/>
        <v>27</v>
      </c>
      <c r="AY175">
        <f t="shared" si="23"/>
        <v>42</v>
      </c>
      <c r="BA175">
        <f t="shared" si="16"/>
        <v>0</v>
      </c>
    </row>
    <row r="176" spans="1:53" x14ac:dyDescent="0.25">
      <c r="A176" s="37">
        <v>44034</v>
      </c>
      <c r="B176" t="s">
        <v>72</v>
      </c>
      <c r="C176">
        <v>747</v>
      </c>
      <c r="D176">
        <v>7.6</v>
      </c>
      <c r="E176">
        <v>16</v>
      </c>
      <c r="F176">
        <v>3.5</v>
      </c>
      <c r="G176">
        <v>26</v>
      </c>
      <c r="H176">
        <v>3.3</v>
      </c>
      <c r="I176">
        <v>26</v>
      </c>
      <c r="J176">
        <v>3.3</v>
      </c>
      <c r="K176">
        <v>49</v>
      </c>
      <c r="L176">
        <v>9.1</v>
      </c>
      <c r="M176">
        <v>90</v>
      </c>
      <c r="N176">
        <v>12.9</v>
      </c>
      <c r="O176">
        <v>70</v>
      </c>
      <c r="P176">
        <v>11.4</v>
      </c>
      <c r="Q176">
        <v>74</v>
      </c>
      <c r="R176">
        <v>10.8</v>
      </c>
      <c r="S176">
        <v>52</v>
      </c>
      <c r="T176">
        <v>10.4</v>
      </c>
      <c r="U176">
        <v>60</v>
      </c>
      <c r="V176">
        <v>10.199999999999999</v>
      </c>
      <c r="W176">
        <v>66</v>
      </c>
      <c r="X176">
        <v>8.3000000000000007</v>
      </c>
      <c r="Y176">
        <v>50</v>
      </c>
      <c r="Z176">
        <v>7.7</v>
      </c>
      <c r="AA176">
        <v>46</v>
      </c>
      <c r="AB176">
        <v>6.6</v>
      </c>
      <c r="AC176">
        <v>22</v>
      </c>
      <c r="AD176">
        <v>5.6</v>
      </c>
      <c r="AE176">
        <v>18</v>
      </c>
      <c r="AF176">
        <v>4.8</v>
      </c>
      <c r="AG176">
        <v>16</v>
      </c>
      <c r="AH176">
        <v>3.8</v>
      </c>
      <c r="AI176">
        <v>13</v>
      </c>
      <c r="AJ176">
        <v>4</v>
      </c>
      <c r="AK176">
        <v>18</v>
      </c>
      <c r="AL176">
        <v>5.8</v>
      </c>
      <c r="AM176">
        <v>13</v>
      </c>
      <c r="AN176">
        <v>8.1</v>
      </c>
      <c r="AO176">
        <v>22</v>
      </c>
      <c r="AP176">
        <v>18.8</v>
      </c>
      <c r="AQ176">
        <v>519</v>
      </c>
      <c r="AS176">
        <f t="shared" si="17"/>
        <v>16</v>
      </c>
      <c r="AT176">
        <f t="shared" si="18"/>
        <v>101</v>
      </c>
      <c r="AU176">
        <f t="shared" si="19"/>
        <v>462</v>
      </c>
      <c r="AV176">
        <f t="shared" si="20"/>
        <v>68</v>
      </c>
      <c r="AW176">
        <f t="shared" si="21"/>
        <v>34</v>
      </c>
      <c r="AX176">
        <f t="shared" si="22"/>
        <v>31</v>
      </c>
      <c r="AY176">
        <f t="shared" si="23"/>
        <v>35</v>
      </c>
      <c r="BA176">
        <f t="shared" si="16"/>
        <v>0</v>
      </c>
    </row>
    <row r="177" spans="1:53" x14ac:dyDescent="0.25">
      <c r="A177" s="37">
        <v>44035</v>
      </c>
      <c r="B177" t="s">
        <v>72</v>
      </c>
      <c r="C177">
        <v>731</v>
      </c>
      <c r="D177">
        <v>7.7</v>
      </c>
      <c r="E177">
        <v>9</v>
      </c>
      <c r="F177">
        <v>3.2</v>
      </c>
      <c r="G177">
        <v>18</v>
      </c>
      <c r="H177">
        <v>3.3</v>
      </c>
      <c r="I177">
        <v>25</v>
      </c>
      <c r="J177">
        <v>3.6</v>
      </c>
      <c r="K177">
        <v>40</v>
      </c>
      <c r="L177">
        <v>9.1999999999999993</v>
      </c>
      <c r="M177">
        <v>99</v>
      </c>
      <c r="N177">
        <v>13.5</v>
      </c>
      <c r="O177">
        <v>73</v>
      </c>
      <c r="P177">
        <v>11.5</v>
      </c>
      <c r="Q177">
        <v>63</v>
      </c>
      <c r="R177">
        <v>11</v>
      </c>
      <c r="S177">
        <v>65</v>
      </c>
      <c r="T177">
        <v>10.7</v>
      </c>
      <c r="U177">
        <v>58</v>
      </c>
      <c r="V177">
        <v>10.8</v>
      </c>
      <c r="W177">
        <v>45</v>
      </c>
      <c r="X177">
        <v>8.6</v>
      </c>
      <c r="Y177">
        <v>51</v>
      </c>
      <c r="Z177">
        <v>7.7</v>
      </c>
      <c r="AA177">
        <v>46</v>
      </c>
      <c r="AB177">
        <v>7.2</v>
      </c>
      <c r="AC177">
        <v>29</v>
      </c>
      <c r="AD177">
        <v>5.6</v>
      </c>
      <c r="AE177">
        <v>27</v>
      </c>
      <c r="AF177">
        <v>4.8</v>
      </c>
      <c r="AG177">
        <v>29</v>
      </c>
      <c r="AH177">
        <v>3.9</v>
      </c>
      <c r="AI177">
        <v>17</v>
      </c>
      <c r="AJ177">
        <v>4.2</v>
      </c>
      <c r="AK177">
        <v>11</v>
      </c>
      <c r="AL177">
        <v>5.6</v>
      </c>
      <c r="AM177">
        <v>14</v>
      </c>
      <c r="AN177">
        <v>8.5</v>
      </c>
      <c r="AO177">
        <v>11</v>
      </c>
      <c r="AP177">
        <v>17.399999999999999</v>
      </c>
      <c r="AQ177">
        <v>702</v>
      </c>
      <c r="AS177">
        <f t="shared" si="17"/>
        <v>9</v>
      </c>
      <c r="AT177">
        <f t="shared" si="18"/>
        <v>83</v>
      </c>
      <c r="AU177">
        <f t="shared" si="19"/>
        <v>454</v>
      </c>
      <c r="AV177">
        <f t="shared" si="20"/>
        <v>75</v>
      </c>
      <c r="AW177">
        <f t="shared" si="21"/>
        <v>56</v>
      </c>
      <c r="AX177">
        <f t="shared" si="22"/>
        <v>28</v>
      </c>
      <c r="AY177">
        <f t="shared" si="23"/>
        <v>25</v>
      </c>
      <c r="BA177">
        <f t="shared" si="16"/>
        <v>0</v>
      </c>
    </row>
    <row r="178" spans="1:53" x14ac:dyDescent="0.25">
      <c r="A178" s="37">
        <v>44036</v>
      </c>
      <c r="B178" t="s">
        <v>72</v>
      </c>
      <c r="C178">
        <v>718</v>
      </c>
      <c r="D178">
        <v>8</v>
      </c>
      <c r="E178">
        <v>17</v>
      </c>
      <c r="F178">
        <v>3.2</v>
      </c>
      <c r="G178">
        <v>22</v>
      </c>
      <c r="H178">
        <v>3.4</v>
      </c>
      <c r="I178">
        <v>25</v>
      </c>
      <c r="J178">
        <v>4</v>
      </c>
      <c r="K178">
        <v>56</v>
      </c>
      <c r="L178">
        <v>10.1</v>
      </c>
      <c r="M178">
        <v>71</v>
      </c>
      <c r="N178">
        <v>13.6</v>
      </c>
      <c r="O178">
        <v>70</v>
      </c>
      <c r="P178">
        <v>12.4</v>
      </c>
      <c r="Q178">
        <v>71</v>
      </c>
      <c r="R178">
        <v>11.4</v>
      </c>
      <c r="S178">
        <v>56</v>
      </c>
      <c r="T178">
        <v>10.6</v>
      </c>
      <c r="U178">
        <v>51</v>
      </c>
      <c r="V178">
        <v>10.7</v>
      </c>
      <c r="W178">
        <v>59</v>
      </c>
      <c r="X178">
        <v>9.1</v>
      </c>
      <c r="Y178">
        <v>44</v>
      </c>
      <c r="Z178">
        <v>7.7</v>
      </c>
      <c r="AA178">
        <v>31</v>
      </c>
      <c r="AB178">
        <v>7</v>
      </c>
      <c r="AC178">
        <v>41</v>
      </c>
      <c r="AD178">
        <v>6.2</v>
      </c>
      <c r="AE178">
        <v>22</v>
      </c>
      <c r="AF178">
        <v>4.8</v>
      </c>
      <c r="AG178">
        <v>13</v>
      </c>
      <c r="AH178">
        <v>4.2</v>
      </c>
      <c r="AI178">
        <v>8</v>
      </c>
      <c r="AJ178">
        <v>3.9</v>
      </c>
      <c r="AK178">
        <v>22</v>
      </c>
      <c r="AL178">
        <v>6.5</v>
      </c>
      <c r="AM178">
        <v>16</v>
      </c>
      <c r="AN178">
        <v>9.8000000000000007</v>
      </c>
      <c r="AO178">
        <v>22</v>
      </c>
      <c r="AP178">
        <v>19.899999999999999</v>
      </c>
      <c r="AQ178">
        <v>688</v>
      </c>
      <c r="AS178">
        <f t="shared" si="17"/>
        <v>17</v>
      </c>
      <c r="AT178">
        <f t="shared" si="18"/>
        <v>103</v>
      </c>
      <c r="AU178">
        <f t="shared" si="19"/>
        <v>422</v>
      </c>
      <c r="AV178">
        <f t="shared" si="20"/>
        <v>72</v>
      </c>
      <c r="AW178">
        <f t="shared" si="21"/>
        <v>35</v>
      </c>
      <c r="AX178">
        <f t="shared" si="22"/>
        <v>30</v>
      </c>
      <c r="AY178">
        <f t="shared" si="23"/>
        <v>38</v>
      </c>
      <c r="BA178">
        <f t="shared" si="16"/>
        <v>0</v>
      </c>
    </row>
    <row r="179" spans="1:53" x14ac:dyDescent="0.25">
      <c r="A179" s="37">
        <v>44037</v>
      </c>
      <c r="B179" t="s">
        <v>72</v>
      </c>
      <c r="C179">
        <v>493</v>
      </c>
      <c r="D179">
        <v>8.1</v>
      </c>
      <c r="E179">
        <v>21</v>
      </c>
      <c r="F179">
        <v>3.4</v>
      </c>
      <c r="G179">
        <v>12</v>
      </c>
      <c r="H179">
        <v>3.4</v>
      </c>
      <c r="I179">
        <v>14</v>
      </c>
      <c r="J179">
        <v>4.0999999999999996</v>
      </c>
      <c r="K179">
        <v>36</v>
      </c>
      <c r="L179">
        <v>10.3</v>
      </c>
      <c r="M179">
        <v>52</v>
      </c>
      <c r="N179">
        <v>13.8</v>
      </c>
      <c r="O179">
        <v>54</v>
      </c>
      <c r="P179">
        <v>12.4</v>
      </c>
      <c r="Q179">
        <v>46</v>
      </c>
      <c r="R179">
        <v>11.3</v>
      </c>
      <c r="S179">
        <v>36</v>
      </c>
      <c r="T179">
        <v>10.3</v>
      </c>
      <c r="U179">
        <v>52</v>
      </c>
      <c r="V179">
        <v>11.2</v>
      </c>
      <c r="W179">
        <v>28</v>
      </c>
      <c r="X179">
        <v>9.1</v>
      </c>
      <c r="Y179">
        <v>32</v>
      </c>
      <c r="Z179">
        <v>7.6</v>
      </c>
      <c r="AA179">
        <v>28</v>
      </c>
      <c r="AB179">
        <v>6.8</v>
      </c>
      <c r="AC179">
        <v>26</v>
      </c>
      <c r="AD179">
        <v>6.4</v>
      </c>
      <c r="AE179">
        <v>15</v>
      </c>
      <c r="AF179">
        <v>4.9000000000000004</v>
      </c>
      <c r="AG179">
        <v>5</v>
      </c>
      <c r="AH179">
        <v>4</v>
      </c>
      <c r="AI179">
        <v>7</v>
      </c>
      <c r="AJ179">
        <v>4</v>
      </c>
      <c r="AK179">
        <v>12</v>
      </c>
      <c r="AL179">
        <v>7</v>
      </c>
      <c r="AM179">
        <v>11</v>
      </c>
      <c r="AN179">
        <v>10.5</v>
      </c>
      <c r="AO179">
        <v>6</v>
      </c>
      <c r="AP179">
        <v>19.7</v>
      </c>
      <c r="AQ179">
        <v>710</v>
      </c>
      <c r="AS179">
        <f t="shared" si="17"/>
        <v>21</v>
      </c>
      <c r="AT179">
        <f t="shared" si="18"/>
        <v>62</v>
      </c>
      <c r="AU179">
        <f t="shared" si="19"/>
        <v>300</v>
      </c>
      <c r="AV179">
        <f t="shared" si="20"/>
        <v>54</v>
      </c>
      <c r="AW179">
        <f t="shared" si="21"/>
        <v>20</v>
      </c>
      <c r="AX179">
        <f t="shared" si="22"/>
        <v>19</v>
      </c>
      <c r="AY179">
        <f t="shared" si="23"/>
        <v>17</v>
      </c>
      <c r="BA179">
        <f t="shared" si="16"/>
        <v>0</v>
      </c>
    </row>
    <row r="180" spans="1:53" x14ac:dyDescent="0.25">
      <c r="A180" s="37">
        <v>44038</v>
      </c>
      <c r="B180" t="s">
        <v>72</v>
      </c>
      <c r="C180">
        <v>515</v>
      </c>
      <c r="D180">
        <v>8.3000000000000007</v>
      </c>
      <c r="E180">
        <v>12</v>
      </c>
      <c r="F180">
        <v>3.3</v>
      </c>
      <c r="G180">
        <v>14</v>
      </c>
      <c r="H180">
        <v>3.3</v>
      </c>
      <c r="I180">
        <v>16</v>
      </c>
      <c r="J180">
        <v>4.2</v>
      </c>
      <c r="K180">
        <v>43</v>
      </c>
      <c r="L180">
        <v>10.7</v>
      </c>
      <c r="M180">
        <v>60</v>
      </c>
      <c r="N180">
        <v>14.4</v>
      </c>
      <c r="O180">
        <v>56</v>
      </c>
      <c r="P180">
        <v>12.4</v>
      </c>
      <c r="Q180">
        <v>57</v>
      </c>
      <c r="R180">
        <v>11.6</v>
      </c>
      <c r="S180">
        <v>50</v>
      </c>
      <c r="T180">
        <v>10.7</v>
      </c>
      <c r="U180">
        <v>36</v>
      </c>
      <c r="V180">
        <v>11.5</v>
      </c>
      <c r="W180">
        <v>41</v>
      </c>
      <c r="X180">
        <v>9.1999999999999993</v>
      </c>
      <c r="Y180">
        <v>45</v>
      </c>
      <c r="Z180">
        <v>8.1999999999999993</v>
      </c>
      <c r="AA180">
        <v>29</v>
      </c>
      <c r="AB180">
        <v>7</v>
      </c>
      <c r="AC180">
        <v>12</v>
      </c>
      <c r="AD180">
        <v>6.3</v>
      </c>
      <c r="AE180">
        <v>17</v>
      </c>
      <c r="AF180">
        <v>5.0999999999999996</v>
      </c>
      <c r="AG180">
        <v>5</v>
      </c>
      <c r="AH180">
        <v>3.9</v>
      </c>
      <c r="AI180">
        <v>4</v>
      </c>
      <c r="AJ180">
        <v>3.7</v>
      </c>
      <c r="AK180">
        <v>8</v>
      </c>
      <c r="AL180">
        <v>7.3</v>
      </c>
      <c r="AM180">
        <v>5</v>
      </c>
      <c r="AN180">
        <v>10.199999999999999</v>
      </c>
      <c r="AO180">
        <v>5</v>
      </c>
      <c r="AP180">
        <v>19.899999999999999</v>
      </c>
      <c r="AQ180">
        <v>721</v>
      </c>
      <c r="AS180">
        <f t="shared" si="17"/>
        <v>12</v>
      </c>
      <c r="AT180">
        <f t="shared" si="18"/>
        <v>73</v>
      </c>
      <c r="AU180">
        <f t="shared" si="19"/>
        <v>345</v>
      </c>
      <c r="AV180">
        <f t="shared" si="20"/>
        <v>41</v>
      </c>
      <c r="AW180">
        <f t="shared" si="21"/>
        <v>22</v>
      </c>
      <c r="AX180">
        <f t="shared" si="22"/>
        <v>12</v>
      </c>
      <c r="AY180">
        <f t="shared" si="23"/>
        <v>10</v>
      </c>
      <c r="BA180">
        <f t="shared" si="16"/>
        <v>0</v>
      </c>
    </row>
    <row r="181" spans="1:53" x14ac:dyDescent="0.25">
      <c r="A181" s="37">
        <v>44039</v>
      </c>
      <c r="B181" t="s">
        <v>72</v>
      </c>
      <c r="C181">
        <v>807</v>
      </c>
      <c r="D181">
        <v>8.4</v>
      </c>
      <c r="E181">
        <v>22</v>
      </c>
      <c r="F181">
        <v>3.2</v>
      </c>
      <c r="G181">
        <v>22</v>
      </c>
      <c r="H181">
        <v>3.7</v>
      </c>
      <c r="I181">
        <v>26</v>
      </c>
      <c r="J181">
        <v>4.4000000000000004</v>
      </c>
      <c r="K181">
        <v>47</v>
      </c>
      <c r="L181">
        <v>10.5</v>
      </c>
      <c r="M181">
        <v>78</v>
      </c>
      <c r="N181">
        <v>14.6</v>
      </c>
      <c r="O181">
        <v>86</v>
      </c>
      <c r="P181">
        <v>12.6</v>
      </c>
      <c r="Q181">
        <v>87</v>
      </c>
      <c r="R181">
        <v>12.3</v>
      </c>
      <c r="S181">
        <v>66</v>
      </c>
      <c r="T181">
        <v>10.7</v>
      </c>
      <c r="U181">
        <v>70</v>
      </c>
      <c r="V181">
        <v>11.3</v>
      </c>
      <c r="W181">
        <v>62</v>
      </c>
      <c r="X181">
        <v>9.5</v>
      </c>
      <c r="Y181">
        <v>61</v>
      </c>
      <c r="Z181">
        <v>8.4</v>
      </c>
      <c r="AA181">
        <v>45</v>
      </c>
      <c r="AB181">
        <v>7.2</v>
      </c>
      <c r="AC181">
        <v>37</v>
      </c>
      <c r="AD181">
        <v>6.2</v>
      </c>
      <c r="AE181">
        <v>20</v>
      </c>
      <c r="AF181">
        <v>5</v>
      </c>
      <c r="AG181">
        <v>24</v>
      </c>
      <c r="AH181">
        <v>3.8</v>
      </c>
      <c r="AI181">
        <v>6</v>
      </c>
      <c r="AJ181">
        <v>3.3</v>
      </c>
      <c r="AK181">
        <v>15</v>
      </c>
      <c r="AL181">
        <v>7.2</v>
      </c>
      <c r="AM181">
        <v>18</v>
      </c>
      <c r="AN181">
        <v>10.8</v>
      </c>
      <c r="AO181">
        <v>13</v>
      </c>
      <c r="AP181">
        <v>19.899999999999999</v>
      </c>
      <c r="AQ181">
        <v>616</v>
      </c>
      <c r="AS181">
        <f t="shared" si="17"/>
        <v>22</v>
      </c>
      <c r="AT181">
        <f t="shared" si="18"/>
        <v>95</v>
      </c>
      <c r="AU181">
        <f t="shared" si="19"/>
        <v>510</v>
      </c>
      <c r="AV181">
        <f t="shared" si="20"/>
        <v>82</v>
      </c>
      <c r="AW181">
        <f t="shared" si="21"/>
        <v>44</v>
      </c>
      <c r="AX181">
        <f t="shared" si="22"/>
        <v>21</v>
      </c>
      <c r="AY181">
        <f t="shared" si="23"/>
        <v>31</v>
      </c>
      <c r="BA181">
        <f t="shared" si="16"/>
        <v>0</v>
      </c>
    </row>
    <row r="182" spans="1:53" x14ac:dyDescent="0.25">
      <c r="A182" s="37">
        <v>44040</v>
      </c>
      <c r="B182" t="s">
        <v>72</v>
      </c>
      <c r="C182">
        <v>779</v>
      </c>
      <c r="D182">
        <v>8.5</v>
      </c>
      <c r="E182">
        <v>24</v>
      </c>
      <c r="F182">
        <v>3.7</v>
      </c>
      <c r="G182">
        <v>22</v>
      </c>
      <c r="H182">
        <v>3.8</v>
      </c>
      <c r="I182">
        <v>28</v>
      </c>
      <c r="J182">
        <v>4.8</v>
      </c>
      <c r="K182">
        <v>52</v>
      </c>
      <c r="L182">
        <v>10.5</v>
      </c>
      <c r="M182">
        <v>89</v>
      </c>
      <c r="N182">
        <v>15.5</v>
      </c>
      <c r="O182">
        <v>79</v>
      </c>
      <c r="P182">
        <v>12.8</v>
      </c>
      <c r="Q182">
        <v>77</v>
      </c>
      <c r="R182">
        <v>12.5</v>
      </c>
      <c r="S182">
        <v>61</v>
      </c>
      <c r="T182">
        <v>10.3</v>
      </c>
      <c r="U182">
        <v>55</v>
      </c>
      <c r="V182">
        <v>11.2</v>
      </c>
      <c r="W182">
        <v>38</v>
      </c>
      <c r="X182">
        <v>9.1</v>
      </c>
      <c r="Y182">
        <v>43</v>
      </c>
      <c r="Z182">
        <v>8.3000000000000007</v>
      </c>
      <c r="AA182">
        <v>50</v>
      </c>
      <c r="AB182">
        <v>7.5</v>
      </c>
      <c r="AC182">
        <v>27</v>
      </c>
      <c r="AD182">
        <v>6.2</v>
      </c>
      <c r="AE182">
        <v>31</v>
      </c>
      <c r="AF182">
        <v>5.4</v>
      </c>
      <c r="AG182">
        <v>17</v>
      </c>
      <c r="AH182">
        <v>3.9</v>
      </c>
      <c r="AI182">
        <v>22</v>
      </c>
      <c r="AJ182">
        <v>4</v>
      </c>
      <c r="AK182">
        <v>23</v>
      </c>
      <c r="AL182">
        <v>7.6</v>
      </c>
      <c r="AM182">
        <v>22</v>
      </c>
      <c r="AN182">
        <v>11.3</v>
      </c>
      <c r="AO182">
        <v>17</v>
      </c>
      <c r="AP182">
        <v>18.600000000000001</v>
      </c>
      <c r="AQ182">
        <v>547</v>
      </c>
      <c r="AS182">
        <f t="shared" si="17"/>
        <v>24</v>
      </c>
      <c r="AT182">
        <f t="shared" si="18"/>
        <v>102</v>
      </c>
      <c r="AU182">
        <f t="shared" si="19"/>
        <v>442</v>
      </c>
      <c r="AV182">
        <f t="shared" si="20"/>
        <v>77</v>
      </c>
      <c r="AW182">
        <f t="shared" si="21"/>
        <v>48</v>
      </c>
      <c r="AX182">
        <f t="shared" si="22"/>
        <v>45</v>
      </c>
      <c r="AY182">
        <f t="shared" si="23"/>
        <v>39</v>
      </c>
      <c r="BA182">
        <f t="shared" si="16"/>
        <v>0</v>
      </c>
    </row>
    <row r="183" spans="1:53" x14ac:dyDescent="0.25">
      <c r="A183" s="37">
        <v>44041</v>
      </c>
      <c r="B183" t="s">
        <v>72</v>
      </c>
      <c r="C183">
        <v>972</v>
      </c>
      <c r="D183">
        <v>8.9</v>
      </c>
      <c r="E183">
        <v>18</v>
      </c>
      <c r="F183">
        <v>3.7</v>
      </c>
      <c r="G183">
        <v>29</v>
      </c>
      <c r="H183">
        <v>3.9</v>
      </c>
      <c r="I183">
        <v>24</v>
      </c>
      <c r="J183">
        <v>4.7</v>
      </c>
      <c r="K183">
        <v>58</v>
      </c>
      <c r="L183">
        <v>10.7</v>
      </c>
      <c r="M183">
        <v>95</v>
      </c>
      <c r="N183">
        <v>15.6</v>
      </c>
      <c r="O183">
        <v>102</v>
      </c>
      <c r="P183">
        <v>13.7</v>
      </c>
      <c r="Q183">
        <v>97</v>
      </c>
      <c r="R183">
        <v>13.1</v>
      </c>
      <c r="S183">
        <v>106</v>
      </c>
      <c r="T183">
        <v>11.8</v>
      </c>
      <c r="U183">
        <v>78</v>
      </c>
      <c r="V183">
        <v>11.7</v>
      </c>
      <c r="W183">
        <v>78</v>
      </c>
      <c r="X183">
        <v>9.4</v>
      </c>
      <c r="Y183">
        <v>65</v>
      </c>
      <c r="Z183">
        <v>8.6999999999999993</v>
      </c>
      <c r="AA183">
        <v>59</v>
      </c>
      <c r="AB183">
        <v>7.8</v>
      </c>
      <c r="AC183">
        <v>42</v>
      </c>
      <c r="AD183">
        <v>6.9</v>
      </c>
      <c r="AE183">
        <v>26</v>
      </c>
      <c r="AF183">
        <v>5.6</v>
      </c>
      <c r="AG183">
        <v>13</v>
      </c>
      <c r="AH183">
        <v>3.8</v>
      </c>
      <c r="AI183">
        <v>20</v>
      </c>
      <c r="AJ183">
        <v>4.3</v>
      </c>
      <c r="AK183">
        <v>12</v>
      </c>
      <c r="AL183">
        <v>7.2</v>
      </c>
      <c r="AM183">
        <v>23</v>
      </c>
      <c r="AN183">
        <v>12.4</v>
      </c>
      <c r="AO183">
        <v>26</v>
      </c>
      <c r="AP183">
        <v>19.3</v>
      </c>
      <c r="AQ183">
        <v>700</v>
      </c>
      <c r="AS183">
        <f t="shared" si="17"/>
        <v>18</v>
      </c>
      <c r="AT183">
        <f t="shared" si="18"/>
        <v>111</v>
      </c>
      <c r="AU183">
        <f t="shared" si="19"/>
        <v>621</v>
      </c>
      <c r="AV183">
        <f t="shared" si="20"/>
        <v>101</v>
      </c>
      <c r="AW183">
        <f t="shared" si="21"/>
        <v>39</v>
      </c>
      <c r="AX183">
        <f t="shared" si="22"/>
        <v>32</v>
      </c>
      <c r="AY183">
        <f t="shared" si="23"/>
        <v>49</v>
      </c>
      <c r="BA183">
        <f t="shared" si="16"/>
        <v>0</v>
      </c>
    </row>
    <row r="184" spans="1:53" x14ac:dyDescent="0.25">
      <c r="A184" s="37">
        <v>44042</v>
      </c>
      <c r="B184" t="s">
        <v>72</v>
      </c>
      <c r="C184">
        <v>858</v>
      </c>
      <c r="D184">
        <v>9.1</v>
      </c>
      <c r="E184">
        <v>25</v>
      </c>
      <c r="F184">
        <v>4.2</v>
      </c>
      <c r="G184">
        <v>14</v>
      </c>
      <c r="H184">
        <v>3.8</v>
      </c>
      <c r="I184">
        <v>24</v>
      </c>
      <c r="J184">
        <v>4.7</v>
      </c>
      <c r="K184">
        <v>55</v>
      </c>
      <c r="L184">
        <v>11.2</v>
      </c>
      <c r="M184">
        <v>93</v>
      </c>
      <c r="N184">
        <v>15.4</v>
      </c>
      <c r="O184">
        <v>80</v>
      </c>
      <c r="P184">
        <v>13.9</v>
      </c>
      <c r="Q184">
        <v>96</v>
      </c>
      <c r="R184">
        <v>13.9</v>
      </c>
      <c r="S184">
        <v>84</v>
      </c>
      <c r="T184">
        <v>12.3</v>
      </c>
      <c r="U184">
        <v>79</v>
      </c>
      <c r="V184">
        <v>12.3</v>
      </c>
      <c r="W184">
        <v>68</v>
      </c>
      <c r="X184">
        <v>10.1</v>
      </c>
      <c r="Y184">
        <v>52</v>
      </c>
      <c r="Z184">
        <v>8.8000000000000007</v>
      </c>
      <c r="AA184">
        <v>44</v>
      </c>
      <c r="AB184">
        <v>7.8</v>
      </c>
      <c r="AC184">
        <v>38</v>
      </c>
      <c r="AD184">
        <v>7.2</v>
      </c>
      <c r="AE184">
        <v>30</v>
      </c>
      <c r="AF184">
        <v>5.8</v>
      </c>
      <c r="AG184">
        <v>17</v>
      </c>
      <c r="AH184">
        <v>3.4</v>
      </c>
      <c r="AI184">
        <v>11</v>
      </c>
      <c r="AJ184">
        <v>4</v>
      </c>
      <c r="AK184">
        <v>13</v>
      </c>
      <c r="AL184">
        <v>7.3</v>
      </c>
      <c r="AM184">
        <v>14</v>
      </c>
      <c r="AN184">
        <v>12.4</v>
      </c>
      <c r="AO184">
        <v>19</v>
      </c>
      <c r="AP184">
        <v>20.9</v>
      </c>
      <c r="AQ184">
        <v>812</v>
      </c>
      <c r="AS184">
        <f t="shared" si="17"/>
        <v>25</v>
      </c>
      <c r="AT184">
        <f t="shared" si="18"/>
        <v>93</v>
      </c>
      <c r="AU184">
        <f t="shared" si="19"/>
        <v>552</v>
      </c>
      <c r="AV184">
        <f t="shared" si="20"/>
        <v>82</v>
      </c>
      <c r="AW184">
        <f t="shared" si="21"/>
        <v>47</v>
      </c>
      <c r="AX184">
        <f t="shared" si="22"/>
        <v>24</v>
      </c>
      <c r="AY184">
        <f t="shared" si="23"/>
        <v>33</v>
      </c>
      <c r="BA184">
        <f t="shared" si="16"/>
        <v>0</v>
      </c>
    </row>
    <row r="185" spans="1:53" x14ac:dyDescent="0.25">
      <c r="A185" s="37">
        <v>44043</v>
      </c>
      <c r="B185" t="s">
        <v>72</v>
      </c>
      <c r="C185">
        <v>626</v>
      </c>
      <c r="D185">
        <v>9</v>
      </c>
      <c r="E185">
        <v>17</v>
      </c>
      <c r="F185">
        <v>4.2</v>
      </c>
      <c r="G185">
        <v>14</v>
      </c>
      <c r="H185">
        <v>3.6</v>
      </c>
      <c r="I185">
        <v>13</v>
      </c>
      <c r="J185">
        <v>4.3</v>
      </c>
      <c r="K185">
        <v>41</v>
      </c>
      <c r="L185">
        <v>10.7</v>
      </c>
      <c r="M185">
        <v>64</v>
      </c>
      <c r="N185">
        <v>15.2</v>
      </c>
      <c r="O185">
        <v>49</v>
      </c>
      <c r="P185">
        <v>13.3</v>
      </c>
      <c r="Q185">
        <v>56</v>
      </c>
      <c r="R185">
        <v>13.6</v>
      </c>
      <c r="S185">
        <v>58</v>
      </c>
      <c r="T185">
        <v>12.3</v>
      </c>
      <c r="U185">
        <v>54</v>
      </c>
      <c r="V185">
        <v>12.4</v>
      </c>
      <c r="W185">
        <v>51</v>
      </c>
      <c r="X185">
        <v>9.8000000000000007</v>
      </c>
      <c r="Y185">
        <v>44</v>
      </c>
      <c r="Z185">
        <v>8.8000000000000007</v>
      </c>
      <c r="AA185">
        <v>44</v>
      </c>
      <c r="AB185">
        <v>8.1</v>
      </c>
      <c r="AC185">
        <v>21</v>
      </c>
      <c r="AD185">
        <v>6.5</v>
      </c>
      <c r="AE185">
        <v>16</v>
      </c>
      <c r="AF185">
        <v>5.5</v>
      </c>
      <c r="AG185">
        <v>19</v>
      </c>
      <c r="AH185">
        <v>3.6</v>
      </c>
      <c r="AI185">
        <v>10</v>
      </c>
      <c r="AJ185">
        <v>4.0999999999999996</v>
      </c>
      <c r="AK185">
        <v>18</v>
      </c>
      <c r="AL185">
        <v>7</v>
      </c>
      <c r="AM185">
        <v>20</v>
      </c>
      <c r="AN185">
        <v>12.8</v>
      </c>
      <c r="AO185">
        <v>13</v>
      </c>
      <c r="AP185">
        <v>19.100000000000001</v>
      </c>
      <c r="AQ185">
        <v>814</v>
      </c>
      <c r="AS185">
        <f t="shared" si="17"/>
        <v>17</v>
      </c>
      <c r="AT185">
        <f t="shared" si="18"/>
        <v>68</v>
      </c>
      <c r="AU185">
        <f t="shared" si="19"/>
        <v>376</v>
      </c>
      <c r="AV185">
        <f t="shared" si="20"/>
        <v>65</v>
      </c>
      <c r="AW185">
        <f t="shared" si="21"/>
        <v>35</v>
      </c>
      <c r="AX185">
        <f t="shared" si="22"/>
        <v>28</v>
      </c>
      <c r="AY185">
        <f t="shared" si="23"/>
        <v>33</v>
      </c>
      <c r="BA185">
        <f t="shared" si="16"/>
        <v>0</v>
      </c>
    </row>
    <row r="186" spans="1:53" x14ac:dyDescent="0.25">
      <c r="A186" s="37">
        <v>44044</v>
      </c>
      <c r="B186" t="s">
        <v>72</v>
      </c>
      <c r="C186">
        <v>494</v>
      </c>
      <c r="D186">
        <v>9</v>
      </c>
      <c r="E186">
        <v>15</v>
      </c>
      <c r="F186">
        <v>4</v>
      </c>
      <c r="G186">
        <v>17</v>
      </c>
      <c r="H186">
        <v>3.7</v>
      </c>
      <c r="I186">
        <v>15</v>
      </c>
      <c r="J186">
        <v>4.4000000000000004</v>
      </c>
      <c r="K186">
        <v>35</v>
      </c>
      <c r="L186">
        <v>10.7</v>
      </c>
      <c r="M186">
        <v>52</v>
      </c>
      <c r="N186">
        <v>15.2</v>
      </c>
      <c r="O186">
        <v>42</v>
      </c>
      <c r="P186">
        <v>13</v>
      </c>
      <c r="Q186">
        <v>53</v>
      </c>
      <c r="R186">
        <v>13.7</v>
      </c>
      <c r="S186">
        <v>61</v>
      </c>
      <c r="T186">
        <v>13</v>
      </c>
      <c r="U186">
        <v>35</v>
      </c>
      <c r="V186">
        <v>11.9</v>
      </c>
      <c r="W186">
        <v>33</v>
      </c>
      <c r="X186">
        <v>10</v>
      </c>
      <c r="Y186">
        <v>33</v>
      </c>
      <c r="Z186">
        <v>8.8000000000000007</v>
      </c>
      <c r="AA186">
        <v>27</v>
      </c>
      <c r="AB186">
        <v>8.1</v>
      </c>
      <c r="AC186">
        <v>25</v>
      </c>
      <c r="AD186">
        <v>6.5</v>
      </c>
      <c r="AE186">
        <v>20</v>
      </c>
      <c r="AF186">
        <v>5.7</v>
      </c>
      <c r="AG186">
        <v>6</v>
      </c>
      <c r="AH186">
        <v>3.6</v>
      </c>
      <c r="AI186">
        <v>7</v>
      </c>
      <c r="AJ186">
        <v>4.0999999999999996</v>
      </c>
      <c r="AK186">
        <v>8</v>
      </c>
      <c r="AL186">
        <v>6.7</v>
      </c>
      <c r="AM186">
        <v>9</v>
      </c>
      <c r="AN186">
        <v>12.6</v>
      </c>
      <c r="AO186">
        <v>1</v>
      </c>
      <c r="AP186">
        <v>18.2</v>
      </c>
      <c r="AQ186">
        <v>722</v>
      </c>
      <c r="AS186">
        <f t="shared" si="17"/>
        <v>15</v>
      </c>
      <c r="AT186">
        <f t="shared" si="18"/>
        <v>67</v>
      </c>
      <c r="AU186">
        <f t="shared" si="19"/>
        <v>309</v>
      </c>
      <c r="AV186">
        <f t="shared" si="20"/>
        <v>52</v>
      </c>
      <c r="AW186">
        <f t="shared" si="21"/>
        <v>26</v>
      </c>
      <c r="AX186">
        <f t="shared" si="22"/>
        <v>15</v>
      </c>
      <c r="AY186">
        <f t="shared" si="23"/>
        <v>10</v>
      </c>
      <c r="BA186">
        <f t="shared" si="16"/>
        <v>0</v>
      </c>
    </row>
    <row r="187" spans="1:53" x14ac:dyDescent="0.25">
      <c r="A187" s="37">
        <v>44045</v>
      </c>
      <c r="B187" t="s">
        <v>72</v>
      </c>
      <c r="C187">
        <v>513</v>
      </c>
      <c r="D187">
        <v>9</v>
      </c>
      <c r="E187">
        <v>22</v>
      </c>
      <c r="F187">
        <v>4.3</v>
      </c>
      <c r="G187">
        <v>15</v>
      </c>
      <c r="H187">
        <v>3.8</v>
      </c>
      <c r="I187">
        <v>14</v>
      </c>
      <c r="J187">
        <v>4.3</v>
      </c>
      <c r="K187">
        <v>32</v>
      </c>
      <c r="L187">
        <v>10.4</v>
      </c>
      <c r="M187">
        <v>81</v>
      </c>
      <c r="N187">
        <v>15.8</v>
      </c>
      <c r="O187">
        <v>58</v>
      </c>
      <c r="P187">
        <v>13</v>
      </c>
      <c r="Q187">
        <v>44</v>
      </c>
      <c r="R187">
        <v>13.4</v>
      </c>
      <c r="S187">
        <v>53</v>
      </c>
      <c r="T187">
        <v>13.1</v>
      </c>
      <c r="U187">
        <v>36</v>
      </c>
      <c r="V187">
        <v>11.9</v>
      </c>
      <c r="W187">
        <v>41</v>
      </c>
      <c r="X187">
        <v>10</v>
      </c>
      <c r="Y187">
        <v>29</v>
      </c>
      <c r="Z187">
        <v>8.4</v>
      </c>
      <c r="AA187">
        <v>15</v>
      </c>
      <c r="AB187">
        <v>7.7</v>
      </c>
      <c r="AC187">
        <v>26</v>
      </c>
      <c r="AD187">
        <v>6.9</v>
      </c>
      <c r="AE187">
        <v>11</v>
      </c>
      <c r="AF187">
        <v>5.5</v>
      </c>
      <c r="AG187">
        <v>11</v>
      </c>
      <c r="AH187">
        <v>3.8</v>
      </c>
      <c r="AI187">
        <v>6</v>
      </c>
      <c r="AJ187">
        <v>4.2</v>
      </c>
      <c r="AK187">
        <v>9</v>
      </c>
      <c r="AL187">
        <v>6.8</v>
      </c>
      <c r="AM187">
        <v>6</v>
      </c>
      <c r="AN187">
        <v>12.7</v>
      </c>
      <c r="AO187">
        <v>1</v>
      </c>
      <c r="AP187">
        <v>17.399999999999999</v>
      </c>
      <c r="AQ187">
        <v>676</v>
      </c>
      <c r="AS187">
        <f t="shared" si="17"/>
        <v>22</v>
      </c>
      <c r="AT187">
        <f t="shared" si="18"/>
        <v>61</v>
      </c>
      <c r="AU187">
        <f t="shared" si="19"/>
        <v>342</v>
      </c>
      <c r="AV187">
        <f t="shared" si="20"/>
        <v>41</v>
      </c>
      <c r="AW187">
        <f t="shared" si="21"/>
        <v>22</v>
      </c>
      <c r="AX187">
        <f t="shared" si="22"/>
        <v>15</v>
      </c>
      <c r="AY187">
        <f t="shared" si="23"/>
        <v>7</v>
      </c>
      <c r="BA187">
        <f t="shared" si="16"/>
        <v>0</v>
      </c>
    </row>
    <row r="188" spans="1:53" x14ac:dyDescent="0.25">
      <c r="A188" s="37">
        <v>44046</v>
      </c>
      <c r="B188" t="s">
        <v>72</v>
      </c>
      <c r="C188">
        <v>938</v>
      </c>
      <c r="D188">
        <v>9.1999999999999993</v>
      </c>
      <c r="E188">
        <v>31</v>
      </c>
      <c r="F188">
        <v>4.5999999999999996</v>
      </c>
      <c r="G188">
        <v>19</v>
      </c>
      <c r="H188">
        <v>3.7</v>
      </c>
      <c r="I188">
        <v>24</v>
      </c>
      <c r="J188">
        <v>4.2</v>
      </c>
      <c r="K188">
        <v>51</v>
      </c>
      <c r="L188">
        <v>10.5</v>
      </c>
      <c r="M188">
        <v>96</v>
      </c>
      <c r="N188">
        <v>16.3</v>
      </c>
      <c r="O188">
        <v>99</v>
      </c>
      <c r="P188">
        <v>13.4</v>
      </c>
      <c r="Q188">
        <v>97</v>
      </c>
      <c r="R188">
        <v>13.7</v>
      </c>
      <c r="S188">
        <v>77</v>
      </c>
      <c r="T188">
        <v>13.4</v>
      </c>
      <c r="U188">
        <v>77</v>
      </c>
      <c r="V188">
        <v>12.1</v>
      </c>
      <c r="W188">
        <v>66</v>
      </c>
      <c r="X188">
        <v>10.1</v>
      </c>
      <c r="Y188">
        <v>68</v>
      </c>
      <c r="Z188">
        <v>8.5</v>
      </c>
      <c r="AA188">
        <v>55</v>
      </c>
      <c r="AB188">
        <v>8</v>
      </c>
      <c r="AC188">
        <v>48</v>
      </c>
      <c r="AD188">
        <v>7.3</v>
      </c>
      <c r="AE188">
        <v>23</v>
      </c>
      <c r="AF188">
        <v>5.6</v>
      </c>
      <c r="AG188">
        <v>27</v>
      </c>
      <c r="AH188">
        <v>4</v>
      </c>
      <c r="AI188">
        <v>13</v>
      </c>
      <c r="AJ188">
        <v>4.5999999999999996</v>
      </c>
      <c r="AK188">
        <v>27</v>
      </c>
      <c r="AL188">
        <v>7.6</v>
      </c>
      <c r="AM188">
        <v>19</v>
      </c>
      <c r="AN188">
        <v>12.8</v>
      </c>
      <c r="AO188">
        <v>20</v>
      </c>
      <c r="AP188">
        <v>18.8</v>
      </c>
      <c r="AQ188">
        <v>856</v>
      </c>
      <c r="AS188">
        <f t="shared" si="17"/>
        <v>31</v>
      </c>
      <c r="AT188">
        <f t="shared" si="18"/>
        <v>94</v>
      </c>
      <c r="AU188">
        <f t="shared" si="19"/>
        <v>580</v>
      </c>
      <c r="AV188">
        <f t="shared" si="20"/>
        <v>103</v>
      </c>
      <c r="AW188">
        <f t="shared" si="21"/>
        <v>50</v>
      </c>
      <c r="AX188">
        <f t="shared" si="22"/>
        <v>40</v>
      </c>
      <c r="AY188">
        <f t="shared" si="23"/>
        <v>39</v>
      </c>
      <c r="BA188">
        <f t="shared" si="16"/>
        <v>0</v>
      </c>
    </row>
    <row r="189" spans="1:53" x14ac:dyDescent="0.25">
      <c r="A189" s="37">
        <v>44047</v>
      </c>
      <c r="B189" t="s">
        <v>72</v>
      </c>
      <c r="C189">
        <v>920</v>
      </c>
      <c r="D189">
        <v>9.5</v>
      </c>
      <c r="E189">
        <v>30</v>
      </c>
      <c r="F189">
        <v>4.8</v>
      </c>
      <c r="G189">
        <v>16</v>
      </c>
      <c r="H189">
        <v>3.5</v>
      </c>
      <c r="I189">
        <v>20</v>
      </c>
      <c r="J189">
        <v>4</v>
      </c>
      <c r="K189">
        <v>57</v>
      </c>
      <c r="L189">
        <v>10.6</v>
      </c>
      <c r="M189">
        <v>98</v>
      </c>
      <c r="N189">
        <v>16.600000000000001</v>
      </c>
      <c r="O189">
        <v>98</v>
      </c>
      <c r="P189">
        <v>13.9</v>
      </c>
      <c r="Q189">
        <v>98</v>
      </c>
      <c r="R189">
        <v>14.2</v>
      </c>
      <c r="S189">
        <v>61</v>
      </c>
      <c r="T189">
        <v>13.4</v>
      </c>
      <c r="U189">
        <v>79</v>
      </c>
      <c r="V189">
        <v>12.8</v>
      </c>
      <c r="W189">
        <v>68</v>
      </c>
      <c r="X189">
        <v>10.9</v>
      </c>
      <c r="Y189">
        <v>71</v>
      </c>
      <c r="Z189">
        <v>9.3000000000000007</v>
      </c>
      <c r="AA189">
        <v>42</v>
      </c>
      <c r="AB189">
        <v>7.8</v>
      </c>
      <c r="AC189">
        <v>44</v>
      </c>
      <c r="AD189">
        <v>7.8</v>
      </c>
      <c r="AE189">
        <v>17</v>
      </c>
      <c r="AF189">
        <v>5.0999999999999996</v>
      </c>
      <c r="AG189">
        <v>23</v>
      </c>
      <c r="AH189">
        <v>4.2</v>
      </c>
      <c r="AI189">
        <v>19</v>
      </c>
      <c r="AJ189">
        <v>4.4000000000000004</v>
      </c>
      <c r="AK189">
        <v>18</v>
      </c>
      <c r="AL189">
        <v>7.3</v>
      </c>
      <c r="AM189">
        <v>28</v>
      </c>
      <c r="AN189">
        <v>13.5</v>
      </c>
      <c r="AO189">
        <v>33</v>
      </c>
      <c r="AP189">
        <v>21.8</v>
      </c>
      <c r="AQ189">
        <v>617</v>
      </c>
      <c r="AS189">
        <f t="shared" si="17"/>
        <v>30</v>
      </c>
      <c r="AT189">
        <f t="shared" si="18"/>
        <v>93</v>
      </c>
      <c r="AU189">
        <f t="shared" si="19"/>
        <v>573</v>
      </c>
      <c r="AV189">
        <f t="shared" si="20"/>
        <v>86</v>
      </c>
      <c r="AW189">
        <f t="shared" si="21"/>
        <v>40</v>
      </c>
      <c r="AX189">
        <f t="shared" si="22"/>
        <v>37</v>
      </c>
      <c r="AY189">
        <f t="shared" si="23"/>
        <v>61</v>
      </c>
      <c r="BA189">
        <f t="shared" si="16"/>
        <v>0</v>
      </c>
    </row>
    <row r="190" spans="1:53" x14ac:dyDescent="0.25">
      <c r="A190" s="37">
        <v>44048</v>
      </c>
      <c r="B190" t="s">
        <v>72</v>
      </c>
      <c r="C190">
        <v>941</v>
      </c>
      <c r="D190">
        <v>9.4</v>
      </c>
      <c r="E190">
        <v>26</v>
      </c>
      <c r="F190">
        <v>5</v>
      </c>
      <c r="G190">
        <v>13</v>
      </c>
      <c r="H190">
        <v>3.1</v>
      </c>
      <c r="I190">
        <v>27</v>
      </c>
      <c r="J190">
        <v>4.0999999999999996</v>
      </c>
      <c r="K190">
        <v>52</v>
      </c>
      <c r="L190">
        <v>10.5</v>
      </c>
      <c r="M190">
        <v>104</v>
      </c>
      <c r="N190">
        <v>16.899999999999999</v>
      </c>
      <c r="O190">
        <v>108</v>
      </c>
      <c r="P190">
        <v>14</v>
      </c>
      <c r="Q190">
        <v>87</v>
      </c>
      <c r="R190">
        <v>13.9</v>
      </c>
      <c r="S190">
        <v>80</v>
      </c>
      <c r="T190">
        <v>12.7</v>
      </c>
      <c r="U190">
        <v>95</v>
      </c>
      <c r="V190">
        <v>13.3</v>
      </c>
      <c r="W190">
        <v>65</v>
      </c>
      <c r="X190">
        <v>10.5</v>
      </c>
      <c r="Y190">
        <v>61</v>
      </c>
      <c r="Z190">
        <v>9.1999999999999993</v>
      </c>
      <c r="AA190">
        <v>53</v>
      </c>
      <c r="AB190">
        <v>7.6</v>
      </c>
      <c r="AC190">
        <v>50</v>
      </c>
      <c r="AD190">
        <v>8.1</v>
      </c>
      <c r="AE190">
        <v>26</v>
      </c>
      <c r="AF190">
        <v>5.0999999999999996</v>
      </c>
      <c r="AG190">
        <v>17</v>
      </c>
      <c r="AH190">
        <v>4.3</v>
      </c>
      <c r="AI190">
        <v>13</v>
      </c>
      <c r="AJ190">
        <v>4.0999999999999996</v>
      </c>
      <c r="AK190">
        <v>19</v>
      </c>
      <c r="AL190">
        <v>7.8</v>
      </c>
      <c r="AM190">
        <v>21</v>
      </c>
      <c r="AN190">
        <v>13.3</v>
      </c>
      <c r="AO190">
        <v>23</v>
      </c>
      <c r="AP190">
        <v>21.3</v>
      </c>
      <c r="AQ190">
        <v>804</v>
      </c>
      <c r="AS190">
        <f t="shared" si="17"/>
        <v>26</v>
      </c>
      <c r="AT190">
        <f t="shared" si="18"/>
        <v>92</v>
      </c>
      <c r="AU190">
        <f t="shared" si="19"/>
        <v>600</v>
      </c>
      <c r="AV190">
        <f t="shared" si="20"/>
        <v>103</v>
      </c>
      <c r="AW190">
        <f t="shared" si="21"/>
        <v>43</v>
      </c>
      <c r="AX190">
        <f t="shared" si="22"/>
        <v>32</v>
      </c>
      <c r="AY190">
        <f t="shared" si="23"/>
        <v>44</v>
      </c>
      <c r="BA190">
        <f t="shared" si="16"/>
        <v>0</v>
      </c>
    </row>
    <row r="191" spans="1:53" x14ac:dyDescent="0.25">
      <c r="A191" s="37">
        <v>44049</v>
      </c>
      <c r="B191" t="s">
        <v>72</v>
      </c>
      <c r="C191">
        <v>980</v>
      </c>
      <c r="D191">
        <v>9.6</v>
      </c>
      <c r="E191">
        <v>24</v>
      </c>
      <c r="F191">
        <v>5</v>
      </c>
      <c r="G191">
        <v>24</v>
      </c>
      <c r="H191">
        <v>3.3</v>
      </c>
      <c r="I191">
        <v>24</v>
      </c>
      <c r="J191">
        <v>4.0999999999999996</v>
      </c>
      <c r="K191">
        <v>62</v>
      </c>
      <c r="L191">
        <v>10.7</v>
      </c>
      <c r="M191">
        <v>97</v>
      </c>
      <c r="N191">
        <v>17</v>
      </c>
      <c r="O191">
        <v>111</v>
      </c>
      <c r="P191">
        <v>14.9</v>
      </c>
      <c r="Q191">
        <v>99</v>
      </c>
      <c r="R191">
        <v>14</v>
      </c>
      <c r="S191">
        <v>98</v>
      </c>
      <c r="T191">
        <v>13.1</v>
      </c>
      <c r="U191">
        <v>73</v>
      </c>
      <c r="V191">
        <v>13.2</v>
      </c>
      <c r="W191">
        <v>72</v>
      </c>
      <c r="X191">
        <v>10.7</v>
      </c>
      <c r="Y191">
        <v>78</v>
      </c>
      <c r="Z191">
        <v>9.8000000000000007</v>
      </c>
      <c r="AA191">
        <v>43</v>
      </c>
      <c r="AB191">
        <v>7.6</v>
      </c>
      <c r="AC191">
        <v>42</v>
      </c>
      <c r="AD191">
        <v>8.1999999999999993</v>
      </c>
      <c r="AE191">
        <v>29</v>
      </c>
      <c r="AF191">
        <v>5.0999999999999996</v>
      </c>
      <c r="AG191">
        <v>21</v>
      </c>
      <c r="AH191">
        <v>4.5</v>
      </c>
      <c r="AI191">
        <v>15</v>
      </c>
      <c r="AJ191">
        <v>4.3</v>
      </c>
      <c r="AK191">
        <v>21</v>
      </c>
      <c r="AL191">
        <v>8.3000000000000007</v>
      </c>
      <c r="AM191">
        <v>19</v>
      </c>
      <c r="AN191">
        <v>13.9</v>
      </c>
      <c r="AO191">
        <v>28</v>
      </c>
      <c r="AP191">
        <v>23</v>
      </c>
      <c r="AQ191">
        <v>826</v>
      </c>
      <c r="AS191">
        <f t="shared" si="17"/>
        <v>24</v>
      </c>
      <c r="AT191">
        <f t="shared" si="18"/>
        <v>110</v>
      </c>
      <c r="AU191">
        <f t="shared" si="19"/>
        <v>628</v>
      </c>
      <c r="AV191">
        <f t="shared" si="20"/>
        <v>85</v>
      </c>
      <c r="AW191">
        <f t="shared" si="21"/>
        <v>50</v>
      </c>
      <c r="AX191">
        <f t="shared" si="22"/>
        <v>36</v>
      </c>
      <c r="AY191">
        <f t="shared" si="23"/>
        <v>47</v>
      </c>
      <c r="BA191">
        <f t="shared" si="16"/>
        <v>0</v>
      </c>
    </row>
    <row r="192" spans="1:53" x14ac:dyDescent="0.25">
      <c r="A192" s="37">
        <v>44050</v>
      </c>
      <c r="B192" t="s">
        <v>72</v>
      </c>
      <c r="C192">
        <v>867</v>
      </c>
      <c r="D192">
        <v>10</v>
      </c>
      <c r="E192">
        <v>29</v>
      </c>
      <c r="F192">
        <v>5.4</v>
      </c>
      <c r="G192">
        <v>26</v>
      </c>
      <c r="H192">
        <v>3.7</v>
      </c>
      <c r="I192">
        <v>17</v>
      </c>
      <c r="J192">
        <v>4.2</v>
      </c>
      <c r="K192">
        <v>66</v>
      </c>
      <c r="L192">
        <v>11.5</v>
      </c>
      <c r="M192">
        <v>92</v>
      </c>
      <c r="N192">
        <v>17.8</v>
      </c>
      <c r="O192">
        <v>89</v>
      </c>
      <c r="P192">
        <v>15.9</v>
      </c>
      <c r="Q192">
        <v>88</v>
      </c>
      <c r="R192">
        <v>14.9</v>
      </c>
      <c r="S192">
        <v>79</v>
      </c>
      <c r="T192">
        <v>13.6</v>
      </c>
      <c r="U192">
        <v>66</v>
      </c>
      <c r="V192">
        <v>13.5</v>
      </c>
      <c r="W192">
        <v>43</v>
      </c>
      <c r="X192">
        <v>10.4</v>
      </c>
      <c r="Y192">
        <v>63</v>
      </c>
      <c r="Z192">
        <v>10.3</v>
      </c>
      <c r="AA192">
        <v>48</v>
      </c>
      <c r="AB192">
        <v>7.7</v>
      </c>
      <c r="AC192">
        <v>37</v>
      </c>
      <c r="AD192">
        <v>8.6999999999999993</v>
      </c>
      <c r="AE192">
        <v>31</v>
      </c>
      <c r="AF192">
        <v>5.6</v>
      </c>
      <c r="AG192">
        <v>15</v>
      </c>
      <c r="AH192">
        <v>4.3</v>
      </c>
      <c r="AI192">
        <v>18</v>
      </c>
      <c r="AJ192">
        <v>4.7</v>
      </c>
      <c r="AK192">
        <v>16</v>
      </c>
      <c r="AL192">
        <v>8.1999999999999993</v>
      </c>
      <c r="AM192">
        <v>22</v>
      </c>
      <c r="AN192">
        <v>14.1</v>
      </c>
      <c r="AO192">
        <v>14</v>
      </c>
      <c r="AP192">
        <v>23.2</v>
      </c>
      <c r="AQ192">
        <v>796</v>
      </c>
      <c r="AS192">
        <f t="shared" si="17"/>
        <v>29</v>
      </c>
      <c r="AT192">
        <f t="shared" si="18"/>
        <v>109</v>
      </c>
      <c r="AU192">
        <f t="shared" si="19"/>
        <v>520</v>
      </c>
      <c r="AV192">
        <f t="shared" si="20"/>
        <v>85</v>
      </c>
      <c r="AW192">
        <f t="shared" si="21"/>
        <v>46</v>
      </c>
      <c r="AX192">
        <f t="shared" si="22"/>
        <v>34</v>
      </c>
      <c r="AY192">
        <f t="shared" si="23"/>
        <v>36</v>
      </c>
      <c r="BA192">
        <f t="shared" si="16"/>
        <v>0</v>
      </c>
    </row>
    <row r="193" spans="1:53" x14ac:dyDescent="0.25">
      <c r="A193" s="37">
        <v>44051</v>
      </c>
      <c r="B193" t="s">
        <v>72</v>
      </c>
      <c r="C193">
        <v>635</v>
      </c>
      <c r="D193">
        <v>10.3</v>
      </c>
      <c r="E193">
        <v>24</v>
      </c>
      <c r="F193">
        <v>5.6</v>
      </c>
      <c r="G193">
        <v>20</v>
      </c>
      <c r="H193">
        <v>3.8</v>
      </c>
      <c r="I193">
        <v>28</v>
      </c>
      <c r="J193">
        <v>4.5999999999999996</v>
      </c>
      <c r="K193">
        <v>43</v>
      </c>
      <c r="L193">
        <v>11.7</v>
      </c>
      <c r="M193">
        <v>62</v>
      </c>
      <c r="N193">
        <v>18.100000000000001</v>
      </c>
      <c r="O193">
        <v>72</v>
      </c>
      <c r="P193">
        <v>16.7</v>
      </c>
      <c r="Q193">
        <v>69</v>
      </c>
      <c r="R193">
        <v>15.3</v>
      </c>
      <c r="S193">
        <v>61</v>
      </c>
      <c r="T193">
        <v>13.6</v>
      </c>
      <c r="U193">
        <v>53</v>
      </c>
      <c r="V193">
        <v>14</v>
      </c>
      <c r="W193">
        <v>48</v>
      </c>
      <c r="X193">
        <v>10.8</v>
      </c>
      <c r="Y193">
        <v>38</v>
      </c>
      <c r="Z193">
        <v>10.4</v>
      </c>
      <c r="AA193">
        <v>28</v>
      </c>
      <c r="AB193">
        <v>7.7</v>
      </c>
      <c r="AC193">
        <v>21</v>
      </c>
      <c r="AD193">
        <v>8.6</v>
      </c>
      <c r="AE193">
        <v>14</v>
      </c>
      <c r="AF193">
        <v>5.4</v>
      </c>
      <c r="AG193">
        <v>19</v>
      </c>
      <c r="AH193">
        <v>4.8</v>
      </c>
      <c r="AI193">
        <v>12</v>
      </c>
      <c r="AJ193">
        <v>4.9000000000000004</v>
      </c>
      <c r="AK193">
        <v>13</v>
      </c>
      <c r="AL193">
        <v>8.5</v>
      </c>
      <c r="AM193">
        <v>5</v>
      </c>
      <c r="AN193">
        <v>13.6</v>
      </c>
      <c r="AO193">
        <v>4</v>
      </c>
      <c r="AP193">
        <v>23.8</v>
      </c>
      <c r="AQ193">
        <v>679</v>
      </c>
      <c r="AS193">
        <f t="shared" si="17"/>
        <v>24</v>
      </c>
      <c r="AT193">
        <f t="shared" si="18"/>
        <v>91</v>
      </c>
      <c r="AU193">
        <f t="shared" si="19"/>
        <v>403</v>
      </c>
      <c r="AV193">
        <f t="shared" si="20"/>
        <v>49</v>
      </c>
      <c r="AW193">
        <f t="shared" si="21"/>
        <v>33</v>
      </c>
      <c r="AX193">
        <f t="shared" si="22"/>
        <v>25</v>
      </c>
      <c r="AY193">
        <f t="shared" si="23"/>
        <v>9</v>
      </c>
      <c r="BA193">
        <f t="shared" si="16"/>
        <v>0</v>
      </c>
    </row>
    <row r="194" spans="1:53" x14ac:dyDescent="0.25">
      <c r="A194" s="37">
        <v>44052</v>
      </c>
      <c r="B194" t="s">
        <v>72</v>
      </c>
      <c r="C194">
        <v>555</v>
      </c>
      <c r="D194">
        <v>10.4</v>
      </c>
      <c r="E194">
        <v>17</v>
      </c>
      <c r="F194">
        <v>5.5</v>
      </c>
      <c r="G194">
        <v>18</v>
      </c>
      <c r="H194">
        <v>3.8</v>
      </c>
      <c r="I194">
        <v>21</v>
      </c>
      <c r="J194">
        <v>4.8</v>
      </c>
      <c r="K194">
        <v>33</v>
      </c>
      <c r="L194">
        <v>11.8</v>
      </c>
      <c r="M194">
        <v>78</v>
      </c>
      <c r="N194">
        <v>18</v>
      </c>
      <c r="O194">
        <v>53</v>
      </c>
      <c r="P194">
        <v>16.600000000000001</v>
      </c>
      <c r="Q194">
        <v>56</v>
      </c>
      <c r="R194">
        <v>15.6</v>
      </c>
      <c r="S194">
        <v>58</v>
      </c>
      <c r="T194">
        <v>13.8</v>
      </c>
      <c r="U194">
        <v>43</v>
      </c>
      <c r="V194">
        <v>14.2</v>
      </c>
      <c r="W194">
        <v>43</v>
      </c>
      <c r="X194">
        <v>10.9</v>
      </c>
      <c r="Y194">
        <v>30</v>
      </c>
      <c r="Z194">
        <v>10.5</v>
      </c>
      <c r="AA194">
        <v>34</v>
      </c>
      <c r="AB194">
        <v>8.3000000000000007</v>
      </c>
      <c r="AC194">
        <v>13</v>
      </c>
      <c r="AD194">
        <v>8.1999999999999993</v>
      </c>
      <c r="AE194">
        <v>18</v>
      </c>
      <c r="AF194">
        <v>5.6</v>
      </c>
      <c r="AG194">
        <v>11</v>
      </c>
      <c r="AH194">
        <v>4.8</v>
      </c>
      <c r="AI194">
        <v>7</v>
      </c>
      <c r="AJ194">
        <v>5</v>
      </c>
      <c r="AK194">
        <v>7</v>
      </c>
      <c r="AL194">
        <v>8.4</v>
      </c>
      <c r="AM194">
        <v>5</v>
      </c>
      <c r="AN194">
        <v>13.5</v>
      </c>
      <c r="AO194">
        <v>10</v>
      </c>
      <c r="AP194">
        <v>25.5</v>
      </c>
      <c r="AQ194">
        <v>988</v>
      </c>
      <c r="AS194">
        <f t="shared" si="17"/>
        <v>17</v>
      </c>
      <c r="AT194">
        <f t="shared" si="18"/>
        <v>72</v>
      </c>
      <c r="AU194">
        <f t="shared" si="19"/>
        <v>361</v>
      </c>
      <c r="AV194">
        <f t="shared" si="20"/>
        <v>47</v>
      </c>
      <c r="AW194">
        <f t="shared" si="21"/>
        <v>29</v>
      </c>
      <c r="AX194">
        <f t="shared" si="22"/>
        <v>14</v>
      </c>
      <c r="AY194">
        <f t="shared" si="23"/>
        <v>15</v>
      </c>
      <c r="BA194">
        <f t="shared" ref="BA194:BA257" si="24">SUM(E194,G194,I194,K194,M194,O194,Q194,S194,U194,W194,Y194,AA194,AC194,AE194,AG194,AI194,AK194,AM194,AO194)-SUM(AS194,AT194,AU194,AV194,AW194,AX194,AY194)</f>
        <v>0</v>
      </c>
    </row>
    <row r="195" spans="1:53" x14ac:dyDescent="0.25">
      <c r="A195" s="37">
        <v>44053</v>
      </c>
      <c r="B195" t="s">
        <v>72</v>
      </c>
      <c r="C195">
        <v>1351</v>
      </c>
      <c r="D195">
        <v>11.1</v>
      </c>
      <c r="E195">
        <v>36</v>
      </c>
      <c r="F195">
        <v>5.6</v>
      </c>
      <c r="G195">
        <v>40</v>
      </c>
      <c r="H195">
        <v>4.4000000000000004</v>
      </c>
      <c r="I195">
        <v>32</v>
      </c>
      <c r="J195">
        <v>5</v>
      </c>
      <c r="K195">
        <v>84</v>
      </c>
      <c r="L195">
        <v>12.8</v>
      </c>
      <c r="M195">
        <v>162</v>
      </c>
      <c r="N195">
        <v>19.899999999999999</v>
      </c>
      <c r="O195">
        <v>164</v>
      </c>
      <c r="P195">
        <v>18.3</v>
      </c>
      <c r="Q195">
        <v>158</v>
      </c>
      <c r="R195">
        <v>17.2</v>
      </c>
      <c r="S195">
        <v>112</v>
      </c>
      <c r="T195">
        <v>14.7</v>
      </c>
      <c r="U195">
        <v>96</v>
      </c>
      <c r="V195">
        <v>14.8</v>
      </c>
      <c r="W195">
        <v>99</v>
      </c>
      <c r="X195">
        <v>11.8</v>
      </c>
      <c r="Y195">
        <v>82</v>
      </c>
      <c r="Z195">
        <v>10.8</v>
      </c>
      <c r="AA195">
        <v>69</v>
      </c>
      <c r="AB195">
        <v>8.6</v>
      </c>
      <c r="AC195">
        <v>65</v>
      </c>
      <c r="AD195">
        <v>8.6999999999999993</v>
      </c>
      <c r="AE195">
        <v>36</v>
      </c>
      <c r="AF195">
        <v>6.1</v>
      </c>
      <c r="AG195">
        <v>16</v>
      </c>
      <c r="AH195">
        <v>4.4000000000000004</v>
      </c>
      <c r="AI195">
        <v>18</v>
      </c>
      <c r="AJ195">
        <v>5.3</v>
      </c>
      <c r="AK195">
        <v>22</v>
      </c>
      <c r="AL195">
        <v>8.1</v>
      </c>
      <c r="AM195">
        <v>25</v>
      </c>
      <c r="AN195">
        <v>14.2</v>
      </c>
      <c r="AO195">
        <v>26</v>
      </c>
      <c r="AP195">
        <v>26.7</v>
      </c>
      <c r="AQ195">
        <v>699</v>
      </c>
      <c r="AS195">
        <f t="shared" ref="AS195:AS258" si="25">E195</f>
        <v>36</v>
      </c>
      <c r="AT195">
        <f t="shared" ref="AT195:AT258" si="26">G195+I195+K195</f>
        <v>156</v>
      </c>
      <c r="AU195">
        <f t="shared" ref="AU195:AU258" si="27">M195+O195+Q195+S195+U195+W195+Y195</f>
        <v>873</v>
      </c>
      <c r="AV195">
        <f t="shared" ref="AV195:AV258" si="28">AA195+AC195</f>
        <v>134</v>
      </c>
      <c r="AW195">
        <f t="shared" ref="AW195:AW258" si="29">AE195+AG195</f>
        <v>52</v>
      </c>
      <c r="AX195">
        <f t="shared" ref="AX195:AX258" si="30">AI195+AK195</f>
        <v>40</v>
      </c>
      <c r="AY195">
        <f t="shared" ref="AY195:AY258" si="31">AM195+AO195</f>
        <v>51</v>
      </c>
      <c r="BA195">
        <f t="shared" si="24"/>
        <v>0</v>
      </c>
    </row>
    <row r="196" spans="1:53" x14ac:dyDescent="0.25">
      <c r="A196" s="37">
        <v>44054</v>
      </c>
      <c r="B196" t="s">
        <v>72</v>
      </c>
      <c r="C196">
        <v>1211</v>
      </c>
      <c r="D196">
        <v>11.6</v>
      </c>
      <c r="E196">
        <v>21</v>
      </c>
      <c r="F196">
        <v>5.4</v>
      </c>
      <c r="G196">
        <v>39</v>
      </c>
      <c r="H196">
        <v>5.0999999999999996</v>
      </c>
      <c r="I196">
        <v>42</v>
      </c>
      <c r="J196">
        <v>5.7</v>
      </c>
      <c r="K196">
        <v>71</v>
      </c>
      <c r="L196">
        <v>13.3</v>
      </c>
      <c r="M196">
        <v>126</v>
      </c>
      <c r="N196">
        <v>20.7</v>
      </c>
      <c r="O196">
        <v>129</v>
      </c>
      <c r="P196">
        <v>19.100000000000001</v>
      </c>
      <c r="Q196">
        <v>135</v>
      </c>
      <c r="R196">
        <v>18.2</v>
      </c>
      <c r="S196">
        <v>110</v>
      </c>
      <c r="T196">
        <v>16</v>
      </c>
      <c r="U196">
        <v>90</v>
      </c>
      <c r="V196">
        <v>15.1</v>
      </c>
      <c r="W196">
        <v>91</v>
      </c>
      <c r="X196">
        <v>12.4</v>
      </c>
      <c r="Y196">
        <v>73</v>
      </c>
      <c r="Z196">
        <v>10.9</v>
      </c>
      <c r="AA196">
        <v>79</v>
      </c>
      <c r="AB196">
        <v>9.6</v>
      </c>
      <c r="AC196">
        <v>69</v>
      </c>
      <c r="AD196">
        <v>9.5</v>
      </c>
      <c r="AE196">
        <v>34</v>
      </c>
      <c r="AF196">
        <v>6.7</v>
      </c>
      <c r="AG196">
        <v>15</v>
      </c>
      <c r="AH196">
        <v>4.0999999999999996</v>
      </c>
      <c r="AI196">
        <v>23</v>
      </c>
      <c r="AJ196">
        <v>5.5</v>
      </c>
      <c r="AK196">
        <v>20</v>
      </c>
      <c r="AL196">
        <v>8.1999999999999993</v>
      </c>
      <c r="AM196">
        <v>17</v>
      </c>
      <c r="AN196">
        <v>13</v>
      </c>
      <c r="AO196">
        <v>22</v>
      </c>
      <c r="AP196">
        <v>24.6</v>
      </c>
      <c r="AQ196">
        <v>1035</v>
      </c>
      <c r="AS196">
        <f t="shared" si="25"/>
        <v>21</v>
      </c>
      <c r="AT196">
        <f t="shared" si="26"/>
        <v>152</v>
      </c>
      <c r="AU196">
        <f t="shared" si="27"/>
        <v>754</v>
      </c>
      <c r="AV196">
        <f t="shared" si="28"/>
        <v>148</v>
      </c>
      <c r="AW196">
        <f t="shared" si="29"/>
        <v>49</v>
      </c>
      <c r="AX196">
        <f t="shared" si="30"/>
        <v>43</v>
      </c>
      <c r="AY196">
        <f t="shared" si="31"/>
        <v>39</v>
      </c>
      <c r="BA196">
        <f t="shared" si="24"/>
        <v>0</v>
      </c>
    </row>
    <row r="197" spans="1:53" x14ac:dyDescent="0.25">
      <c r="A197" s="37">
        <v>44055</v>
      </c>
      <c r="B197" t="s">
        <v>72</v>
      </c>
      <c r="C197">
        <v>1095</v>
      </c>
      <c r="D197">
        <v>11.9</v>
      </c>
      <c r="E197">
        <v>36</v>
      </c>
      <c r="F197">
        <v>5.7</v>
      </c>
      <c r="G197">
        <v>27</v>
      </c>
      <c r="H197">
        <v>5.5</v>
      </c>
      <c r="I197">
        <v>34</v>
      </c>
      <c r="J197">
        <v>5.9</v>
      </c>
      <c r="K197">
        <v>83</v>
      </c>
      <c r="L197">
        <v>14.3</v>
      </c>
      <c r="M197">
        <v>154</v>
      </c>
      <c r="N197">
        <v>22.1</v>
      </c>
      <c r="O197">
        <v>140</v>
      </c>
      <c r="P197">
        <v>19.899999999999999</v>
      </c>
      <c r="Q197">
        <v>118</v>
      </c>
      <c r="R197">
        <v>19</v>
      </c>
      <c r="S197">
        <v>94</v>
      </c>
      <c r="T197">
        <v>16.399999999999999</v>
      </c>
      <c r="U197">
        <v>74</v>
      </c>
      <c r="V197">
        <v>14.5</v>
      </c>
      <c r="W197">
        <v>66</v>
      </c>
      <c r="X197">
        <v>12.4</v>
      </c>
      <c r="Y197">
        <v>57</v>
      </c>
      <c r="Z197">
        <v>10.8</v>
      </c>
      <c r="AA197">
        <v>69</v>
      </c>
      <c r="AB197">
        <v>10.1</v>
      </c>
      <c r="AC197">
        <v>35</v>
      </c>
      <c r="AD197">
        <v>9.1</v>
      </c>
      <c r="AE197">
        <v>20</v>
      </c>
      <c r="AF197">
        <v>6.5</v>
      </c>
      <c r="AG197">
        <v>16</v>
      </c>
      <c r="AH197">
        <v>4.0999999999999996</v>
      </c>
      <c r="AI197">
        <v>21</v>
      </c>
      <c r="AJ197">
        <v>5.9</v>
      </c>
      <c r="AK197">
        <v>16</v>
      </c>
      <c r="AL197">
        <v>8</v>
      </c>
      <c r="AM197">
        <v>12</v>
      </c>
      <c r="AN197">
        <v>11.9</v>
      </c>
      <c r="AO197">
        <v>12</v>
      </c>
      <c r="AP197">
        <v>22.4</v>
      </c>
      <c r="AQ197">
        <v>925</v>
      </c>
      <c r="AS197">
        <f t="shared" si="25"/>
        <v>36</v>
      </c>
      <c r="AT197">
        <f t="shared" si="26"/>
        <v>144</v>
      </c>
      <c r="AU197">
        <f t="shared" si="27"/>
        <v>703</v>
      </c>
      <c r="AV197">
        <f t="shared" si="28"/>
        <v>104</v>
      </c>
      <c r="AW197">
        <f t="shared" si="29"/>
        <v>36</v>
      </c>
      <c r="AX197">
        <f t="shared" si="30"/>
        <v>37</v>
      </c>
      <c r="AY197">
        <f t="shared" si="31"/>
        <v>24</v>
      </c>
      <c r="BA197">
        <f t="shared" si="24"/>
        <v>0</v>
      </c>
    </row>
    <row r="198" spans="1:53" x14ac:dyDescent="0.25">
      <c r="A198" s="37">
        <v>44056</v>
      </c>
      <c r="B198" t="s">
        <v>72</v>
      </c>
      <c r="C198">
        <v>1020</v>
      </c>
      <c r="D198">
        <v>12</v>
      </c>
      <c r="E198">
        <v>23</v>
      </c>
      <c r="F198">
        <v>5.6</v>
      </c>
      <c r="G198">
        <v>17</v>
      </c>
      <c r="H198">
        <v>5.3</v>
      </c>
      <c r="I198">
        <v>16</v>
      </c>
      <c r="J198">
        <v>5.7</v>
      </c>
      <c r="K198">
        <v>81</v>
      </c>
      <c r="L198">
        <v>14.9</v>
      </c>
      <c r="M198">
        <v>126</v>
      </c>
      <c r="N198">
        <v>22.9</v>
      </c>
      <c r="O198">
        <v>139</v>
      </c>
      <c r="P198">
        <v>20.7</v>
      </c>
      <c r="Q198">
        <v>107</v>
      </c>
      <c r="R198">
        <v>19.2</v>
      </c>
      <c r="S198">
        <v>77</v>
      </c>
      <c r="T198">
        <v>15.8</v>
      </c>
      <c r="U198">
        <v>72</v>
      </c>
      <c r="V198">
        <v>14.5</v>
      </c>
      <c r="W198">
        <v>81</v>
      </c>
      <c r="X198">
        <v>12.7</v>
      </c>
      <c r="Y198">
        <v>64</v>
      </c>
      <c r="Z198">
        <v>10.4</v>
      </c>
      <c r="AA198">
        <v>50</v>
      </c>
      <c r="AB198">
        <v>10.3</v>
      </c>
      <c r="AC198">
        <v>44</v>
      </c>
      <c r="AD198">
        <v>9.1</v>
      </c>
      <c r="AE198">
        <v>34</v>
      </c>
      <c r="AF198">
        <v>6.7</v>
      </c>
      <c r="AG198">
        <v>24</v>
      </c>
      <c r="AH198">
        <v>4.2</v>
      </c>
      <c r="AI198">
        <v>13</v>
      </c>
      <c r="AJ198">
        <v>5.8</v>
      </c>
      <c r="AK198">
        <v>13</v>
      </c>
      <c r="AL198">
        <v>7.4</v>
      </c>
      <c r="AM198">
        <v>17</v>
      </c>
      <c r="AN198">
        <v>11.7</v>
      </c>
      <c r="AO198">
        <v>22</v>
      </c>
      <c r="AP198">
        <v>21.3</v>
      </c>
      <c r="AQ198">
        <v>1059</v>
      </c>
      <c r="AS198">
        <f t="shared" si="25"/>
        <v>23</v>
      </c>
      <c r="AT198">
        <f t="shared" si="26"/>
        <v>114</v>
      </c>
      <c r="AU198">
        <f t="shared" si="27"/>
        <v>666</v>
      </c>
      <c r="AV198">
        <f t="shared" si="28"/>
        <v>94</v>
      </c>
      <c r="AW198">
        <f t="shared" si="29"/>
        <v>58</v>
      </c>
      <c r="AX198">
        <f t="shared" si="30"/>
        <v>26</v>
      </c>
      <c r="AY198">
        <f t="shared" si="31"/>
        <v>39</v>
      </c>
      <c r="BA198">
        <f t="shared" si="24"/>
        <v>0</v>
      </c>
    </row>
    <row r="199" spans="1:53" x14ac:dyDescent="0.25">
      <c r="A199" s="37">
        <v>44057</v>
      </c>
      <c r="B199" t="s">
        <v>72</v>
      </c>
      <c r="C199">
        <v>1038</v>
      </c>
      <c r="D199">
        <v>12.3</v>
      </c>
      <c r="E199">
        <v>25</v>
      </c>
      <c r="F199">
        <v>5.5</v>
      </c>
      <c r="G199">
        <v>23</v>
      </c>
      <c r="H199">
        <v>5.2</v>
      </c>
      <c r="I199">
        <v>26</v>
      </c>
      <c r="J199">
        <v>5.9</v>
      </c>
      <c r="K199">
        <v>67</v>
      </c>
      <c r="L199">
        <v>15</v>
      </c>
      <c r="M199">
        <v>137</v>
      </c>
      <c r="N199">
        <v>24.2</v>
      </c>
      <c r="O199">
        <v>137</v>
      </c>
      <c r="P199">
        <v>21.9</v>
      </c>
      <c r="Q199">
        <v>109</v>
      </c>
      <c r="R199">
        <v>19.7</v>
      </c>
      <c r="S199">
        <v>89</v>
      </c>
      <c r="T199">
        <v>16.100000000000001</v>
      </c>
      <c r="U199">
        <v>83</v>
      </c>
      <c r="V199">
        <v>15</v>
      </c>
      <c r="W199">
        <v>60</v>
      </c>
      <c r="X199">
        <v>13.1</v>
      </c>
      <c r="Y199">
        <v>66</v>
      </c>
      <c r="Z199">
        <v>10.5</v>
      </c>
      <c r="AA199">
        <v>57</v>
      </c>
      <c r="AB199">
        <v>10.5</v>
      </c>
      <c r="AC199">
        <v>33</v>
      </c>
      <c r="AD199">
        <v>9</v>
      </c>
      <c r="AE199">
        <v>31</v>
      </c>
      <c r="AF199">
        <v>6.7</v>
      </c>
      <c r="AG199">
        <v>25</v>
      </c>
      <c r="AH199">
        <v>4.5</v>
      </c>
      <c r="AI199">
        <v>22</v>
      </c>
      <c r="AJ199">
        <v>6</v>
      </c>
      <c r="AK199">
        <v>16</v>
      </c>
      <c r="AL199">
        <v>7.4</v>
      </c>
      <c r="AM199">
        <v>17</v>
      </c>
      <c r="AN199">
        <v>11.1</v>
      </c>
      <c r="AO199">
        <v>15</v>
      </c>
      <c r="AP199">
        <v>21.5</v>
      </c>
      <c r="AQ199">
        <v>1284</v>
      </c>
      <c r="AS199">
        <f t="shared" si="25"/>
        <v>25</v>
      </c>
      <c r="AT199">
        <f t="shared" si="26"/>
        <v>116</v>
      </c>
      <c r="AU199">
        <f t="shared" si="27"/>
        <v>681</v>
      </c>
      <c r="AV199">
        <f t="shared" si="28"/>
        <v>90</v>
      </c>
      <c r="AW199">
        <f t="shared" si="29"/>
        <v>56</v>
      </c>
      <c r="AX199">
        <f t="shared" si="30"/>
        <v>38</v>
      </c>
      <c r="AY199">
        <f t="shared" si="31"/>
        <v>32</v>
      </c>
      <c r="BA199">
        <f t="shared" si="24"/>
        <v>0</v>
      </c>
    </row>
    <row r="200" spans="1:53" x14ac:dyDescent="0.25">
      <c r="A200" s="37">
        <v>44058</v>
      </c>
      <c r="B200" t="s">
        <v>72</v>
      </c>
      <c r="C200">
        <v>644</v>
      </c>
      <c r="D200">
        <v>12.3</v>
      </c>
      <c r="E200">
        <v>20</v>
      </c>
      <c r="F200">
        <v>5.4</v>
      </c>
      <c r="G200">
        <v>13</v>
      </c>
      <c r="H200">
        <v>5</v>
      </c>
      <c r="I200">
        <v>15</v>
      </c>
      <c r="J200">
        <v>5.5</v>
      </c>
      <c r="K200">
        <v>48</v>
      </c>
      <c r="L200">
        <v>15.1</v>
      </c>
      <c r="M200">
        <v>90</v>
      </c>
      <c r="N200">
        <v>25</v>
      </c>
      <c r="O200">
        <v>89</v>
      </c>
      <c r="P200">
        <v>22.4</v>
      </c>
      <c r="Q200">
        <v>62</v>
      </c>
      <c r="R200">
        <v>19.600000000000001</v>
      </c>
      <c r="S200">
        <v>59</v>
      </c>
      <c r="T200">
        <v>16</v>
      </c>
      <c r="U200">
        <v>49</v>
      </c>
      <c r="V200">
        <v>14.8</v>
      </c>
      <c r="W200">
        <v>36</v>
      </c>
      <c r="X200">
        <v>12.8</v>
      </c>
      <c r="Y200">
        <v>43</v>
      </c>
      <c r="Z200">
        <v>10.6</v>
      </c>
      <c r="AA200">
        <v>34</v>
      </c>
      <c r="AB200">
        <v>10.7</v>
      </c>
      <c r="AC200">
        <v>29</v>
      </c>
      <c r="AD200">
        <v>9.3000000000000007</v>
      </c>
      <c r="AE200">
        <v>20</v>
      </c>
      <c r="AF200">
        <v>6.9</v>
      </c>
      <c r="AG200">
        <v>12</v>
      </c>
      <c r="AH200">
        <v>4.3</v>
      </c>
      <c r="AI200">
        <v>8</v>
      </c>
      <c r="AJ200">
        <v>5.8</v>
      </c>
      <c r="AK200">
        <v>6</v>
      </c>
      <c r="AL200">
        <v>6.9</v>
      </c>
      <c r="AM200">
        <v>5</v>
      </c>
      <c r="AN200">
        <v>11.1</v>
      </c>
      <c r="AO200">
        <v>4</v>
      </c>
      <c r="AP200">
        <v>21.5</v>
      </c>
      <c r="AQ200">
        <v>934</v>
      </c>
      <c r="AS200">
        <f t="shared" si="25"/>
        <v>20</v>
      </c>
      <c r="AT200">
        <f t="shared" si="26"/>
        <v>76</v>
      </c>
      <c r="AU200">
        <f t="shared" si="27"/>
        <v>428</v>
      </c>
      <c r="AV200">
        <f t="shared" si="28"/>
        <v>63</v>
      </c>
      <c r="AW200">
        <f t="shared" si="29"/>
        <v>32</v>
      </c>
      <c r="AX200">
        <f t="shared" si="30"/>
        <v>14</v>
      </c>
      <c r="AY200">
        <f t="shared" si="31"/>
        <v>9</v>
      </c>
      <c r="BA200">
        <f t="shared" si="24"/>
        <v>0</v>
      </c>
    </row>
    <row r="201" spans="1:53" x14ac:dyDescent="0.25">
      <c r="A201" s="37">
        <v>44059</v>
      </c>
      <c r="B201" t="s">
        <v>72</v>
      </c>
      <c r="C201">
        <v>530</v>
      </c>
      <c r="D201">
        <v>12.2</v>
      </c>
      <c r="E201">
        <v>10</v>
      </c>
      <c r="F201">
        <v>5.2</v>
      </c>
      <c r="G201">
        <v>18</v>
      </c>
      <c r="H201">
        <v>5</v>
      </c>
      <c r="I201">
        <v>17</v>
      </c>
      <c r="J201">
        <v>5.4</v>
      </c>
      <c r="K201">
        <v>58</v>
      </c>
      <c r="L201">
        <v>15.9</v>
      </c>
      <c r="M201">
        <v>68</v>
      </c>
      <c r="N201">
        <v>24.7</v>
      </c>
      <c r="O201">
        <v>64</v>
      </c>
      <c r="P201">
        <v>22.7</v>
      </c>
      <c r="Q201">
        <v>59</v>
      </c>
      <c r="R201">
        <v>19.600000000000001</v>
      </c>
      <c r="S201">
        <v>48</v>
      </c>
      <c r="T201">
        <v>15.8</v>
      </c>
      <c r="U201">
        <v>44</v>
      </c>
      <c r="V201">
        <v>14.9</v>
      </c>
      <c r="W201">
        <v>28</v>
      </c>
      <c r="X201">
        <v>12.4</v>
      </c>
      <c r="Y201">
        <v>34</v>
      </c>
      <c r="Z201">
        <v>10.7</v>
      </c>
      <c r="AA201">
        <v>20</v>
      </c>
      <c r="AB201">
        <v>10.3</v>
      </c>
      <c r="AC201">
        <v>22</v>
      </c>
      <c r="AD201">
        <v>9.5</v>
      </c>
      <c r="AE201">
        <v>11</v>
      </c>
      <c r="AF201">
        <v>6.7</v>
      </c>
      <c r="AG201">
        <v>10</v>
      </c>
      <c r="AH201">
        <v>4.2</v>
      </c>
      <c r="AI201">
        <v>10</v>
      </c>
      <c r="AJ201">
        <v>5.9</v>
      </c>
      <c r="AK201">
        <v>4</v>
      </c>
      <c r="AL201">
        <v>6.7</v>
      </c>
      <c r="AM201">
        <v>2</v>
      </c>
      <c r="AN201">
        <v>10.8</v>
      </c>
      <c r="AO201">
        <v>1</v>
      </c>
      <c r="AP201">
        <v>19.7</v>
      </c>
      <c r="AQ201">
        <v>952</v>
      </c>
      <c r="AS201">
        <f t="shared" si="25"/>
        <v>10</v>
      </c>
      <c r="AT201">
        <f t="shared" si="26"/>
        <v>93</v>
      </c>
      <c r="AU201">
        <f t="shared" si="27"/>
        <v>345</v>
      </c>
      <c r="AV201">
        <f t="shared" si="28"/>
        <v>42</v>
      </c>
      <c r="AW201">
        <f t="shared" si="29"/>
        <v>21</v>
      </c>
      <c r="AX201">
        <f t="shared" si="30"/>
        <v>14</v>
      </c>
      <c r="AY201">
        <f t="shared" si="31"/>
        <v>3</v>
      </c>
      <c r="BA201">
        <f t="shared" si="24"/>
        <v>0</v>
      </c>
    </row>
    <row r="202" spans="1:53" x14ac:dyDescent="0.25">
      <c r="A202" s="37">
        <v>44060</v>
      </c>
      <c r="B202" t="s">
        <v>72</v>
      </c>
      <c r="C202">
        <v>1136</v>
      </c>
      <c r="D202">
        <v>11.9</v>
      </c>
      <c r="E202">
        <v>35</v>
      </c>
      <c r="F202">
        <v>5.2</v>
      </c>
      <c r="G202">
        <v>26</v>
      </c>
      <c r="H202">
        <v>4.5999999999999996</v>
      </c>
      <c r="I202">
        <v>28</v>
      </c>
      <c r="J202">
        <v>5.3</v>
      </c>
      <c r="K202">
        <v>95</v>
      </c>
      <c r="L202">
        <v>16.3</v>
      </c>
      <c r="M202">
        <v>171</v>
      </c>
      <c r="N202">
        <v>25</v>
      </c>
      <c r="O202">
        <v>159</v>
      </c>
      <c r="P202">
        <v>22.5</v>
      </c>
      <c r="Q202">
        <v>122</v>
      </c>
      <c r="R202">
        <v>18.7</v>
      </c>
      <c r="S202">
        <v>95</v>
      </c>
      <c r="T202">
        <v>15.3</v>
      </c>
      <c r="U202">
        <v>69</v>
      </c>
      <c r="V202">
        <v>14.1</v>
      </c>
      <c r="W202">
        <v>77</v>
      </c>
      <c r="X202">
        <v>11.8</v>
      </c>
      <c r="Y202">
        <v>75</v>
      </c>
      <c r="Z202">
        <v>10.5</v>
      </c>
      <c r="AA202">
        <v>57</v>
      </c>
      <c r="AB202">
        <v>10</v>
      </c>
      <c r="AC202">
        <v>42</v>
      </c>
      <c r="AD202">
        <v>8.8000000000000007</v>
      </c>
      <c r="AE202">
        <v>21</v>
      </c>
      <c r="AF202">
        <v>6.1</v>
      </c>
      <c r="AG202">
        <v>16</v>
      </c>
      <c r="AH202">
        <v>4.2</v>
      </c>
      <c r="AI202">
        <v>14</v>
      </c>
      <c r="AJ202">
        <v>5.7</v>
      </c>
      <c r="AK202">
        <v>14</v>
      </c>
      <c r="AL202">
        <v>6.2</v>
      </c>
      <c r="AM202">
        <v>9</v>
      </c>
      <c r="AN202">
        <v>9</v>
      </c>
      <c r="AO202">
        <v>10</v>
      </c>
      <c r="AP202">
        <v>16.600000000000001</v>
      </c>
      <c r="AQ202">
        <v>634</v>
      </c>
      <c r="AS202">
        <f t="shared" si="25"/>
        <v>35</v>
      </c>
      <c r="AT202">
        <f t="shared" si="26"/>
        <v>149</v>
      </c>
      <c r="AU202">
        <f t="shared" si="27"/>
        <v>768</v>
      </c>
      <c r="AV202">
        <f t="shared" si="28"/>
        <v>99</v>
      </c>
      <c r="AW202">
        <f t="shared" si="29"/>
        <v>37</v>
      </c>
      <c r="AX202">
        <f t="shared" si="30"/>
        <v>28</v>
      </c>
      <c r="AY202">
        <f t="shared" si="31"/>
        <v>19</v>
      </c>
      <c r="BA202">
        <f t="shared" si="24"/>
        <v>0</v>
      </c>
    </row>
    <row r="203" spans="1:53" x14ac:dyDescent="0.25">
      <c r="A203" s="37">
        <v>44061</v>
      </c>
      <c r="B203" t="s">
        <v>72</v>
      </c>
      <c r="C203">
        <v>925</v>
      </c>
      <c r="D203">
        <v>11.3</v>
      </c>
      <c r="E203">
        <v>20</v>
      </c>
      <c r="F203">
        <v>5.0999999999999996</v>
      </c>
      <c r="G203">
        <v>24</v>
      </c>
      <c r="H203">
        <v>4.2</v>
      </c>
      <c r="I203">
        <v>17</v>
      </c>
      <c r="J203">
        <v>4.5999999999999996</v>
      </c>
      <c r="K203">
        <v>68</v>
      </c>
      <c r="L203">
        <v>16.2</v>
      </c>
      <c r="M203">
        <v>143</v>
      </c>
      <c r="N203">
        <v>25.5</v>
      </c>
      <c r="O203">
        <v>123</v>
      </c>
      <c r="P203">
        <v>22.4</v>
      </c>
      <c r="Q203">
        <v>81</v>
      </c>
      <c r="R203">
        <v>17.3</v>
      </c>
      <c r="S203">
        <v>69</v>
      </c>
      <c r="T203">
        <v>14.2</v>
      </c>
      <c r="U203">
        <v>76</v>
      </c>
      <c r="V203">
        <v>13.7</v>
      </c>
      <c r="W203">
        <v>60</v>
      </c>
      <c r="X203">
        <v>11</v>
      </c>
      <c r="Y203">
        <v>55</v>
      </c>
      <c r="Z203">
        <v>10.1</v>
      </c>
      <c r="AA203">
        <v>53</v>
      </c>
      <c r="AB203">
        <v>9.3000000000000007</v>
      </c>
      <c r="AC203">
        <v>53</v>
      </c>
      <c r="AD203">
        <v>8.3000000000000007</v>
      </c>
      <c r="AE203">
        <v>22</v>
      </c>
      <c r="AF203">
        <v>5.7</v>
      </c>
      <c r="AG203">
        <v>13</v>
      </c>
      <c r="AH203">
        <v>4.2</v>
      </c>
      <c r="AI203">
        <v>7</v>
      </c>
      <c r="AJ203">
        <v>4.9000000000000004</v>
      </c>
      <c r="AK203">
        <v>10</v>
      </c>
      <c r="AL203">
        <v>5.5</v>
      </c>
      <c r="AM203">
        <v>14</v>
      </c>
      <c r="AN203">
        <v>8.6</v>
      </c>
      <c r="AO203">
        <v>16</v>
      </c>
      <c r="AP203">
        <v>15.5</v>
      </c>
      <c r="AQ203">
        <v>975</v>
      </c>
      <c r="AS203">
        <f t="shared" si="25"/>
        <v>20</v>
      </c>
      <c r="AT203">
        <f t="shared" si="26"/>
        <v>109</v>
      </c>
      <c r="AU203">
        <f t="shared" si="27"/>
        <v>607</v>
      </c>
      <c r="AV203">
        <f t="shared" si="28"/>
        <v>106</v>
      </c>
      <c r="AW203">
        <f t="shared" si="29"/>
        <v>35</v>
      </c>
      <c r="AX203">
        <f t="shared" si="30"/>
        <v>17</v>
      </c>
      <c r="AY203">
        <f t="shared" si="31"/>
        <v>30</v>
      </c>
      <c r="BA203">
        <f t="shared" si="24"/>
        <v>0</v>
      </c>
    </row>
    <row r="204" spans="1:53" x14ac:dyDescent="0.25">
      <c r="A204" s="37">
        <v>44062</v>
      </c>
      <c r="B204" t="s">
        <v>72</v>
      </c>
      <c r="C204">
        <v>1073</v>
      </c>
      <c r="D204">
        <v>11.3</v>
      </c>
      <c r="E204">
        <v>21</v>
      </c>
      <c r="F204">
        <v>4.7</v>
      </c>
      <c r="G204">
        <v>13</v>
      </c>
      <c r="H204">
        <v>3.8</v>
      </c>
      <c r="I204">
        <v>21</v>
      </c>
      <c r="J204">
        <v>4.2</v>
      </c>
      <c r="K204">
        <v>65</v>
      </c>
      <c r="L204">
        <v>15.6</v>
      </c>
      <c r="M204">
        <v>154</v>
      </c>
      <c r="N204">
        <v>25.5</v>
      </c>
      <c r="O204">
        <v>145</v>
      </c>
      <c r="P204">
        <v>22.5</v>
      </c>
      <c r="Q204">
        <v>131</v>
      </c>
      <c r="R204">
        <v>17.600000000000001</v>
      </c>
      <c r="S204">
        <v>91</v>
      </c>
      <c r="T204">
        <v>14.1</v>
      </c>
      <c r="U204">
        <v>85</v>
      </c>
      <c r="V204">
        <v>14</v>
      </c>
      <c r="W204">
        <v>66</v>
      </c>
      <c r="X204">
        <v>11</v>
      </c>
      <c r="Y204">
        <v>70</v>
      </c>
      <c r="Z204">
        <v>10.4</v>
      </c>
      <c r="AA204">
        <v>63</v>
      </c>
      <c r="AB204">
        <v>9.1</v>
      </c>
      <c r="AC204">
        <v>51</v>
      </c>
      <c r="AD204">
        <v>8.8000000000000007</v>
      </c>
      <c r="AE204">
        <v>28</v>
      </c>
      <c r="AF204">
        <v>6</v>
      </c>
      <c r="AG204">
        <v>10</v>
      </c>
      <c r="AH204">
        <v>4</v>
      </c>
      <c r="AI204">
        <v>10</v>
      </c>
      <c r="AJ204">
        <v>4.3</v>
      </c>
      <c r="AK204">
        <v>9</v>
      </c>
      <c r="AL204">
        <v>5</v>
      </c>
      <c r="AM204">
        <v>19</v>
      </c>
      <c r="AN204">
        <v>9.4</v>
      </c>
      <c r="AO204">
        <v>16</v>
      </c>
      <c r="AP204">
        <v>16.2</v>
      </c>
      <c r="AQ204">
        <v>707</v>
      </c>
      <c r="AS204">
        <f t="shared" si="25"/>
        <v>21</v>
      </c>
      <c r="AT204">
        <f t="shared" si="26"/>
        <v>99</v>
      </c>
      <c r="AU204">
        <f t="shared" si="27"/>
        <v>742</v>
      </c>
      <c r="AV204">
        <f t="shared" si="28"/>
        <v>114</v>
      </c>
      <c r="AW204">
        <f t="shared" si="29"/>
        <v>38</v>
      </c>
      <c r="AX204">
        <f t="shared" si="30"/>
        <v>19</v>
      </c>
      <c r="AY204">
        <f t="shared" si="31"/>
        <v>35</v>
      </c>
      <c r="BA204">
        <f t="shared" si="24"/>
        <v>0</v>
      </c>
    </row>
    <row r="205" spans="1:53" x14ac:dyDescent="0.25">
      <c r="A205" s="37">
        <v>44063</v>
      </c>
      <c r="B205" t="s">
        <v>72</v>
      </c>
      <c r="C205">
        <v>1218</v>
      </c>
      <c r="D205">
        <v>11.7</v>
      </c>
      <c r="E205">
        <v>30</v>
      </c>
      <c r="F205">
        <v>4.9000000000000004</v>
      </c>
      <c r="G205">
        <v>27</v>
      </c>
      <c r="H205">
        <v>4.0999999999999996</v>
      </c>
      <c r="I205">
        <v>36</v>
      </c>
      <c r="J205">
        <v>4.8</v>
      </c>
      <c r="K205">
        <v>112</v>
      </c>
      <c r="L205">
        <v>16.600000000000001</v>
      </c>
      <c r="M205">
        <v>197</v>
      </c>
      <c r="N205">
        <v>27.5</v>
      </c>
      <c r="O205">
        <v>177</v>
      </c>
      <c r="P205">
        <v>23.5</v>
      </c>
      <c r="Q205">
        <v>112</v>
      </c>
      <c r="R205">
        <v>17.8</v>
      </c>
      <c r="S205">
        <v>98</v>
      </c>
      <c r="T205">
        <v>14.7</v>
      </c>
      <c r="U205">
        <v>79</v>
      </c>
      <c r="V205">
        <v>14.2</v>
      </c>
      <c r="W205">
        <v>94</v>
      </c>
      <c r="X205">
        <v>11.3</v>
      </c>
      <c r="Y205">
        <v>71</v>
      </c>
      <c r="Z205">
        <v>10.6</v>
      </c>
      <c r="AA205">
        <v>56</v>
      </c>
      <c r="AB205">
        <v>9.3000000000000007</v>
      </c>
      <c r="AC205">
        <v>32</v>
      </c>
      <c r="AD205">
        <v>8.4</v>
      </c>
      <c r="AE205">
        <v>25</v>
      </c>
      <c r="AF205">
        <v>5.6</v>
      </c>
      <c r="AG205">
        <v>15</v>
      </c>
      <c r="AH205">
        <v>3.6</v>
      </c>
      <c r="AI205">
        <v>14</v>
      </c>
      <c r="AJ205">
        <v>4.4000000000000004</v>
      </c>
      <c r="AK205">
        <v>12</v>
      </c>
      <c r="AL205">
        <v>4.9000000000000004</v>
      </c>
      <c r="AM205">
        <v>17</v>
      </c>
      <c r="AN205">
        <v>9.4</v>
      </c>
      <c r="AO205">
        <v>12</v>
      </c>
      <c r="AP205">
        <v>14.3</v>
      </c>
      <c r="AQ205">
        <v>1035</v>
      </c>
      <c r="AS205">
        <f t="shared" si="25"/>
        <v>30</v>
      </c>
      <c r="AT205">
        <f t="shared" si="26"/>
        <v>175</v>
      </c>
      <c r="AU205">
        <f t="shared" si="27"/>
        <v>828</v>
      </c>
      <c r="AV205">
        <f t="shared" si="28"/>
        <v>88</v>
      </c>
      <c r="AW205">
        <f t="shared" si="29"/>
        <v>40</v>
      </c>
      <c r="AX205">
        <f t="shared" si="30"/>
        <v>26</v>
      </c>
      <c r="AY205">
        <f t="shared" si="31"/>
        <v>29</v>
      </c>
      <c r="BA205">
        <f t="shared" si="24"/>
        <v>0</v>
      </c>
    </row>
    <row r="206" spans="1:53" x14ac:dyDescent="0.25">
      <c r="A206" s="37">
        <v>44064</v>
      </c>
      <c r="B206" t="s">
        <v>72</v>
      </c>
      <c r="C206">
        <v>1006</v>
      </c>
      <c r="D206">
        <v>11.6</v>
      </c>
      <c r="E206">
        <v>29</v>
      </c>
      <c r="F206">
        <v>5</v>
      </c>
      <c r="G206">
        <v>15</v>
      </c>
      <c r="H206">
        <v>3.8</v>
      </c>
      <c r="I206">
        <v>30</v>
      </c>
      <c r="J206">
        <v>4.9000000000000004</v>
      </c>
      <c r="K206">
        <v>93</v>
      </c>
      <c r="L206">
        <v>17.399999999999999</v>
      </c>
      <c r="M206">
        <v>142</v>
      </c>
      <c r="N206">
        <v>27.7</v>
      </c>
      <c r="O206">
        <v>140</v>
      </c>
      <c r="P206">
        <v>23.6</v>
      </c>
      <c r="Q206">
        <v>113</v>
      </c>
      <c r="R206">
        <v>17.899999999999999</v>
      </c>
      <c r="S206">
        <v>88</v>
      </c>
      <c r="T206">
        <v>14.7</v>
      </c>
      <c r="U206">
        <v>59</v>
      </c>
      <c r="V206">
        <v>13.5</v>
      </c>
      <c r="W206">
        <v>64</v>
      </c>
      <c r="X206">
        <v>11.4</v>
      </c>
      <c r="Y206">
        <v>66</v>
      </c>
      <c r="Z206">
        <v>10.6</v>
      </c>
      <c r="AA206">
        <v>50</v>
      </c>
      <c r="AB206">
        <v>9.1</v>
      </c>
      <c r="AC206">
        <v>33</v>
      </c>
      <c r="AD206">
        <v>8.4</v>
      </c>
      <c r="AE206">
        <v>21</v>
      </c>
      <c r="AF206">
        <v>5.3</v>
      </c>
      <c r="AG206">
        <v>19</v>
      </c>
      <c r="AH206">
        <v>3.4</v>
      </c>
      <c r="AI206">
        <v>14</v>
      </c>
      <c r="AJ206">
        <v>4</v>
      </c>
      <c r="AK206">
        <v>12</v>
      </c>
      <c r="AL206">
        <v>4.7</v>
      </c>
      <c r="AM206">
        <v>11</v>
      </c>
      <c r="AN206">
        <v>8.8000000000000007</v>
      </c>
      <c r="AO206">
        <v>6</v>
      </c>
      <c r="AP206">
        <v>12.6</v>
      </c>
      <c r="AQ206">
        <v>908</v>
      </c>
      <c r="AS206">
        <f t="shared" si="25"/>
        <v>29</v>
      </c>
      <c r="AT206">
        <f t="shared" si="26"/>
        <v>138</v>
      </c>
      <c r="AU206">
        <f t="shared" si="27"/>
        <v>672</v>
      </c>
      <c r="AV206">
        <f t="shared" si="28"/>
        <v>83</v>
      </c>
      <c r="AW206">
        <f t="shared" si="29"/>
        <v>40</v>
      </c>
      <c r="AX206">
        <f t="shared" si="30"/>
        <v>26</v>
      </c>
      <c r="AY206">
        <f t="shared" si="31"/>
        <v>17</v>
      </c>
      <c r="BA206">
        <f t="shared" si="24"/>
        <v>0</v>
      </c>
    </row>
    <row r="207" spans="1:53" x14ac:dyDescent="0.25">
      <c r="A207" s="37">
        <v>44065</v>
      </c>
      <c r="B207" t="s">
        <v>72</v>
      </c>
      <c r="C207">
        <v>716</v>
      </c>
      <c r="D207">
        <v>11.7</v>
      </c>
      <c r="E207">
        <v>17</v>
      </c>
      <c r="F207">
        <v>4.9000000000000004</v>
      </c>
      <c r="G207">
        <v>21</v>
      </c>
      <c r="H207">
        <v>4.0999999999999996</v>
      </c>
      <c r="I207">
        <v>17</v>
      </c>
      <c r="J207">
        <v>4.9000000000000004</v>
      </c>
      <c r="K207">
        <v>93</v>
      </c>
      <c r="L207">
        <v>18.899999999999999</v>
      </c>
      <c r="M207">
        <v>128</v>
      </c>
      <c r="N207">
        <v>28.8</v>
      </c>
      <c r="O207">
        <v>91</v>
      </c>
      <c r="P207">
        <v>23.6</v>
      </c>
      <c r="Q207">
        <v>69</v>
      </c>
      <c r="R207">
        <v>18</v>
      </c>
      <c r="S207">
        <v>54</v>
      </c>
      <c r="T207">
        <v>14.5</v>
      </c>
      <c r="U207">
        <v>45</v>
      </c>
      <c r="V207">
        <v>13.4</v>
      </c>
      <c r="W207">
        <v>43</v>
      </c>
      <c r="X207">
        <v>11.6</v>
      </c>
      <c r="Y207">
        <v>36</v>
      </c>
      <c r="Z207">
        <v>10.4</v>
      </c>
      <c r="AA207">
        <v>26</v>
      </c>
      <c r="AB207">
        <v>8.9</v>
      </c>
      <c r="AC207">
        <v>20</v>
      </c>
      <c r="AD207">
        <v>8.1</v>
      </c>
      <c r="AE207">
        <v>15</v>
      </c>
      <c r="AF207">
        <v>5.0999999999999996</v>
      </c>
      <c r="AG207">
        <v>15</v>
      </c>
      <c r="AH207">
        <v>3.5</v>
      </c>
      <c r="AI207">
        <v>9</v>
      </c>
      <c r="AJ207">
        <v>4</v>
      </c>
      <c r="AK207">
        <v>8</v>
      </c>
      <c r="AL207">
        <v>4.8</v>
      </c>
      <c r="AM207">
        <v>5</v>
      </c>
      <c r="AN207">
        <v>8.8000000000000007</v>
      </c>
      <c r="AO207">
        <v>2</v>
      </c>
      <c r="AP207">
        <v>12.2</v>
      </c>
      <c r="AQ207">
        <v>1060</v>
      </c>
      <c r="AS207">
        <f t="shared" si="25"/>
        <v>17</v>
      </c>
      <c r="AT207">
        <f t="shared" si="26"/>
        <v>131</v>
      </c>
      <c r="AU207">
        <f t="shared" si="27"/>
        <v>466</v>
      </c>
      <c r="AV207">
        <f t="shared" si="28"/>
        <v>46</v>
      </c>
      <c r="AW207">
        <f t="shared" si="29"/>
        <v>30</v>
      </c>
      <c r="AX207">
        <f t="shared" si="30"/>
        <v>17</v>
      </c>
      <c r="AY207">
        <f t="shared" si="31"/>
        <v>7</v>
      </c>
      <c r="BA207">
        <f t="shared" si="24"/>
        <v>0</v>
      </c>
    </row>
    <row r="208" spans="1:53" x14ac:dyDescent="0.25">
      <c r="A208" s="37">
        <v>44066</v>
      </c>
      <c r="B208" t="s">
        <v>72</v>
      </c>
      <c r="C208">
        <v>697</v>
      </c>
      <c r="D208">
        <v>12</v>
      </c>
      <c r="E208">
        <v>22</v>
      </c>
      <c r="F208">
        <v>5.3</v>
      </c>
      <c r="G208">
        <v>23</v>
      </c>
      <c r="H208">
        <v>4.2</v>
      </c>
      <c r="I208">
        <v>19</v>
      </c>
      <c r="J208">
        <v>5</v>
      </c>
      <c r="K208">
        <v>81</v>
      </c>
      <c r="L208">
        <v>19.600000000000001</v>
      </c>
      <c r="M208">
        <v>99</v>
      </c>
      <c r="N208">
        <v>29.6</v>
      </c>
      <c r="O208">
        <v>89</v>
      </c>
      <c r="P208">
        <v>24.3</v>
      </c>
      <c r="Q208">
        <v>64</v>
      </c>
      <c r="R208">
        <v>18.2</v>
      </c>
      <c r="S208">
        <v>57</v>
      </c>
      <c r="T208">
        <v>14.8</v>
      </c>
      <c r="U208">
        <v>44</v>
      </c>
      <c r="V208">
        <v>13.4</v>
      </c>
      <c r="W208">
        <v>37</v>
      </c>
      <c r="X208">
        <v>11.9</v>
      </c>
      <c r="Y208">
        <v>50</v>
      </c>
      <c r="Z208">
        <v>10.8</v>
      </c>
      <c r="AA208">
        <v>31</v>
      </c>
      <c r="AB208">
        <v>9.1999999999999993</v>
      </c>
      <c r="AC208">
        <v>24</v>
      </c>
      <c r="AD208">
        <v>8.1999999999999993</v>
      </c>
      <c r="AE208">
        <v>23</v>
      </c>
      <c r="AF208">
        <v>5.5</v>
      </c>
      <c r="AG208">
        <v>10</v>
      </c>
      <c r="AH208">
        <v>3.5</v>
      </c>
      <c r="AI208">
        <v>5</v>
      </c>
      <c r="AJ208">
        <v>3.8</v>
      </c>
      <c r="AK208">
        <v>10</v>
      </c>
      <c r="AL208">
        <v>5.2</v>
      </c>
      <c r="AM208">
        <v>3</v>
      </c>
      <c r="AN208">
        <v>8.9</v>
      </c>
      <c r="AO208">
        <v>2</v>
      </c>
      <c r="AP208">
        <v>12.4</v>
      </c>
      <c r="AQ208">
        <v>938</v>
      </c>
      <c r="AS208">
        <f t="shared" si="25"/>
        <v>22</v>
      </c>
      <c r="AT208">
        <f t="shared" si="26"/>
        <v>123</v>
      </c>
      <c r="AU208">
        <f t="shared" si="27"/>
        <v>440</v>
      </c>
      <c r="AV208">
        <f t="shared" si="28"/>
        <v>55</v>
      </c>
      <c r="AW208">
        <f t="shared" si="29"/>
        <v>33</v>
      </c>
      <c r="AX208">
        <f t="shared" si="30"/>
        <v>15</v>
      </c>
      <c r="AY208">
        <f t="shared" si="31"/>
        <v>5</v>
      </c>
      <c r="BA208">
        <f t="shared" si="24"/>
        <v>0</v>
      </c>
    </row>
    <row r="209" spans="1:53" x14ac:dyDescent="0.25">
      <c r="A209" s="37">
        <v>44067</v>
      </c>
      <c r="B209" t="s">
        <v>72</v>
      </c>
      <c r="C209">
        <v>1132</v>
      </c>
      <c r="D209">
        <v>12</v>
      </c>
      <c r="E209">
        <v>32</v>
      </c>
      <c r="F209">
        <v>5.2</v>
      </c>
      <c r="G209">
        <v>33</v>
      </c>
      <c r="H209">
        <v>4.4000000000000004</v>
      </c>
      <c r="I209">
        <v>30</v>
      </c>
      <c r="J209">
        <v>5.0999999999999996</v>
      </c>
      <c r="K209">
        <v>97</v>
      </c>
      <c r="L209">
        <v>19.7</v>
      </c>
      <c r="M209">
        <v>160</v>
      </c>
      <c r="N209">
        <v>29.3</v>
      </c>
      <c r="O209">
        <v>159</v>
      </c>
      <c r="P209">
        <v>24.3</v>
      </c>
      <c r="Q209">
        <v>121</v>
      </c>
      <c r="R209">
        <v>18.100000000000001</v>
      </c>
      <c r="S209">
        <v>99</v>
      </c>
      <c r="T209">
        <v>14.9</v>
      </c>
      <c r="U209">
        <v>67</v>
      </c>
      <c r="V209">
        <v>13.3</v>
      </c>
      <c r="W209">
        <v>70</v>
      </c>
      <c r="X209">
        <v>11.7</v>
      </c>
      <c r="Y209">
        <v>66</v>
      </c>
      <c r="Z209">
        <v>10.6</v>
      </c>
      <c r="AA209">
        <v>57</v>
      </c>
      <c r="AB209">
        <v>9.1999999999999993</v>
      </c>
      <c r="AC209">
        <v>48</v>
      </c>
      <c r="AD209">
        <v>8.4</v>
      </c>
      <c r="AE209">
        <v>24</v>
      </c>
      <c r="AF209">
        <v>5.6</v>
      </c>
      <c r="AG209">
        <v>19</v>
      </c>
      <c r="AH209">
        <v>3.6</v>
      </c>
      <c r="AI209">
        <v>11</v>
      </c>
      <c r="AJ209">
        <v>3.6</v>
      </c>
      <c r="AK209">
        <v>14</v>
      </c>
      <c r="AL209">
        <v>5.2</v>
      </c>
      <c r="AM209">
        <v>5</v>
      </c>
      <c r="AN209">
        <v>8.4</v>
      </c>
      <c r="AO209">
        <v>14</v>
      </c>
      <c r="AP209">
        <v>13.1</v>
      </c>
      <c r="AQ209">
        <v>758</v>
      </c>
      <c r="AS209">
        <f t="shared" si="25"/>
        <v>32</v>
      </c>
      <c r="AT209">
        <f t="shared" si="26"/>
        <v>160</v>
      </c>
      <c r="AU209">
        <f t="shared" si="27"/>
        <v>742</v>
      </c>
      <c r="AV209">
        <f t="shared" si="28"/>
        <v>105</v>
      </c>
      <c r="AW209">
        <f t="shared" si="29"/>
        <v>43</v>
      </c>
      <c r="AX209">
        <f t="shared" si="30"/>
        <v>25</v>
      </c>
      <c r="AY209">
        <f t="shared" si="31"/>
        <v>19</v>
      </c>
      <c r="BA209">
        <f t="shared" si="24"/>
        <v>0</v>
      </c>
    </row>
    <row r="210" spans="1:53" x14ac:dyDescent="0.25">
      <c r="A210" s="37">
        <v>44068</v>
      </c>
      <c r="B210" t="s">
        <v>72</v>
      </c>
      <c r="C210">
        <v>1060</v>
      </c>
      <c r="D210">
        <v>12.3</v>
      </c>
      <c r="E210">
        <v>22</v>
      </c>
      <c r="F210">
        <v>5.2</v>
      </c>
      <c r="G210">
        <v>14</v>
      </c>
      <c r="H210">
        <v>4.0999999999999996</v>
      </c>
      <c r="I210">
        <v>26</v>
      </c>
      <c r="J210">
        <v>5.3</v>
      </c>
      <c r="K210">
        <v>79</v>
      </c>
      <c r="L210">
        <v>20.100000000000001</v>
      </c>
      <c r="M210">
        <v>147</v>
      </c>
      <c r="N210">
        <v>29.4</v>
      </c>
      <c r="O210">
        <v>156</v>
      </c>
      <c r="P210">
        <v>25.2</v>
      </c>
      <c r="Q210">
        <v>120</v>
      </c>
      <c r="R210">
        <v>19.2</v>
      </c>
      <c r="S210">
        <v>73</v>
      </c>
      <c r="T210">
        <v>15</v>
      </c>
      <c r="U210">
        <v>70</v>
      </c>
      <c r="V210">
        <v>13.2</v>
      </c>
      <c r="W210">
        <v>74</v>
      </c>
      <c r="X210">
        <v>12.1</v>
      </c>
      <c r="Y210">
        <v>66</v>
      </c>
      <c r="Z210">
        <v>10.9</v>
      </c>
      <c r="AA210">
        <v>60</v>
      </c>
      <c r="AB210">
        <v>9.3000000000000007</v>
      </c>
      <c r="AC210">
        <v>54</v>
      </c>
      <c r="AD210">
        <v>8.4</v>
      </c>
      <c r="AE210">
        <v>18</v>
      </c>
      <c r="AF210">
        <v>5.5</v>
      </c>
      <c r="AG210">
        <v>20</v>
      </c>
      <c r="AH210">
        <v>3.9</v>
      </c>
      <c r="AI210">
        <v>15</v>
      </c>
      <c r="AJ210">
        <v>4</v>
      </c>
      <c r="AK210">
        <v>12</v>
      </c>
      <c r="AL210">
        <v>5.3</v>
      </c>
      <c r="AM210">
        <v>12</v>
      </c>
      <c r="AN210">
        <v>8.1999999999999993</v>
      </c>
      <c r="AO210">
        <v>16</v>
      </c>
      <c r="AP210">
        <v>13.1</v>
      </c>
      <c r="AQ210">
        <v>1065</v>
      </c>
      <c r="AS210">
        <f t="shared" si="25"/>
        <v>22</v>
      </c>
      <c r="AT210">
        <f t="shared" si="26"/>
        <v>119</v>
      </c>
      <c r="AU210">
        <f t="shared" si="27"/>
        <v>706</v>
      </c>
      <c r="AV210">
        <f t="shared" si="28"/>
        <v>114</v>
      </c>
      <c r="AW210">
        <f t="shared" si="29"/>
        <v>38</v>
      </c>
      <c r="AX210">
        <f t="shared" si="30"/>
        <v>27</v>
      </c>
      <c r="AY210">
        <f t="shared" si="31"/>
        <v>28</v>
      </c>
      <c r="BA210">
        <f t="shared" si="24"/>
        <v>0</v>
      </c>
    </row>
    <row r="211" spans="1:53" x14ac:dyDescent="0.25">
      <c r="A211" s="37">
        <v>44069</v>
      </c>
      <c r="B211" t="s">
        <v>72</v>
      </c>
      <c r="C211">
        <v>1139</v>
      </c>
      <c r="D211">
        <v>12.4</v>
      </c>
      <c r="E211">
        <v>29</v>
      </c>
      <c r="F211">
        <v>5.5</v>
      </c>
      <c r="G211">
        <v>17</v>
      </c>
      <c r="H211">
        <v>4.2</v>
      </c>
      <c r="I211">
        <v>27</v>
      </c>
      <c r="J211">
        <v>5.5</v>
      </c>
      <c r="K211">
        <v>130</v>
      </c>
      <c r="L211">
        <v>22.2</v>
      </c>
      <c r="M211">
        <v>176</v>
      </c>
      <c r="N211">
        <v>30.1</v>
      </c>
      <c r="O211">
        <v>174</v>
      </c>
      <c r="P211">
        <v>25.9</v>
      </c>
      <c r="Q211">
        <v>129</v>
      </c>
      <c r="R211">
        <v>19.100000000000001</v>
      </c>
      <c r="S211">
        <v>83</v>
      </c>
      <c r="T211">
        <v>14.8</v>
      </c>
      <c r="U211">
        <v>77</v>
      </c>
      <c r="V211">
        <v>12.9</v>
      </c>
      <c r="W211">
        <v>66</v>
      </c>
      <c r="X211">
        <v>12.1</v>
      </c>
      <c r="Y211">
        <v>53</v>
      </c>
      <c r="Z211">
        <v>10.4</v>
      </c>
      <c r="AA211">
        <v>47</v>
      </c>
      <c r="AB211">
        <v>8.9</v>
      </c>
      <c r="AC211">
        <v>41</v>
      </c>
      <c r="AD211">
        <v>8.1</v>
      </c>
      <c r="AE211">
        <v>16</v>
      </c>
      <c r="AF211">
        <v>5.0999999999999996</v>
      </c>
      <c r="AG211">
        <v>15</v>
      </c>
      <c r="AH211">
        <v>4.0999999999999996</v>
      </c>
      <c r="AI211">
        <v>15</v>
      </c>
      <c r="AJ211">
        <v>4.3</v>
      </c>
      <c r="AK211">
        <v>7</v>
      </c>
      <c r="AL211">
        <v>5.2</v>
      </c>
      <c r="AM211">
        <v>12</v>
      </c>
      <c r="AN211">
        <v>7.4</v>
      </c>
      <c r="AO211">
        <v>19</v>
      </c>
      <c r="AP211">
        <v>13.7</v>
      </c>
      <c r="AQ211">
        <v>875</v>
      </c>
      <c r="AS211">
        <f t="shared" si="25"/>
        <v>29</v>
      </c>
      <c r="AT211">
        <f t="shared" si="26"/>
        <v>174</v>
      </c>
      <c r="AU211">
        <f t="shared" si="27"/>
        <v>758</v>
      </c>
      <c r="AV211">
        <f t="shared" si="28"/>
        <v>88</v>
      </c>
      <c r="AW211">
        <f t="shared" si="29"/>
        <v>31</v>
      </c>
      <c r="AX211">
        <f t="shared" si="30"/>
        <v>22</v>
      </c>
      <c r="AY211">
        <f t="shared" si="31"/>
        <v>31</v>
      </c>
      <c r="BA211">
        <f t="shared" si="24"/>
        <v>0</v>
      </c>
    </row>
    <row r="212" spans="1:53" x14ac:dyDescent="0.25">
      <c r="A212" s="37">
        <v>44070</v>
      </c>
      <c r="B212" t="s">
        <v>72</v>
      </c>
      <c r="C212">
        <v>1325</v>
      </c>
      <c r="D212">
        <v>12.6</v>
      </c>
      <c r="E212">
        <v>32</v>
      </c>
      <c r="F212">
        <v>5.5</v>
      </c>
      <c r="G212">
        <v>27</v>
      </c>
      <c r="H212">
        <v>4.2</v>
      </c>
      <c r="I212">
        <v>36</v>
      </c>
      <c r="J212">
        <v>5.5</v>
      </c>
      <c r="K212">
        <v>161</v>
      </c>
      <c r="L212">
        <v>23.8</v>
      </c>
      <c r="M212">
        <v>186</v>
      </c>
      <c r="N212">
        <v>29.8</v>
      </c>
      <c r="O212">
        <v>180</v>
      </c>
      <c r="P212">
        <v>26</v>
      </c>
      <c r="Q212">
        <v>117</v>
      </c>
      <c r="R212">
        <v>19.2</v>
      </c>
      <c r="S212">
        <v>131</v>
      </c>
      <c r="T212">
        <v>15.7</v>
      </c>
      <c r="U212">
        <v>71</v>
      </c>
      <c r="V212">
        <v>12.7</v>
      </c>
      <c r="W212">
        <v>75</v>
      </c>
      <c r="X212">
        <v>11.5</v>
      </c>
      <c r="Y212">
        <v>84</v>
      </c>
      <c r="Z212">
        <v>10.8</v>
      </c>
      <c r="AA212">
        <v>56</v>
      </c>
      <c r="AB212">
        <v>8.9</v>
      </c>
      <c r="AC212">
        <v>47</v>
      </c>
      <c r="AD212">
        <v>8.6</v>
      </c>
      <c r="AE212">
        <v>27</v>
      </c>
      <c r="AF212">
        <v>5.0999999999999996</v>
      </c>
      <c r="AG212">
        <v>20</v>
      </c>
      <c r="AH212">
        <v>4.2</v>
      </c>
      <c r="AI212">
        <v>19</v>
      </c>
      <c r="AJ212">
        <v>4.5</v>
      </c>
      <c r="AK212">
        <v>16</v>
      </c>
      <c r="AL212">
        <v>5.5</v>
      </c>
      <c r="AM212">
        <v>18</v>
      </c>
      <c r="AN212">
        <v>7.5</v>
      </c>
      <c r="AO212">
        <v>12</v>
      </c>
      <c r="AP212">
        <v>13.7</v>
      </c>
      <c r="AQ212">
        <v>1350</v>
      </c>
      <c r="AS212">
        <f t="shared" si="25"/>
        <v>32</v>
      </c>
      <c r="AT212">
        <f t="shared" si="26"/>
        <v>224</v>
      </c>
      <c r="AU212">
        <f t="shared" si="27"/>
        <v>844</v>
      </c>
      <c r="AV212">
        <f t="shared" si="28"/>
        <v>103</v>
      </c>
      <c r="AW212">
        <f t="shared" si="29"/>
        <v>47</v>
      </c>
      <c r="AX212">
        <f t="shared" si="30"/>
        <v>35</v>
      </c>
      <c r="AY212">
        <f t="shared" si="31"/>
        <v>30</v>
      </c>
      <c r="BA212">
        <f t="shared" si="24"/>
        <v>0</v>
      </c>
    </row>
    <row r="213" spans="1:53" x14ac:dyDescent="0.25">
      <c r="A213" s="37">
        <v>44071</v>
      </c>
      <c r="B213" t="s">
        <v>72</v>
      </c>
      <c r="C213">
        <v>1384</v>
      </c>
      <c r="D213">
        <v>13.2</v>
      </c>
      <c r="E213">
        <v>27</v>
      </c>
      <c r="F213">
        <v>5.5</v>
      </c>
      <c r="G213">
        <v>34</v>
      </c>
      <c r="H213">
        <v>4.8</v>
      </c>
      <c r="I213">
        <v>38</v>
      </c>
      <c r="J213">
        <v>5.8</v>
      </c>
      <c r="K213">
        <v>180</v>
      </c>
      <c r="L213">
        <v>26.6</v>
      </c>
      <c r="M213">
        <v>217</v>
      </c>
      <c r="N213">
        <v>31.9</v>
      </c>
      <c r="O213">
        <v>179</v>
      </c>
      <c r="P213">
        <v>27</v>
      </c>
      <c r="Q213">
        <v>158</v>
      </c>
      <c r="R213">
        <v>20.399999999999999</v>
      </c>
      <c r="S213">
        <v>108</v>
      </c>
      <c r="T213">
        <v>16.2</v>
      </c>
      <c r="U213">
        <v>87</v>
      </c>
      <c r="V213">
        <v>13.5</v>
      </c>
      <c r="W213">
        <v>81</v>
      </c>
      <c r="X213">
        <v>12</v>
      </c>
      <c r="Y213">
        <v>73</v>
      </c>
      <c r="Z213">
        <v>11</v>
      </c>
      <c r="AA213">
        <v>52</v>
      </c>
      <c r="AB213">
        <v>9</v>
      </c>
      <c r="AC213">
        <v>33</v>
      </c>
      <c r="AD213">
        <v>8.6</v>
      </c>
      <c r="AE213">
        <v>20</v>
      </c>
      <c r="AF213">
        <v>5.0999999999999996</v>
      </c>
      <c r="AG213">
        <v>22</v>
      </c>
      <c r="AH213">
        <v>4.4000000000000004</v>
      </c>
      <c r="AI213">
        <v>19</v>
      </c>
      <c r="AJ213">
        <v>4.8</v>
      </c>
      <c r="AK213">
        <v>16</v>
      </c>
      <c r="AL213">
        <v>5.8</v>
      </c>
      <c r="AM213">
        <v>15</v>
      </c>
      <c r="AN213">
        <v>8</v>
      </c>
      <c r="AO213">
        <v>13</v>
      </c>
      <c r="AP213">
        <v>15.1</v>
      </c>
      <c r="AQ213">
        <v>1106</v>
      </c>
      <c r="AS213">
        <f t="shared" si="25"/>
        <v>27</v>
      </c>
      <c r="AT213">
        <f t="shared" si="26"/>
        <v>252</v>
      </c>
      <c r="AU213">
        <f t="shared" si="27"/>
        <v>903</v>
      </c>
      <c r="AV213">
        <f t="shared" si="28"/>
        <v>85</v>
      </c>
      <c r="AW213">
        <f t="shared" si="29"/>
        <v>42</v>
      </c>
      <c r="AX213">
        <f t="shared" si="30"/>
        <v>35</v>
      </c>
      <c r="AY213">
        <f t="shared" si="31"/>
        <v>28</v>
      </c>
      <c r="BA213">
        <f t="shared" si="24"/>
        <v>0</v>
      </c>
    </row>
    <row r="214" spans="1:53" x14ac:dyDescent="0.25">
      <c r="A214" s="37">
        <v>44072</v>
      </c>
      <c r="B214" t="s">
        <v>72</v>
      </c>
      <c r="C214">
        <v>1041</v>
      </c>
      <c r="D214">
        <v>13.8</v>
      </c>
      <c r="E214">
        <v>25</v>
      </c>
      <c r="F214">
        <v>5.7</v>
      </c>
      <c r="G214">
        <v>32</v>
      </c>
      <c r="H214">
        <v>5.0999999999999996</v>
      </c>
      <c r="I214">
        <v>31</v>
      </c>
      <c r="J214">
        <v>6.2</v>
      </c>
      <c r="K214">
        <v>150</v>
      </c>
      <c r="L214">
        <v>28.4</v>
      </c>
      <c r="M214">
        <v>174</v>
      </c>
      <c r="N214">
        <v>33.200000000000003</v>
      </c>
      <c r="O214">
        <v>117</v>
      </c>
      <c r="P214">
        <v>27.7</v>
      </c>
      <c r="Q214">
        <v>103</v>
      </c>
      <c r="R214">
        <v>21.3</v>
      </c>
      <c r="S214">
        <v>70</v>
      </c>
      <c r="T214">
        <v>16.600000000000001</v>
      </c>
      <c r="U214">
        <v>64</v>
      </c>
      <c r="V214">
        <v>14.1</v>
      </c>
      <c r="W214">
        <v>51</v>
      </c>
      <c r="X214">
        <v>12.2</v>
      </c>
      <c r="Y214">
        <v>61</v>
      </c>
      <c r="Z214">
        <v>11.6</v>
      </c>
      <c r="AA214">
        <v>44</v>
      </c>
      <c r="AB214">
        <v>9.5</v>
      </c>
      <c r="AC214">
        <v>35</v>
      </c>
      <c r="AD214">
        <v>9.1</v>
      </c>
      <c r="AE214">
        <v>23</v>
      </c>
      <c r="AF214">
        <v>5.4</v>
      </c>
      <c r="AG214">
        <v>12</v>
      </c>
      <c r="AH214">
        <v>4.2</v>
      </c>
      <c r="AI214">
        <v>10</v>
      </c>
      <c r="AJ214">
        <v>4.8</v>
      </c>
      <c r="AK214">
        <v>16</v>
      </c>
      <c r="AL214">
        <v>6.3</v>
      </c>
      <c r="AM214">
        <v>7</v>
      </c>
      <c r="AN214">
        <v>8.1999999999999993</v>
      </c>
      <c r="AO214">
        <v>6</v>
      </c>
      <c r="AP214">
        <v>15.9</v>
      </c>
      <c r="AQ214">
        <v>891</v>
      </c>
      <c r="AS214">
        <f t="shared" si="25"/>
        <v>25</v>
      </c>
      <c r="AT214">
        <f t="shared" si="26"/>
        <v>213</v>
      </c>
      <c r="AU214">
        <f t="shared" si="27"/>
        <v>640</v>
      </c>
      <c r="AV214">
        <f t="shared" si="28"/>
        <v>79</v>
      </c>
      <c r="AW214">
        <f t="shared" si="29"/>
        <v>35</v>
      </c>
      <c r="AX214">
        <f t="shared" si="30"/>
        <v>26</v>
      </c>
      <c r="AY214">
        <f t="shared" si="31"/>
        <v>13</v>
      </c>
      <c r="BA214">
        <f t="shared" si="24"/>
        <v>0</v>
      </c>
    </row>
    <row r="215" spans="1:53" x14ac:dyDescent="0.25">
      <c r="A215" s="37">
        <v>44073</v>
      </c>
      <c r="B215" t="s">
        <v>72</v>
      </c>
      <c r="C215">
        <v>976</v>
      </c>
      <c r="D215">
        <v>14.3</v>
      </c>
      <c r="E215">
        <v>24</v>
      </c>
      <c r="F215">
        <v>5.8</v>
      </c>
      <c r="G215">
        <v>28</v>
      </c>
      <c r="H215">
        <v>5.2</v>
      </c>
      <c r="I215">
        <v>32</v>
      </c>
      <c r="J215">
        <v>6.6</v>
      </c>
      <c r="K215">
        <v>150</v>
      </c>
      <c r="L215">
        <v>30.6</v>
      </c>
      <c r="M215">
        <v>145</v>
      </c>
      <c r="N215">
        <v>34.5</v>
      </c>
      <c r="O215">
        <v>99</v>
      </c>
      <c r="P215">
        <v>28</v>
      </c>
      <c r="Q215">
        <v>81</v>
      </c>
      <c r="R215">
        <v>21.8</v>
      </c>
      <c r="S215">
        <v>83</v>
      </c>
      <c r="T215">
        <v>17.3</v>
      </c>
      <c r="U215">
        <v>60</v>
      </c>
      <c r="V215">
        <v>14.5</v>
      </c>
      <c r="W215">
        <v>67</v>
      </c>
      <c r="X215">
        <v>13</v>
      </c>
      <c r="Y215">
        <v>58</v>
      </c>
      <c r="Z215">
        <v>11.8</v>
      </c>
      <c r="AA215">
        <v>52</v>
      </c>
      <c r="AB215">
        <v>10</v>
      </c>
      <c r="AC215">
        <v>29</v>
      </c>
      <c r="AD215">
        <v>9.1999999999999993</v>
      </c>
      <c r="AE215">
        <v>26</v>
      </c>
      <c r="AF215">
        <v>5.5</v>
      </c>
      <c r="AG215">
        <v>11</v>
      </c>
      <c r="AH215">
        <v>4.3</v>
      </c>
      <c r="AI215">
        <v>5</v>
      </c>
      <c r="AJ215">
        <v>4.8</v>
      </c>
      <c r="AK215">
        <v>9</v>
      </c>
      <c r="AL215">
        <v>6.3</v>
      </c>
      <c r="AM215">
        <v>5</v>
      </c>
      <c r="AN215">
        <v>8.4</v>
      </c>
      <c r="AO215">
        <v>4</v>
      </c>
      <c r="AP215">
        <v>16.2</v>
      </c>
      <c r="AQ215">
        <v>1487</v>
      </c>
      <c r="AS215">
        <f t="shared" si="25"/>
        <v>24</v>
      </c>
      <c r="AT215">
        <f t="shared" si="26"/>
        <v>210</v>
      </c>
      <c r="AU215">
        <f t="shared" si="27"/>
        <v>593</v>
      </c>
      <c r="AV215">
        <f t="shared" si="28"/>
        <v>81</v>
      </c>
      <c r="AW215">
        <f t="shared" si="29"/>
        <v>37</v>
      </c>
      <c r="AX215">
        <f t="shared" si="30"/>
        <v>14</v>
      </c>
      <c r="AY215">
        <f t="shared" si="31"/>
        <v>9</v>
      </c>
      <c r="BA215">
        <f t="shared" si="24"/>
        <v>0</v>
      </c>
    </row>
    <row r="216" spans="1:53" x14ac:dyDescent="0.25">
      <c r="A216" s="37">
        <v>44074</v>
      </c>
      <c r="B216" t="s">
        <v>72</v>
      </c>
      <c r="C216">
        <v>1261</v>
      </c>
      <c r="D216">
        <v>14.5</v>
      </c>
      <c r="E216">
        <v>28</v>
      </c>
      <c r="F216">
        <v>5.7</v>
      </c>
      <c r="G216">
        <v>38</v>
      </c>
      <c r="H216">
        <v>5.4</v>
      </c>
      <c r="I216">
        <v>40</v>
      </c>
      <c r="J216">
        <v>6.9</v>
      </c>
      <c r="K216">
        <v>133</v>
      </c>
      <c r="L216">
        <v>31.8</v>
      </c>
      <c r="M216">
        <v>195</v>
      </c>
      <c r="N216">
        <v>35.6</v>
      </c>
      <c r="O216">
        <v>153</v>
      </c>
      <c r="P216">
        <v>27.8</v>
      </c>
      <c r="Q216">
        <v>110</v>
      </c>
      <c r="R216">
        <v>21.5</v>
      </c>
      <c r="S216">
        <v>105</v>
      </c>
      <c r="T216">
        <v>17.5</v>
      </c>
      <c r="U216">
        <v>88</v>
      </c>
      <c r="V216">
        <v>15.1</v>
      </c>
      <c r="W216">
        <v>99</v>
      </c>
      <c r="X216">
        <v>13.8</v>
      </c>
      <c r="Y216">
        <v>82</v>
      </c>
      <c r="Z216">
        <v>12.2</v>
      </c>
      <c r="AA216">
        <v>72</v>
      </c>
      <c r="AB216">
        <v>10.4</v>
      </c>
      <c r="AC216">
        <v>49</v>
      </c>
      <c r="AD216">
        <v>9.3000000000000007</v>
      </c>
      <c r="AE216">
        <v>20</v>
      </c>
      <c r="AF216">
        <v>5.4</v>
      </c>
      <c r="AG216">
        <v>16</v>
      </c>
      <c r="AH216">
        <v>4.2</v>
      </c>
      <c r="AI216">
        <v>11</v>
      </c>
      <c r="AJ216">
        <v>4.8</v>
      </c>
      <c r="AK216">
        <v>6</v>
      </c>
      <c r="AL216">
        <v>5.7</v>
      </c>
      <c r="AM216">
        <v>8</v>
      </c>
      <c r="AN216">
        <v>8.8000000000000007</v>
      </c>
      <c r="AO216">
        <v>5</v>
      </c>
      <c r="AP216">
        <v>14.5</v>
      </c>
      <c r="AQ216">
        <v>1149</v>
      </c>
      <c r="AS216">
        <f t="shared" si="25"/>
        <v>28</v>
      </c>
      <c r="AT216">
        <f t="shared" si="26"/>
        <v>211</v>
      </c>
      <c r="AU216">
        <f t="shared" si="27"/>
        <v>832</v>
      </c>
      <c r="AV216">
        <f t="shared" si="28"/>
        <v>121</v>
      </c>
      <c r="AW216">
        <f t="shared" si="29"/>
        <v>36</v>
      </c>
      <c r="AX216">
        <f t="shared" si="30"/>
        <v>17</v>
      </c>
      <c r="AY216">
        <f t="shared" si="31"/>
        <v>13</v>
      </c>
      <c r="BA216">
        <f t="shared" si="24"/>
        <v>0</v>
      </c>
    </row>
    <row r="217" spans="1:53" x14ac:dyDescent="0.25">
      <c r="A217" s="37">
        <v>44075</v>
      </c>
      <c r="B217" t="s">
        <v>72</v>
      </c>
      <c r="C217">
        <v>1928</v>
      </c>
      <c r="D217">
        <v>16.100000000000001</v>
      </c>
      <c r="E217">
        <v>46</v>
      </c>
      <c r="F217">
        <v>6.4</v>
      </c>
      <c r="G217">
        <v>26</v>
      </c>
      <c r="H217">
        <v>5.7</v>
      </c>
      <c r="I217">
        <v>41</v>
      </c>
      <c r="J217">
        <v>7.3</v>
      </c>
      <c r="K217">
        <v>166</v>
      </c>
      <c r="L217">
        <v>34.6</v>
      </c>
      <c r="M217">
        <v>275</v>
      </c>
      <c r="N217">
        <v>39.200000000000003</v>
      </c>
      <c r="O217">
        <v>249</v>
      </c>
      <c r="P217">
        <v>30.3</v>
      </c>
      <c r="Q217">
        <v>193</v>
      </c>
      <c r="R217">
        <v>23.4</v>
      </c>
      <c r="S217">
        <v>177</v>
      </c>
      <c r="T217">
        <v>20.3</v>
      </c>
      <c r="U217">
        <v>144</v>
      </c>
      <c r="V217">
        <v>17.3</v>
      </c>
      <c r="W217">
        <v>127</v>
      </c>
      <c r="X217">
        <v>15.2</v>
      </c>
      <c r="Y217">
        <v>133</v>
      </c>
      <c r="Z217">
        <v>13.9</v>
      </c>
      <c r="AA217">
        <v>93</v>
      </c>
      <c r="AB217">
        <v>11.3</v>
      </c>
      <c r="AC217">
        <v>69</v>
      </c>
      <c r="AD217">
        <v>9.6999999999999993</v>
      </c>
      <c r="AE217">
        <v>37</v>
      </c>
      <c r="AF217">
        <v>6</v>
      </c>
      <c r="AG217">
        <v>31</v>
      </c>
      <c r="AH217">
        <v>4.5999999999999996</v>
      </c>
      <c r="AI217">
        <v>31</v>
      </c>
      <c r="AJ217">
        <v>5.7</v>
      </c>
      <c r="AK217">
        <v>31</v>
      </c>
      <c r="AL217">
        <v>7</v>
      </c>
      <c r="AM217">
        <v>18</v>
      </c>
      <c r="AN217">
        <v>9.4</v>
      </c>
      <c r="AO217">
        <v>29</v>
      </c>
      <c r="AP217">
        <v>17</v>
      </c>
      <c r="AQ217">
        <v>1041</v>
      </c>
      <c r="AS217">
        <f t="shared" si="25"/>
        <v>46</v>
      </c>
      <c r="AT217">
        <f t="shared" si="26"/>
        <v>233</v>
      </c>
      <c r="AU217">
        <f t="shared" si="27"/>
        <v>1298</v>
      </c>
      <c r="AV217">
        <f t="shared" si="28"/>
        <v>162</v>
      </c>
      <c r="AW217">
        <f t="shared" si="29"/>
        <v>68</v>
      </c>
      <c r="AX217">
        <f t="shared" si="30"/>
        <v>62</v>
      </c>
      <c r="AY217">
        <f t="shared" si="31"/>
        <v>47</v>
      </c>
      <c r="BA217">
        <f t="shared" si="24"/>
        <v>0</v>
      </c>
    </row>
    <row r="218" spans="1:53" x14ac:dyDescent="0.25">
      <c r="A218" s="37">
        <v>44076</v>
      </c>
      <c r="B218" t="s">
        <v>72</v>
      </c>
      <c r="C218">
        <v>2615</v>
      </c>
      <c r="D218">
        <v>18.7</v>
      </c>
      <c r="E218">
        <v>41</v>
      </c>
      <c r="F218">
        <v>6.8</v>
      </c>
      <c r="G218">
        <v>47</v>
      </c>
      <c r="H218">
        <v>6.6</v>
      </c>
      <c r="I218">
        <v>60</v>
      </c>
      <c r="J218">
        <v>8.3000000000000007</v>
      </c>
      <c r="K218">
        <v>236</v>
      </c>
      <c r="L218">
        <v>38.1</v>
      </c>
      <c r="M218">
        <v>354</v>
      </c>
      <c r="N218">
        <v>44.3</v>
      </c>
      <c r="O218">
        <v>333</v>
      </c>
      <c r="P218">
        <v>34.5</v>
      </c>
      <c r="Q218">
        <v>242</v>
      </c>
      <c r="R218">
        <v>26.4</v>
      </c>
      <c r="S218">
        <v>201</v>
      </c>
      <c r="T218">
        <v>23.4</v>
      </c>
      <c r="U218">
        <v>180</v>
      </c>
      <c r="V218">
        <v>20.3</v>
      </c>
      <c r="W218">
        <v>171</v>
      </c>
      <c r="X218">
        <v>18.100000000000001</v>
      </c>
      <c r="Y218">
        <v>190</v>
      </c>
      <c r="Z218">
        <v>17.399999999999999</v>
      </c>
      <c r="AA218">
        <v>166</v>
      </c>
      <c r="AB218">
        <v>14.6</v>
      </c>
      <c r="AC218">
        <v>116</v>
      </c>
      <c r="AD218">
        <v>12.1</v>
      </c>
      <c r="AE218">
        <v>59</v>
      </c>
      <c r="AF218">
        <v>7.6</v>
      </c>
      <c r="AG218">
        <v>44</v>
      </c>
      <c r="AH218">
        <v>5.6</v>
      </c>
      <c r="AI218">
        <v>30</v>
      </c>
      <c r="AJ218">
        <v>6.4</v>
      </c>
      <c r="AK218">
        <v>29</v>
      </c>
      <c r="AL218">
        <v>8.5</v>
      </c>
      <c r="AM218">
        <v>47</v>
      </c>
      <c r="AN218">
        <v>13.4</v>
      </c>
      <c r="AO218">
        <v>62</v>
      </c>
      <c r="AP218">
        <v>25.3</v>
      </c>
      <c r="AQ218">
        <v>1239</v>
      </c>
      <c r="AS218">
        <f t="shared" si="25"/>
        <v>41</v>
      </c>
      <c r="AT218">
        <f t="shared" si="26"/>
        <v>343</v>
      </c>
      <c r="AU218">
        <f t="shared" si="27"/>
        <v>1671</v>
      </c>
      <c r="AV218">
        <f t="shared" si="28"/>
        <v>282</v>
      </c>
      <c r="AW218">
        <f t="shared" si="29"/>
        <v>103</v>
      </c>
      <c r="AX218">
        <f t="shared" si="30"/>
        <v>59</v>
      </c>
      <c r="AY218">
        <f t="shared" si="31"/>
        <v>109</v>
      </c>
      <c r="BA218">
        <f t="shared" si="24"/>
        <v>0</v>
      </c>
    </row>
    <row r="219" spans="1:53" x14ac:dyDescent="0.25">
      <c r="A219" s="37">
        <v>44077</v>
      </c>
      <c r="B219" t="s">
        <v>72</v>
      </c>
      <c r="C219">
        <v>2665</v>
      </c>
      <c r="D219">
        <v>21.1</v>
      </c>
      <c r="E219">
        <v>48</v>
      </c>
      <c r="F219">
        <v>7.2</v>
      </c>
      <c r="G219">
        <v>57</v>
      </c>
      <c r="H219">
        <v>7.4</v>
      </c>
      <c r="I219">
        <v>62</v>
      </c>
      <c r="J219">
        <v>9.1</v>
      </c>
      <c r="K219">
        <v>207</v>
      </c>
      <c r="L219">
        <v>39.5</v>
      </c>
      <c r="M219">
        <v>412</v>
      </c>
      <c r="N219">
        <v>50.8</v>
      </c>
      <c r="O219">
        <v>332</v>
      </c>
      <c r="P219">
        <v>38.5</v>
      </c>
      <c r="Q219">
        <v>229</v>
      </c>
      <c r="R219">
        <v>29.3</v>
      </c>
      <c r="S219">
        <v>208</v>
      </c>
      <c r="T219">
        <v>25.5</v>
      </c>
      <c r="U219">
        <v>213</v>
      </c>
      <c r="V219">
        <v>24.5</v>
      </c>
      <c r="W219">
        <v>171</v>
      </c>
      <c r="X219">
        <v>20.6</v>
      </c>
      <c r="Y219">
        <v>208</v>
      </c>
      <c r="Z219">
        <v>20.6</v>
      </c>
      <c r="AA219">
        <v>172</v>
      </c>
      <c r="AB219">
        <v>17.7</v>
      </c>
      <c r="AC219">
        <v>100</v>
      </c>
      <c r="AD219">
        <v>13.9</v>
      </c>
      <c r="AE219">
        <v>49</v>
      </c>
      <c r="AF219">
        <v>8.4</v>
      </c>
      <c r="AG219">
        <v>41</v>
      </c>
      <c r="AH219">
        <v>6.4</v>
      </c>
      <c r="AI219">
        <v>38</v>
      </c>
      <c r="AJ219">
        <v>7.4</v>
      </c>
      <c r="AK219">
        <v>37</v>
      </c>
      <c r="AL219">
        <v>10</v>
      </c>
      <c r="AM219">
        <v>39</v>
      </c>
      <c r="AN219">
        <v>15.8</v>
      </c>
      <c r="AO219">
        <v>41</v>
      </c>
      <c r="AP219">
        <v>30.9</v>
      </c>
      <c r="AQ219">
        <v>1507</v>
      </c>
      <c r="AS219">
        <f t="shared" si="25"/>
        <v>48</v>
      </c>
      <c r="AT219">
        <f t="shared" si="26"/>
        <v>326</v>
      </c>
      <c r="AU219">
        <f t="shared" si="27"/>
        <v>1773</v>
      </c>
      <c r="AV219">
        <f t="shared" si="28"/>
        <v>272</v>
      </c>
      <c r="AW219">
        <f t="shared" si="29"/>
        <v>90</v>
      </c>
      <c r="AX219">
        <f t="shared" si="30"/>
        <v>75</v>
      </c>
      <c r="AY219">
        <f t="shared" si="31"/>
        <v>80</v>
      </c>
      <c r="BA219">
        <f t="shared" si="24"/>
        <v>0</v>
      </c>
    </row>
    <row r="220" spans="1:53" x14ac:dyDescent="0.25">
      <c r="A220" s="37">
        <v>44078</v>
      </c>
      <c r="B220" t="s">
        <v>72</v>
      </c>
      <c r="C220">
        <v>2590</v>
      </c>
      <c r="D220">
        <v>23.2</v>
      </c>
      <c r="E220">
        <v>63</v>
      </c>
      <c r="F220">
        <v>8.3000000000000007</v>
      </c>
      <c r="G220">
        <v>56</v>
      </c>
      <c r="H220">
        <v>8</v>
      </c>
      <c r="I220">
        <v>70</v>
      </c>
      <c r="J220">
        <v>10</v>
      </c>
      <c r="K220">
        <v>210</v>
      </c>
      <c r="L220">
        <v>40.5</v>
      </c>
      <c r="M220">
        <v>388</v>
      </c>
      <c r="N220">
        <v>55.7</v>
      </c>
      <c r="O220">
        <v>326</v>
      </c>
      <c r="P220">
        <v>42.3</v>
      </c>
      <c r="Q220">
        <v>270</v>
      </c>
      <c r="R220">
        <v>32.200000000000003</v>
      </c>
      <c r="S220">
        <v>224</v>
      </c>
      <c r="T220">
        <v>28.6</v>
      </c>
      <c r="U220">
        <v>181</v>
      </c>
      <c r="V220">
        <v>27.2</v>
      </c>
      <c r="W220">
        <v>174</v>
      </c>
      <c r="X220">
        <v>23.1</v>
      </c>
      <c r="Y220">
        <v>143</v>
      </c>
      <c r="Z220">
        <v>22.4</v>
      </c>
      <c r="AA220">
        <v>134</v>
      </c>
      <c r="AB220">
        <v>20</v>
      </c>
      <c r="AC220">
        <v>104</v>
      </c>
      <c r="AD220">
        <v>16.100000000000001</v>
      </c>
      <c r="AE220">
        <v>65</v>
      </c>
      <c r="AF220">
        <v>10</v>
      </c>
      <c r="AG220">
        <v>51</v>
      </c>
      <c r="AH220">
        <v>7.4</v>
      </c>
      <c r="AI220">
        <v>30</v>
      </c>
      <c r="AJ220">
        <v>8</v>
      </c>
      <c r="AK220">
        <v>41</v>
      </c>
      <c r="AL220">
        <v>11.7</v>
      </c>
      <c r="AM220">
        <v>22</v>
      </c>
      <c r="AN220">
        <v>16.600000000000001</v>
      </c>
      <c r="AO220">
        <v>31</v>
      </c>
      <c r="AP220">
        <v>34.4</v>
      </c>
      <c r="AQ220">
        <v>1669</v>
      </c>
      <c r="AS220">
        <f t="shared" si="25"/>
        <v>63</v>
      </c>
      <c r="AT220">
        <f t="shared" si="26"/>
        <v>336</v>
      </c>
      <c r="AU220">
        <f t="shared" si="27"/>
        <v>1706</v>
      </c>
      <c r="AV220">
        <f t="shared" si="28"/>
        <v>238</v>
      </c>
      <c r="AW220">
        <f t="shared" si="29"/>
        <v>116</v>
      </c>
      <c r="AX220">
        <f t="shared" si="30"/>
        <v>71</v>
      </c>
      <c r="AY220">
        <f t="shared" si="31"/>
        <v>53</v>
      </c>
      <c r="BA220">
        <f t="shared" si="24"/>
        <v>0</v>
      </c>
    </row>
    <row r="221" spans="1:53" x14ac:dyDescent="0.25">
      <c r="A221" s="37">
        <v>44079</v>
      </c>
      <c r="B221" t="s">
        <v>72</v>
      </c>
      <c r="C221">
        <v>2189</v>
      </c>
      <c r="D221">
        <v>25.3</v>
      </c>
      <c r="E221">
        <v>42</v>
      </c>
      <c r="F221">
        <v>8.8000000000000007</v>
      </c>
      <c r="G221">
        <v>67</v>
      </c>
      <c r="H221">
        <v>9</v>
      </c>
      <c r="I221">
        <v>62</v>
      </c>
      <c r="J221">
        <v>10.9</v>
      </c>
      <c r="K221">
        <v>218</v>
      </c>
      <c r="L221">
        <v>42.7</v>
      </c>
      <c r="M221">
        <v>324</v>
      </c>
      <c r="N221">
        <v>60</v>
      </c>
      <c r="O221">
        <v>248</v>
      </c>
      <c r="P221">
        <v>45.8</v>
      </c>
      <c r="Q221">
        <v>229</v>
      </c>
      <c r="R221">
        <v>35.6</v>
      </c>
      <c r="S221">
        <v>201</v>
      </c>
      <c r="T221">
        <v>32.1</v>
      </c>
      <c r="U221">
        <v>156</v>
      </c>
      <c r="V221">
        <v>29.9</v>
      </c>
      <c r="W221">
        <v>145</v>
      </c>
      <c r="X221">
        <v>25.7</v>
      </c>
      <c r="Y221">
        <v>136</v>
      </c>
      <c r="Z221">
        <v>24.3</v>
      </c>
      <c r="AA221">
        <v>99</v>
      </c>
      <c r="AB221">
        <v>21.5</v>
      </c>
      <c r="AC221">
        <v>77</v>
      </c>
      <c r="AD221">
        <v>17.5</v>
      </c>
      <c r="AE221">
        <v>51</v>
      </c>
      <c r="AF221">
        <v>11</v>
      </c>
      <c r="AG221">
        <v>30</v>
      </c>
      <c r="AH221">
        <v>8.1</v>
      </c>
      <c r="AI221">
        <v>28</v>
      </c>
      <c r="AJ221">
        <v>8.9</v>
      </c>
      <c r="AK221">
        <v>29</v>
      </c>
      <c r="AL221">
        <v>12.6</v>
      </c>
      <c r="AM221">
        <v>17</v>
      </c>
      <c r="AN221">
        <v>17.7</v>
      </c>
      <c r="AO221">
        <v>20</v>
      </c>
      <c r="AP221">
        <v>37.1</v>
      </c>
      <c r="AQ221">
        <v>1477</v>
      </c>
      <c r="AS221">
        <f t="shared" si="25"/>
        <v>42</v>
      </c>
      <c r="AT221">
        <f t="shared" si="26"/>
        <v>347</v>
      </c>
      <c r="AU221">
        <f t="shared" si="27"/>
        <v>1439</v>
      </c>
      <c r="AV221">
        <f t="shared" si="28"/>
        <v>176</v>
      </c>
      <c r="AW221">
        <f t="shared" si="29"/>
        <v>81</v>
      </c>
      <c r="AX221">
        <f t="shared" si="30"/>
        <v>57</v>
      </c>
      <c r="AY221">
        <f t="shared" si="31"/>
        <v>37</v>
      </c>
      <c r="BA221">
        <f t="shared" si="24"/>
        <v>0</v>
      </c>
    </row>
    <row r="222" spans="1:53" x14ac:dyDescent="0.25">
      <c r="A222" s="37">
        <v>44080</v>
      </c>
      <c r="B222" t="s">
        <v>72</v>
      </c>
      <c r="C222">
        <v>2057</v>
      </c>
      <c r="D222">
        <v>27.2</v>
      </c>
      <c r="E222">
        <v>49</v>
      </c>
      <c r="F222">
        <v>9.6</v>
      </c>
      <c r="G222">
        <v>68</v>
      </c>
      <c r="H222">
        <v>10.1</v>
      </c>
      <c r="I222">
        <v>77</v>
      </c>
      <c r="J222">
        <v>12.3</v>
      </c>
      <c r="K222">
        <v>179</v>
      </c>
      <c r="L222">
        <v>43.7</v>
      </c>
      <c r="M222">
        <v>327</v>
      </c>
      <c r="N222">
        <v>65.2</v>
      </c>
      <c r="O222">
        <v>199</v>
      </c>
      <c r="P222">
        <v>48.4</v>
      </c>
      <c r="Q222">
        <v>199</v>
      </c>
      <c r="R222">
        <v>38.700000000000003</v>
      </c>
      <c r="S222">
        <v>182</v>
      </c>
      <c r="T222">
        <v>34.799999999999997</v>
      </c>
      <c r="U222">
        <v>139</v>
      </c>
      <c r="V222">
        <v>32.200000000000003</v>
      </c>
      <c r="W222">
        <v>136</v>
      </c>
      <c r="X222">
        <v>27.5</v>
      </c>
      <c r="Y222">
        <v>138</v>
      </c>
      <c r="Z222">
        <v>26.4</v>
      </c>
      <c r="AA222">
        <v>129</v>
      </c>
      <c r="AB222">
        <v>23.6</v>
      </c>
      <c r="AC222">
        <v>72</v>
      </c>
      <c r="AD222">
        <v>18.899999999999999</v>
      </c>
      <c r="AE222">
        <v>42</v>
      </c>
      <c r="AF222">
        <v>11.5</v>
      </c>
      <c r="AG222">
        <v>35</v>
      </c>
      <c r="AH222">
        <v>8.9</v>
      </c>
      <c r="AI222">
        <v>26</v>
      </c>
      <c r="AJ222">
        <v>10</v>
      </c>
      <c r="AK222">
        <v>25</v>
      </c>
      <c r="AL222">
        <v>13.8</v>
      </c>
      <c r="AM222">
        <v>16</v>
      </c>
      <c r="AN222">
        <v>19</v>
      </c>
      <c r="AO222">
        <v>18</v>
      </c>
      <c r="AP222">
        <v>39.799999999999997</v>
      </c>
      <c r="AQ222">
        <v>2576</v>
      </c>
      <c r="AS222">
        <f t="shared" si="25"/>
        <v>49</v>
      </c>
      <c r="AT222">
        <f t="shared" si="26"/>
        <v>324</v>
      </c>
      <c r="AU222">
        <f t="shared" si="27"/>
        <v>1320</v>
      </c>
      <c r="AV222">
        <f t="shared" si="28"/>
        <v>201</v>
      </c>
      <c r="AW222">
        <f t="shared" si="29"/>
        <v>77</v>
      </c>
      <c r="AX222">
        <f t="shared" si="30"/>
        <v>51</v>
      </c>
      <c r="AY222">
        <f t="shared" si="31"/>
        <v>34</v>
      </c>
      <c r="BA222">
        <f t="shared" si="24"/>
        <v>0</v>
      </c>
    </row>
    <row r="223" spans="1:53" x14ac:dyDescent="0.25">
      <c r="A223" s="37">
        <v>44081</v>
      </c>
      <c r="B223" t="s">
        <v>72</v>
      </c>
      <c r="C223">
        <v>3461</v>
      </c>
      <c r="D223">
        <v>31.1</v>
      </c>
      <c r="E223">
        <v>70</v>
      </c>
      <c r="F223">
        <v>10.9</v>
      </c>
      <c r="G223">
        <v>121</v>
      </c>
      <c r="H223">
        <v>12.5</v>
      </c>
      <c r="I223">
        <v>115</v>
      </c>
      <c r="J223">
        <v>14.5</v>
      </c>
      <c r="K223">
        <v>271</v>
      </c>
      <c r="L223">
        <v>48.1</v>
      </c>
      <c r="M223">
        <v>457</v>
      </c>
      <c r="N223">
        <v>72.7</v>
      </c>
      <c r="O223">
        <v>392</v>
      </c>
      <c r="P223">
        <v>54.7</v>
      </c>
      <c r="Q223">
        <v>344</v>
      </c>
      <c r="R223">
        <v>44.8</v>
      </c>
      <c r="S223">
        <v>284</v>
      </c>
      <c r="T223">
        <v>39.6</v>
      </c>
      <c r="U223">
        <v>220</v>
      </c>
      <c r="V223">
        <v>36.1</v>
      </c>
      <c r="W223">
        <v>235</v>
      </c>
      <c r="X223">
        <v>31.2</v>
      </c>
      <c r="Y223">
        <v>238</v>
      </c>
      <c r="Z223">
        <v>30.4</v>
      </c>
      <c r="AA223">
        <v>217</v>
      </c>
      <c r="AB223">
        <v>27.5</v>
      </c>
      <c r="AC223">
        <v>123</v>
      </c>
      <c r="AD223">
        <v>21.2</v>
      </c>
      <c r="AE223">
        <v>85</v>
      </c>
      <c r="AF223">
        <v>13.9</v>
      </c>
      <c r="AG223">
        <v>77</v>
      </c>
      <c r="AH223">
        <v>11.1</v>
      </c>
      <c r="AI223">
        <v>43</v>
      </c>
      <c r="AJ223">
        <v>11.6</v>
      </c>
      <c r="AK223">
        <v>51</v>
      </c>
      <c r="AL223">
        <v>16.899999999999999</v>
      </c>
      <c r="AM223">
        <v>40</v>
      </c>
      <c r="AN223">
        <v>22.6</v>
      </c>
      <c r="AO223">
        <v>58</v>
      </c>
      <c r="AP223">
        <v>50.1</v>
      </c>
      <c r="AQ223">
        <v>2528</v>
      </c>
      <c r="AS223">
        <f t="shared" si="25"/>
        <v>70</v>
      </c>
      <c r="AT223">
        <f t="shared" si="26"/>
        <v>507</v>
      </c>
      <c r="AU223">
        <f t="shared" si="27"/>
        <v>2170</v>
      </c>
      <c r="AV223">
        <f t="shared" si="28"/>
        <v>340</v>
      </c>
      <c r="AW223">
        <f t="shared" si="29"/>
        <v>162</v>
      </c>
      <c r="AX223">
        <f t="shared" si="30"/>
        <v>94</v>
      </c>
      <c r="AY223">
        <f t="shared" si="31"/>
        <v>98</v>
      </c>
      <c r="BA223">
        <f t="shared" si="24"/>
        <v>0</v>
      </c>
    </row>
    <row r="224" spans="1:53" x14ac:dyDescent="0.25">
      <c r="A224" s="37">
        <v>44082</v>
      </c>
      <c r="B224" t="s">
        <v>72</v>
      </c>
      <c r="C224">
        <v>3000</v>
      </c>
      <c r="D224">
        <v>33</v>
      </c>
      <c r="E224">
        <v>54</v>
      </c>
      <c r="F224">
        <v>11.1</v>
      </c>
      <c r="G224">
        <v>98</v>
      </c>
      <c r="H224">
        <v>14.5</v>
      </c>
      <c r="I224">
        <v>114</v>
      </c>
      <c r="J224">
        <v>16.7</v>
      </c>
      <c r="K224">
        <v>227</v>
      </c>
      <c r="L224">
        <v>50.1</v>
      </c>
      <c r="M224">
        <v>417</v>
      </c>
      <c r="N224">
        <v>76.8</v>
      </c>
      <c r="O224">
        <v>340</v>
      </c>
      <c r="P224">
        <v>57.1</v>
      </c>
      <c r="Q224">
        <v>285</v>
      </c>
      <c r="R224">
        <v>47.2</v>
      </c>
      <c r="S224">
        <v>234</v>
      </c>
      <c r="T224">
        <v>41.1</v>
      </c>
      <c r="U224">
        <v>214</v>
      </c>
      <c r="V224">
        <v>38.200000000000003</v>
      </c>
      <c r="W224">
        <v>204</v>
      </c>
      <c r="X224">
        <v>33.299999999999997</v>
      </c>
      <c r="Y224">
        <v>211</v>
      </c>
      <c r="Z224">
        <v>32.299999999999997</v>
      </c>
      <c r="AA224">
        <v>188</v>
      </c>
      <c r="AB224">
        <v>30.1</v>
      </c>
      <c r="AC224">
        <v>134</v>
      </c>
      <c r="AD224">
        <v>23.3</v>
      </c>
      <c r="AE224">
        <v>58</v>
      </c>
      <c r="AF224">
        <v>14.6</v>
      </c>
      <c r="AG224">
        <v>46</v>
      </c>
      <c r="AH224">
        <v>11.7</v>
      </c>
      <c r="AI224">
        <v>37</v>
      </c>
      <c r="AJ224">
        <v>12</v>
      </c>
      <c r="AK224">
        <v>45</v>
      </c>
      <c r="AL224">
        <v>17.8</v>
      </c>
      <c r="AM224">
        <v>44</v>
      </c>
      <c r="AN224">
        <v>25.6</v>
      </c>
      <c r="AO224">
        <v>48</v>
      </c>
      <c r="AP224">
        <v>53.7</v>
      </c>
      <c r="AQ224">
        <v>2094</v>
      </c>
      <c r="AS224">
        <f t="shared" si="25"/>
        <v>54</v>
      </c>
      <c r="AT224">
        <f t="shared" si="26"/>
        <v>439</v>
      </c>
      <c r="AU224">
        <f t="shared" si="27"/>
        <v>1905</v>
      </c>
      <c r="AV224">
        <f t="shared" si="28"/>
        <v>322</v>
      </c>
      <c r="AW224">
        <f t="shared" si="29"/>
        <v>104</v>
      </c>
      <c r="AX224">
        <f t="shared" si="30"/>
        <v>82</v>
      </c>
      <c r="AY224">
        <f t="shared" si="31"/>
        <v>92</v>
      </c>
      <c r="BA224">
        <f t="shared" si="24"/>
        <v>0</v>
      </c>
    </row>
    <row r="225" spans="1:53" x14ac:dyDescent="0.25">
      <c r="A225" s="37">
        <v>44083</v>
      </c>
      <c r="B225" t="s">
        <v>72</v>
      </c>
      <c r="C225">
        <v>2852</v>
      </c>
      <c r="D225">
        <v>33.4</v>
      </c>
      <c r="E225">
        <v>61</v>
      </c>
      <c r="F225">
        <v>11.7</v>
      </c>
      <c r="G225">
        <v>100</v>
      </c>
      <c r="H225">
        <v>16</v>
      </c>
      <c r="I225">
        <v>83</v>
      </c>
      <c r="J225">
        <v>17.399999999999999</v>
      </c>
      <c r="K225">
        <v>234</v>
      </c>
      <c r="L225">
        <v>50</v>
      </c>
      <c r="M225">
        <v>404</v>
      </c>
      <c r="N225">
        <v>78.2</v>
      </c>
      <c r="O225">
        <v>338</v>
      </c>
      <c r="P225">
        <v>57.2</v>
      </c>
      <c r="Q225">
        <v>280</v>
      </c>
      <c r="R225">
        <v>48.2</v>
      </c>
      <c r="S225">
        <v>228</v>
      </c>
      <c r="T225">
        <v>41.8</v>
      </c>
      <c r="U225">
        <v>204</v>
      </c>
      <c r="V225">
        <v>38.9</v>
      </c>
      <c r="W225">
        <v>187</v>
      </c>
      <c r="X225">
        <v>33.700000000000003</v>
      </c>
      <c r="Y225">
        <v>207</v>
      </c>
      <c r="Z225">
        <v>32.799999999999997</v>
      </c>
      <c r="AA225">
        <v>159</v>
      </c>
      <c r="AB225">
        <v>29.9</v>
      </c>
      <c r="AC225">
        <v>122</v>
      </c>
      <c r="AD225">
        <v>23.5</v>
      </c>
      <c r="AE225">
        <v>72</v>
      </c>
      <c r="AF225">
        <v>15.1</v>
      </c>
      <c r="AG225">
        <v>43</v>
      </c>
      <c r="AH225">
        <v>11.6</v>
      </c>
      <c r="AI225">
        <v>37</v>
      </c>
      <c r="AJ225">
        <v>12.3</v>
      </c>
      <c r="AK225">
        <v>30</v>
      </c>
      <c r="AL225">
        <v>17.899999999999999</v>
      </c>
      <c r="AM225">
        <v>31</v>
      </c>
      <c r="AN225">
        <v>23.8</v>
      </c>
      <c r="AO225">
        <v>28</v>
      </c>
      <c r="AP225">
        <v>47.2</v>
      </c>
      <c r="AQ225">
        <v>2286</v>
      </c>
      <c r="AS225">
        <f t="shared" si="25"/>
        <v>61</v>
      </c>
      <c r="AT225">
        <f t="shared" si="26"/>
        <v>417</v>
      </c>
      <c r="AU225">
        <f t="shared" si="27"/>
        <v>1848</v>
      </c>
      <c r="AV225">
        <f t="shared" si="28"/>
        <v>281</v>
      </c>
      <c r="AW225">
        <f t="shared" si="29"/>
        <v>115</v>
      </c>
      <c r="AX225">
        <f t="shared" si="30"/>
        <v>67</v>
      </c>
      <c r="AY225">
        <f t="shared" si="31"/>
        <v>59</v>
      </c>
      <c r="BA225">
        <f t="shared" si="24"/>
        <v>0</v>
      </c>
    </row>
    <row r="226" spans="1:53" x14ac:dyDescent="0.25">
      <c r="A226" s="37">
        <v>44084</v>
      </c>
      <c r="B226" t="s">
        <v>72</v>
      </c>
      <c r="C226">
        <v>3098</v>
      </c>
      <c r="D226">
        <v>34.200000000000003</v>
      </c>
      <c r="E226">
        <v>74</v>
      </c>
      <c r="F226">
        <v>12.5</v>
      </c>
      <c r="G226">
        <v>119</v>
      </c>
      <c r="H226">
        <v>17.8</v>
      </c>
      <c r="I226">
        <v>134</v>
      </c>
      <c r="J226">
        <v>19.5</v>
      </c>
      <c r="K226">
        <v>256</v>
      </c>
      <c r="L226">
        <v>51.6</v>
      </c>
      <c r="M226">
        <v>376</v>
      </c>
      <c r="N226">
        <v>77.2</v>
      </c>
      <c r="O226">
        <v>347</v>
      </c>
      <c r="P226">
        <v>57.6</v>
      </c>
      <c r="Q226">
        <v>302</v>
      </c>
      <c r="R226">
        <v>50.1</v>
      </c>
      <c r="S226">
        <v>269</v>
      </c>
      <c r="T226">
        <v>43.4</v>
      </c>
      <c r="U226">
        <v>233</v>
      </c>
      <c r="V226">
        <v>39.5</v>
      </c>
      <c r="W226">
        <v>225</v>
      </c>
      <c r="X226">
        <v>35.1</v>
      </c>
      <c r="Y226">
        <v>208</v>
      </c>
      <c r="Z226">
        <v>32.799999999999997</v>
      </c>
      <c r="AA226">
        <v>164</v>
      </c>
      <c r="AB226">
        <v>29.7</v>
      </c>
      <c r="AC226">
        <v>100</v>
      </c>
      <c r="AD226">
        <v>23.5</v>
      </c>
      <c r="AE226">
        <v>67</v>
      </c>
      <c r="AF226">
        <v>15.7</v>
      </c>
      <c r="AG226">
        <v>64</v>
      </c>
      <c r="AH226">
        <v>12.4</v>
      </c>
      <c r="AI226">
        <v>43</v>
      </c>
      <c r="AJ226">
        <v>12.6</v>
      </c>
      <c r="AK226">
        <v>34</v>
      </c>
      <c r="AL226">
        <v>17.7</v>
      </c>
      <c r="AM226">
        <v>19</v>
      </c>
      <c r="AN226">
        <v>21.5</v>
      </c>
      <c r="AO226">
        <v>45</v>
      </c>
      <c r="AP226">
        <v>47.9</v>
      </c>
      <c r="AQ226">
        <v>2578</v>
      </c>
      <c r="AS226">
        <f t="shared" si="25"/>
        <v>74</v>
      </c>
      <c r="AT226">
        <f t="shared" si="26"/>
        <v>509</v>
      </c>
      <c r="AU226">
        <f t="shared" si="27"/>
        <v>1960</v>
      </c>
      <c r="AV226">
        <f t="shared" si="28"/>
        <v>264</v>
      </c>
      <c r="AW226">
        <f t="shared" si="29"/>
        <v>131</v>
      </c>
      <c r="AX226">
        <f t="shared" si="30"/>
        <v>77</v>
      </c>
      <c r="AY226">
        <f t="shared" si="31"/>
        <v>64</v>
      </c>
      <c r="BA226">
        <f t="shared" si="24"/>
        <v>0</v>
      </c>
    </row>
    <row r="227" spans="1:53" x14ac:dyDescent="0.25">
      <c r="A227" s="37">
        <v>44085</v>
      </c>
      <c r="B227" t="s">
        <v>72</v>
      </c>
      <c r="C227">
        <v>2857</v>
      </c>
      <c r="D227">
        <v>34.700000000000003</v>
      </c>
      <c r="E227">
        <v>67</v>
      </c>
      <c r="F227">
        <v>12.6</v>
      </c>
      <c r="G227">
        <v>104</v>
      </c>
      <c r="H227">
        <v>19.100000000000001</v>
      </c>
      <c r="I227">
        <v>144</v>
      </c>
      <c r="J227">
        <v>21.7</v>
      </c>
      <c r="K227">
        <v>223</v>
      </c>
      <c r="L227">
        <v>52</v>
      </c>
      <c r="M227">
        <v>388</v>
      </c>
      <c r="N227">
        <v>77.2</v>
      </c>
      <c r="O227">
        <v>285</v>
      </c>
      <c r="P227">
        <v>56.5</v>
      </c>
      <c r="Q227">
        <v>282</v>
      </c>
      <c r="R227">
        <v>50.4</v>
      </c>
      <c r="S227">
        <v>222</v>
      </c>
      <c r="T227">
        <v>43.4</v>
      </c>
      <c r="U227">
        <v>212</v>
      </c>
      <c r="V227">
        <v>40.4</v>
      </c>
      <c r="W227">
        <v>212</v>
      </c>
      <c r="X227">
        <v>36.200000000000003</v>
      </c>
      <c r="Y227">
        <v>180</v>
      </c>
      <c r="Z227">
        <v>33.700000000000003</v>
      </c>
      <c r="AA227">
        <v>166</v>
      </c>
      <c r="AB227">
        <v>30.6</v>
      </c>
      <c r="AC227">
        <v>111</v>
      </c>
      <c r="AD227">
        <v>23.7</v>
      </c>
      <c r="AE227">
        <v>70</v>
      </c>
      <c r="AF227">
        <v>15.9</v>
      </c>
      <c r="AG227">
        <v>61</v>
      </c>
      <c r="AH227">
        <v>12.8</v>
      </c>
      <c r="AI227">
        <v>39</v>
      </c>
      <c r="AJ227">
        <v>13</v>
      </c>
      <c r="AK227">
        <v>38</v>
      </c>
      <c r="AL227">
        <v>17.5</v>
      </c>
      <c r="AM227">
        <v>27</v>
      </c>
      <c r="AN227">
        <v>22.1</v>
      </c>
      <c r="AO227">
        <v>23</v>
      </c>
      <c r="AP227">
        <v>46.4</v>
      </c>
      <c r="AQ227">
        <v>3143</v>
      </c>
      <c r="AS227">
        <f t="shared" si="25"/>
        <v>67</v>
      </c>
      <c r="AT227">
        <f t="shared" si="26"/>
        <v>471</v>
      </c>
      <c r="AU227">
        <f t="shared" si="27"/>
        <v>1781</v>
      </c>
      <c r="AV227">
        <f t="shared" si="28"/>
        <v>277</v>
      </c>
      <c r="AW227">
        <f t="shared" si="29"/>
        <v>131</v>
      </c>
      <c r="AX227">
        <f t="shared" si="30"/>
        <v>77</v>
      </c>
      <c r="AY227">
        <f t="shared" si="31"/>
        <v>50</v>
      </c>
      <c r="BA227">
        <f t="shared" si="24"/>
        <v>0</v>
      </c>
    </row>
    <row r="228" spans="1:53" x14ac:dyDescent="0.25">
      <c r="A228" s="37">
        <v>44086</v>
      </c>
      <c r="B228" t="s">
        <v>72</v>
      </c>
      <c r="C228">
        <v>2207</v>
      </c>
      <c r="D228">
        <v>34.700000000000003</v>
      </c>
      <c r="E228">
        <v>57</v>
      </c>
      <c r="F228">
        <v>13.1</v>
      </c>
      <c r="G228">
        <v>84</v>
      </c>
      <c r="H228">
        <v>19.600000000000001</v>
      </c>
      <c r="I228">
        <v>91</v>
      </c>
      <c r="J228">
        <v>22.6</v>
      </c>
      <c r="K228">
        <v>196</v>
      </c>
      <c r="L228">
        <v>51.3</v>
      </c>
      <c r="M228">
        <v>271</v>
      </c>
      <c r="N228">
        <v>75.7</v>
      </c>
      <c r="O228">
        <v>199</v>
      </c>
      <c r="P228">
        <v>55.2</v>
      </c>
      <c r="Q228">
        <v>218</v>
      </c>
      <c r="R228">
        <v>50.2</v>
      </c>
      <c r="S228">
        <v>189</v>
      </c>
      <c r="T228">
        <v>43.1</v>
      </c>
      <c r="U228">
        <v>161</v>
      </c>
      <c r="V228">
        <v>40.5</v>
      </c>
      <c r="W228">
        <v>158</v>
      </c>
      <c r="X228">
        <v>36.5</v>
      </c>
      <c r="Y228">
        <v>161</v>
      </c>
      <c r="Z228">
        <v>34.4</v>
      </c>
      <c r="AA228">
        <v>145</v>
      </c>
      <c r="AB228">
        <v>31.8</v>
      </c>
      <c r="AC228">
        <v>100</v>
      </c>
      <c r="AD228">
        <v>24.5</v>
      </c>
      <c r="AE228">
        <v>58</v>
      </c>
      <c r="AF228">
        <v>16.2</v>
      </c>
      <c r="AG228">
        <v>36</v>
      </c>
      <c r="AH228">
        <v>13</v>
      </c>
      <c r="AI228">
        <v>30</v>
      </c>
      <c r="AJ228">
        <v>13.1</v>
      </c>
      <c r="AK228">
        <v>26</v>
      </c>
      <c r="AL228">
        <v>17.3</v>
      </c>
      <c r="AM228">
        <v>16</v>
      </c>
      <c r="AN228">
        <v>21.9</v>
      </c>
      <c r="AO228">
        <v>10</v>
      </c>
      <c r="AP228">
        <v>44.5</v>
      </c>
      <c r="AQ228">
        <v>3008</v>
      </c>
      <c r="AS228">
        <f t="shared" si="25"/>
        <v>57</v>
      </c>
      <c r="AT228">
        <f t="shared" si="26"/>
        <v>371</v>
      </c>
      <c r="AU228">
        <f t="shared" si="27"/>
        <v>1357</v>
      </c>
      <c r="AV228">
        <f t="shared" si="28"/>
        <v>245</v>
      </c>
      <c r="AW228">
        <f t="shared" si="29"/>
        <v>94</v>
      </c>
      <c r="AX228">
        <f t="shared" si="30"/>
        <v>56</v>
      </c>
      <c r="AY228">
        <f t="shared" si="31"/>
        <v>26</v>
      </c>
      <c r="BA228">
        <f t="shared" si="24"/>
        <v>0</v>
      </c>
    </row>
    <row r="229" spans="1:53" x14ac:dyDescent="0.25">
      <c r="A229" s="37">
        <v>44087</v>
      </c>
      <c r="B229" t="s">
        <v>72</v>
      </c>
      <c r="C229">
        <v>1708</v>
      </c>
      <c r="D229">
        <v>34.1</v>
      </c>
      <c r="E229">
        <v>50</v>
      </c>
      <c r="F229">
        <v>13.1</v>
      </c>
      <c r="G229">
        <v>92</v>
      </c>
      <c r="H229">
        <v>20.3</v>
      </c>
      <c r="I229">
        <v>85</v>
      </c>
      <c r="J229">
        <v>22.8</v>
      </c>
      <c r="K229">
        <v>157</v>
      </c>
      <c r="L229">
        <v>50.6</v>
      </c>
      <c r="M229">
        <v>183</v>
      </c>
      <c r="N229">
        <v>71.599999999999994</v>
      </c>
      <c r="O229">
        <v>149</v>
      </c>
      <c r="P229">
        <v>53.9</v>
      </c>
      <c r="Q229">
        <v>136</v>
      </c>
      <c r="R229">
        <v>48.5</v>
      </c>
      <c r="S229">
        <v>135</v>
      </c>
      <c r="T229">
        <v>41.8</v>
      </c>
      <c r="U229">
        <v>141</v>
      </c>
      <c r="V229">
        <v>40.6</v>
      </c>
      <c r="W229">
        <v>136</v>
      </c>
      <c r="X229">
        <v>36.5</v>
      </c>
      <c r="Y229">
        <v>111</v>
      </c>
      <c r="Z229">
        <v>33.700000000000003</v>
      </c>
      <c r="AA229">
        <v>83</v>
      </c>
      <c r="AB229">
        <v>30.6</v>
      </c>
      <c r="AC229">
        <v>65</v>
      </c>
      <c r="AD229">
        <v>24.3</v>
      </c>
      <c r="AE229">
        <v>51</v>
      </c>
      <c r="AF229">
        <v>16.5</v>
      </c>
      <c r="AG229">
        <v>39</v>
      </c>
      <c r="AH229">
        <v>13.2</v>
      </c>
      <c r="AI229">
        <v>38</v>
      </c>
      <c r="AJ229">
        <v>13.8</v>
      </c>
      <c r="AK229">
        <v>25</v>
      </c>
      <c r="AL229">
        <v>17.3</v>
      </c>
      <c r="AM229">
        <v>16</v>
      </c>
      <c r="AN229">
        <v>21.9</v>
      </c>
      <c r="AO229">
        <v>15</v>
      </c>
      <c r="AP229">
        <v>43.9</v>
      </c>
      <c r="AQ229">
        <v>2837</v>
      </c>
      <c r="AS229">
        <f t="shared" si="25"/>
        <v>50</v>
      </c>
      <c r="AT229">
        <f t="shared" si="26"/>
        <v>334</v>
      </c>
      <c r="AU229">
        <f t="shared" si="27"/>
        <v>991</v>
      </c>
      <c r="AV229">
        <f t="shared" si="28"/>
        <v>148</v>
      </c>
      <c r="AW229">
        <f t="shared" si="29"/>
        <v>90</v>
      </c>
      <c r="AX229">
        <f t="shared" si="30"/>
        <v>63</v>
      </c>
      <c r="AY229">
        <f t="shared" si="31"/>
        <v>31</v>
      </c>
      <c r="BA229">
        <f t="shared" si="24"/>
        <v>0</v>
      </c>
    </row>
    <row r="230" spans="1:53" x14ac:dyDescent="0.25">
      <c r="A230" s="37">
        <v>44088</v>
      </c>
      <c r="B230" t="s">
        <v>72</v>
      </c>
      <c r="C230">
        <v>2897</v>
      </c>
      <c r="D230">
        <v>33.1</v>
      </c>
      <c r="E230">
        <v>39</v>
      </c>
      <c r="F230">
        <v>12.2</v>
      </c>
      <c r="G230">
        <v>86</v>
      </c>
      <c r="H230">
        <v>19.3</v>
      </c>
      <c r="I230">
        <v>112</v>
      </c>
      <c r="J230">
        <v>22.7</v>
      </c>
      <c r="K230">
        <v>223</v>
      </c>
      <c r="L230">
        <v>49.1</v>
      </c>
      <c r="M230">
        <v>336</v>
      </c>
      <c r="N230">
        <v>68.099999999999994</v>
      </c>
      <c r="O230">
        <v>304</v>
      </c>
      <c r="P230">
        <v>51.6</v>
      </c>
      <c r="Q230">
        <v>308</v>
      </c>
      <c r="R230">
        <v>47.6</v>
      </c>
      <c r="S230">
        <v>266</v>
      </c>
      <c r="T230">
        <v>41.3</v>
      </c>
      <c r="U230">
        <v>214</v>
      </c>
      <c r="V230">
        <v>40.4</v>
      </c>
      <c r="W230">
        <v>227</v>
      </c>
      <c r="X230">
        <v>36.299999999999997</v>
      </c>
      <c r="Y230">
        <v>223</v>
      </c>
      <c r="Z230">
        <v>33.299999999999997</v>
      </c>
      <c r="AA230">
        <v>164</v>
      </c>
      <c r="AB230">
        <v>29.1</v>
      </c>
      <c r="AC230">
        <v>97</v>
      </c>
      <c r="AD230">
        <v>23.4</v>
      </c>
      <c r="AE230">
        <v>70</v>
      </c>
      <c r="AF230">
        <v>15.9</v>
      </c>
      <c r="AG230">
        <v>41</v>
      </c>
      <c r="AH230">
        <v>11.9</v>
      </c>
      <c r="AI230">
        <v>42</v>
      </c>
      <c r="AJ230">
        <v>13.7</v>
      </c>
      <c r="AK230">
        <v>46</v>
      </c>
      <c r="AL230">
        <v>16.899999999999999</v>
      </c>
      <c r="AM230">
        <v>42</v>
      </c>
      <c r="AN230">
        <v>22.2</v>
      </c>
      <c r="AO230">
        <v>32</v>
      </c>
      <c r="AP230">
        <v>38.9</v>
      </c>
      <c r="AQ230">
        <v>2259</v>
      </c>
      <c r="AS230">
        <f t="shared" si="25"/>
        <v>39</v>
      </c>
      <c r="AT230">
        <f t="shared" si="26"/>
        <v>421</v>
      </c>
      <c r="AU230">
        <f t="shared" si="27"/>
        <v>1878</v>
      </c>
      <c r="AV230">
        <f t="shared" si="28"/>
        <v>261</v>
      </c>
      <c r="AW230">
        <f t="shared" si="29"/>
        <v>111</v>
      </c>
      <c r="AX230">
        <f t="shared" si="30"/>
        <v>88</v>
      </c>
      <c r="AY230">
        <f t="shared" si="31"/>
        <v>74</v>
      </c>
      <c r="BA230">
        <f t="shared" si="24"/>
        <v>0</v>
      </c>
    </row>
    <row r="231" spans="1:53" x14ac:dyDescent="0.25">
      <c r="A231" s="37">
        <v>44089</v>
      </c>
      <c r="B231" t="s">
        <v>72</v>
      </c>
      <c r="C231">
        <v>3039</v>
      </c>
      <c r="D231">
        <v>33.1</v>
      </c>
      <c r="E231">
        <v>48</v>
      </c>
      <c r="F231">
        <v>12</v>
      </c>
      <c r="G231">
        <v>103</v>
      </c>
      <c r="H231">
        <v>19.399999999999999</v>
      </c>
      <c r="I231">
        <v>158</v>
      </c>
      <c r="J231">
        <v>24.1</v>
      </c>
      <c r="K231">
        <v>216</v>
      </c>
      <c r="L231">
        <v>48.7</v>
      </c>
      <c r="M231">
        <v>337</v>
      </c>
      <c r="N231">
        <v>65.8</v>
      </c>
      <c r="O231">
        <v>292</v>
      </c>
      <c r="P231">
        <v>50.3</v>
      </c>
      <c r="Q231">
        <v>269</v>
      </c>
      <c r="R231">
        <v>47.1</v>
      </c>
      <c r="S231">
        <v>279</v>
      </c>
      <c r="T231">
        <v>42.5</v>
      </c>
      <c r="U231">
        <v>211</v>
      </c>
      <c r="V231">
        <v>40.299999999999997</v>
      </c>
      <c r="W231">
        <v>234</v>
      </c>
      <c r="X231">
        <v>37.1</v>
      </c>
      <c r="Y231">
        <v>219</v>
      </c>
      <c r="Z231">
        <v>33.5</v>
      </c>
      <c r="AA231">
        <v>208</v>
      </c>
      <c r="AB231">
        <v>29.7</v>
      </c>
      <c r="AC231">
        <v>129</v>
      </c>
      <c r="AD231">
        <v>23.3</v>
      </c>
      <c r="AE231">
        <v>54</v>
      </c>
      <c r="AF231">
        <v>15.8</v>
      </c>
      <c r="AG231">
        <v>55</v>
      </c>
      <c r="AH231">
        <v>12.2</v>
      </c>
      <c r="AI231">
        <v>50</v>
      </c>
      <c r="AJ231">
        <v>14.4</v>
      </c>
      <c r="AK231">
        <v>48</v>
      </c>
      <c r="AL231">
        <v>17.2</v>
      </c>
      <c r="AM231">
        <v>58</v>
      </c>
      <c r="AN231">
        <v>23.8</v>
      </c>
      <c r="AO231">
        <v>48</v>
      </c>
      <c r="AP231">
        <v>38.9</v>
      </c>
      <c r="AQ231">
        <v>2649</v>
      </c>
      <c r="AS231">
        <f t="shared" si="25"/>
        <v>48</v>
      </c>
      <c r="AT231">
        <f t="shared" si="26"/>
        <v>477</v>
      </c>
      <c r="AU231">
        <f t="shared" si="27"/>
        <v>1841</v>
      </c>
      <c r="AV231">
        <f t="shared" si="28"/>
        <v>337</v>
      </c>
      <c r="AW231">
        <f t="shared" si="29"/>
        <v>109</v>
      </c>
      <c r="AX231">
        <f t="shared" si="30"/>
        <v>98</v>
      </c>
      <c r="AY231">
        <f t="shared" si="31"/>
        <v>106</v>
      </c>
      <c r="BA231">
        <f t="shared" si="24"/>
        <v>0</v>
      </c>
    </row>
    <row r="232" spans="1:53" x14ac:dyDescent="0.25">
      <c r="A232" s="37">
        <v>44090</v>
      </c>
      <c r="B232" t="s">
        <v>72</v>
      </c>
      <c r="C232">
        <v>3742</v>
      </c>
      <c r="D232">
        <v>34.700000000000003</v>
      </c>
      <c r="E232">
        <v>73</v>
      </c>
      <c r="F232">
        <v>12.4</v>
      </c>
      <c r="G232">
        <v>84</v>
      </c>
      <c r="H232">
        <v>19</v>
      </c>
      <c r="I232">
        <v>151</v>
      </c>
      <c r="J232">
        <v>26.1</v>
      </c>
      <c r="K232">
        <v>286</v>
      </c>
      <c r="L232">
        <v>50.4</v>
      </c>
      <c r="M232">
        <v>453</v>
      </c>
      <c r="N232">
        <v>67.2</v>
      </c>
      <c r="O232">
        <v>409</v>
      </c>
      <c r="P232">
        <v>52.2</v>
      </c>
      <c r="Q232">
        <v>347</v>
      </c>
      <c r="R232">
        <v>48.9</v>
      </c>
      <c r="S232">
        <v>288</v>
      </c>
      <c r="T232">
        <v>44.1</v>
      </c>
      <c r="U232">
        <v>306</v>
      </c>
      <c r="V232">
        <v>43.3</v>
      </c>
      <c r="W232">
        <v>303</v>
      </c>
      <c r="X232">
        <v>40.200000000000003</v>
      </c>
      <c r="Y232">
        <v>300</v>
      </c>
      <c r="Z232">
        <v>35.9</v>
      </c>
      <c r="AA232">
        <v>240</v>
      </c>
      <c r="AB232">
        <v>31.9</v>
      </c>
      <c r="AC232">
        <v>146</v>
      </c>
      <c r="AD232">
        <v>24</v>
      </c>
      <c r="AE232">
        <v>95</v>
      </c>
      <c r="AF232">
        <v>16.600000000000001</v>
      </c>
      <c r="AG232">
        <v>68</v>
      </c>
      <c r="AH232">
        <v>13.1</v>
      </c>
      <c r="AI232">
        <v>60</v>
      </c>
      <c r="AJ232">
        <v>15.6</v>
      </c>
      <c r="AK232">
        <v>48</v>
      </c>
      <c r="AL232">
        <v>18.399999999999999</v>
      </c>
      <c r="AM232">
        <v>29</v>
      </c>
      <c r="AN232">
        <v>23.5</v>
      </c>
      <c r="AO232">
        <v>45</v>
      </c>
      <c r="AP232">
        <v>42.1</v>
      </c>
      <c r="AQ232">
        <v>3396</v>
      </c>
      <c r="AS232">
        <f t="shared" si="25"/>
        <v>73</v>
      </c>
      <c r="AT232">
        <f t="shared" si="26"/>
        <v>521</v>
      </c>
      <c r="AU232">
        <f t="shared" si="27"/>
        <v>2406</v>
      </c>
      <c r="AV232">
        <f t="shared" si="28"/>
        <v>386</v>
      </c>
      <c r="AW232">
        <f t="shared" si="29"/>
        <v>163</v>
      </c>
      <c r="AX232">
        <f t="shared" si="30"/>
        <v>108</v>
      </c>
      <c r="AY232">
        <f t="shared" si="31"/>
        <v>74</v>
      </c>
      <c r="BA232">
        <f t="shared" si="24"/>
        <v>0</v>
      </c>
    </row>
    <row r="233" spans="1:53" x14ac:dyDescent="0.25">
      <c r="A233" s="37">
        <v>44091</v>
      </c>
      <c r="B233" t="s">
        <v>72</v>
      </c>
      <c r="C233">
        <v>3938</v>
      </c>
      <c r="D233">
        <v>36.200000000000003</v>
      </c>
      <c r="E233">
        <v>88</v>
      </c>
      <c r="F233">
        <v>12.8</v>
      </c>
      <c r="G233">
        <v>99</v>
      </c>
      <c r="H233">
        <v>18.399999999999999</v>
      </c>
      <c r="I233">
        <v>184</v>
      </c>
      <c r="J233">
        <v>27.6</v>
      </c>
      <c r="K233">
        <v>320</v>
      </c>
      <c r="L233">
        <v>52.5</v>
      </c>
      <c r="M233">
        <v>483</v>
      </c>
      <c r="N233">
        <v>70.3</v>
      </c>
      <c r="O233">
        <v>417</v>
      </c>
      <c r="P233">
        <v>54.1</v>
      </c>
      <c r="Q233">
        <v>355</v>
      </c>
      <c r="R233">
        <v>50.3</v>
      </c>
      <c r="S233">
        <v>365</v>
      </c>
      <c r="T233">
        <v>46.7</v>
      </c>
      <c r="U233">
        <v>304</v>
      </c>
      <c r="V233">
        <v>45.4</v>
      </c>
      <c r="W233">
        <v>298</v>
      </c>
      <c r="X233">
        <v>42.2</v>
      </c>
      <c r="Y233">
        <v>308</v>
      </c>
      <c r="Z233">
        <v>38.4</v>
      </c>
      <c r="AA233">
        <v>233</v>
      </c>
      <c r="AB233">
        <v>33.799999999999997</v>
      </c>
      <c r="AC233">
        <v>159</v>
      </c>
      <c r="AD233">
        <v>25.9</v>
      </c>
      <c r="AE233">
        <v>83</v>
      </c>
      <c r="AF233">
        <v>17.2</v>
      </c>
      <c r="AG233">
        <v>70</v>
      </c>
      <c r="AH233">
        <v>13.3</v>
      </c>
      <c r="AI233">
        <v>49</v>
      </c>
      <c r="AJ233">
        <v>15.9</v>
      </c>
      <c r="AK233">
        <v>34</v>
      </c>
      <c r="AL233">
        <v>18.399999999999999</v>
      </c>
      <c r="AM233">
        <v>39</v>
      </c>
      <c r="AN233">
        <v>25.8</v>
      </c>
      <c r="AO233">
        <v>29</v>
      </c>
      <c r="AP233">
        <v>39.1</v>
      </c>
      <c r="AQ233">
        <v>2788</v>
      </c>
      <c r="AS233">
        <f t="shared" si="25"/>
        <v>88</v>
      </c>
      <c r="AT233">
        <f t="shared" si="26"/>
        <v>603</v>
      </c>
      <c r="AU233">
        <f t="shared" si="27"/>
        <v>2530</v>
      </c>
      <c r="AV233">
        <f t="shared" si="28"/>
        <v>392</v>
      </c>
      <c r="AW233">
        <f t="shared" si="29"/>
        <v>153</v>
      </c>
      <c r="AX233">
        <f t="shared" si="30"/>
        <v>83</v>
      </c>
      <c r="AY233">
        <f t="shared" si="31"/>
        <v>68</v>
      </c>
      <c r="BA233">
        <f t="shared" si="24"/>
        <v>0</v>
      </c>
    </row>
    <row r="234" spans="1:53" x14ac:dyDescent="0.25">
      <c r="A234" s="37">
        <v>44092</v>
      </c>
      <c r="B234" t="s">
        <v>72</v>
      </c>
      <c r="C234">
        <v>4273</v>
      </c>
      <c r="D234">
        <v>38.700000000000003</v>
      </c>
      <c r="E234">
        <v>109</v>
      </c>
      <c r="F234">
        <v>14.1</v>
      </c>
      <c r="G234">
        <v>105</v>
      </c>
      <c r="H234">
        <v>18.5</v>
      </c>
      <c r="I234">
        <v>202</v>
      </c>
      <c r="J234">
        <v>29.3</v>
      </c>
      <c r="K234">
        <v>354</v>
      </c>
      <c r="L234">
        <v>56.7</v>
      </c>
      <c r="M234">
        <v>557</v>
      </c>
      <c r="N234">
        <v>75.099999999999994</v>
      </c>
      <c r="O234">
        <v>465</v>
      </c>
      <c r="P234">
        <v>58.8</v>
      </c>
      <c r="Q234">
        <v>395</v>
      </c>
      <c r="R234">
        <v>53.3</v>
      </c>
      <c r="S234">
        <v>379</v>
      </c>
      <c r="T234">
        <v>50.9</v>
      </c>
      <c r="U234">
        <v>323</v>
      </c>
      <c r="V234">
        <v>48.6</v>
      </c>
      <c r="W234">
        <v>305</v>
      </c>
      <c r="X234">
        <v>44.7</v>
      </c>
      <c r="Y234">
        <v>329</v>
      </c>
      <c r="Z234">
        <v>42.3</v>
      </c>
      <c r="AA234">
        <v>245</v>
      </c>
      <c r="AB234">
        <v>35.9</v>
      </c>
      <c r="AC234">
        <v>182</v>
      </c>
      <c r="AD234">
        <v>28.2</v>
      </c>
      <c r="AE234">
        <v>89</v>
      </c>
      <c r="AF234">
        <v>17.899999999999999</v>
      </c>
      <c r="AG234">
        <v>60</v>
      </c>
      <c r="AH234">
        <v>13.3</v>
      </c>
      <c r="AI234">
        <v>49</v>
      </c>
      <c r="AJ234">
        <v>16.399999999999999</v>
      </c>
      <c r="AK234">
        <v>37</v>
      </c>
      <c r="AL234">
        <v>18.3</v>
      </c>
      <c r="AM234">
        <v>32</v>
      </c>
      <c r="AN234">
        <v>26.4</v>
      </c>
      <c r="AO234">
        <v>28</v>
      </c>
      <c r="AP234">
        <v>40</v>
      </c>
      <c r="AQ234">
        <v>3771</v>
      </c>
      <c r="AS234">
        <f t="shared" si="25"/>
        <v>109</v>
      </c>
      <c r="AT234">
        <f t="shared" si="26"/>
        <v>661</v>
      </c>
      <c r="AU234">
        <f t="shared" si="27"/>
        <v>2753</v>
      </c>
      <c r="AV234">
        <f t="shared" si="28"/>
        <v>427</v>
      </c>
      <c r="AW234">
        <f t="shared" si="29"/>
        <v>149</v>
      </c>
      <c r="AX234">
        <f t="shared" si="30"/>
        <v>86</v>
      </c>
      <c r="AY234">
        <f t="shared" si="31"/>
        <v>60</v>
      </c>
      <c r="BA234">
        <f t="shared" si="24"/>
        <v>0</v>
      </c>
    </row>
    <row r="235" spans="1:53" x14ac:dyDescent="0.25">
      <c r="A235" s="37">
        <v>44093</v>
      </c>
      <c r="B235" t="s">
        <v>72</v>
      </c>
      <c r="C235">
        <v>4176</v>
      </c>
      <c r="D235">
        <v>42.2</v>
      </c>
      <c r="E235">
        <v>123</v>
      </c>
      <c r="F235">
        <v>16.100000000000001</v>
      </c>
      <c r="G235">
        <v>97</v>
      </c>
      <c r="H235">
        <v>18.8</v>
      </c>
      <c r="I235">
        <v>209</v>
      </c>
      <c r="J235">
        <v>32.799999999999997</v>
      </c>
      <c r="K235">
        <v>419</v>
      </c>
      <c r="L235">
        <v>63.9</v>
      </c>
      <c r="M235">
        <v>539</v>
      </c>
      <c r="N235">
        <v>82.8</v>
      </c>
      <c r="O235">
        <v>430</v>
      </c>
      <c r="P235">
        <v>64.900000000000006</v>
      </c>
      <c r="Q235">
        <v>371</v>
      </c>
      <c r="R235">
        <v>57.3</v>
      </c>
      <c r="S235">
        <v>357</v>
      </c>
      <c r="T235">
        <v>55.4</v>
      </c>
      <c r="U235">
        <v>307</v>
      </c>
      <c r="V235">
        <v>52.9</v>
      </c>
      <c r="W235">
        <v>282</v>
      </c>
      <c r="X235">
        <v>48</v>
      </c>
      <c r="Y235">
        <v>289</v>
      </c>
      <c r="Z235">
        <v>45.5</v>
      </c>
      <c r="AA235">
        <v>261</v>
      </c>
      <c r="AB235">
        <v>39.1</v>
      </c>
      <c r="AC235">
        <v>147</v>
      </c>
      <c r="AD235">
        <v>29.7</v>
      </c>
      <c r="AE235">
        <v>97</v>
      </c>
      <c r="AF235">
        <v>19.3</v>
      </c>
      <c r="AG235">
        <v>75</v>
      </c>
      <c r="AH235">
        <v>14.7</v>
      </c>
      <c r="AI235">
        <v>42</v>
      </c>
      <c r="AJ235">
        <v>17</v>
      </c>
      <c r="AK235">
        <v>37</v>
      </c>
      <c r="AL235">
        <v>19.100000000000001</v>
      </c>
      <c r="AM235">
        <v>28</v>
      </c>
      <c r="AN235">
        <v>27.7</v>
      </c>
      <c r="AO235">
        <v>18</v>
      </c>
      <c r="AP235">
        <v>41.6</v>
      </c>
      <c r="AQ235">
        <v>3638</v>
      </c>
      <c r="AS235">
        <f t="shared" si="25"/>
        <v>123</v>
      </c>
      <c r="AT235">
        <f t="shared" si="26"/>
        <v>725</v>
      </c>
      <c r="AU235">
        <f t="shared" si="27"/>
        <v>2575</v>
      </c>
      <c r="AV235">
        <f t="shared" si="28"/>
        <v>408</v>
      </c>
      <c r="AW235">
        <f t="shared" si="29"/>
        <v>172</v>
      </c>
      <c r="AX235">
        <f t="shared" si="30"/>
        <v>79</v>
      </c>
      <c r="AY235">
        <f t="shared" si="31"/>
        <v>46</v>
      </c>
      <c r="BA235">
        <f t="shared" si="24"/>
        <v>0</v>
      </c>
    </row>
    <row r="236" spans="1:53" x14ac:dyDescent="0.25">
      <c r="A236" s="37">
        <v>44094</v>
      </c>
      <c r="B236" t="s">
        <v>72</v>
      </c>
      <c r="C236">
        <v>4623</v>
      </c>
      <c r="D236">
        <v>47.4</v>
      </c>
      <c r="E236">
        <v>130</v>
      </c>
      <c r="F236">
        <v>18.5</v>
      </c>
      <c r="G236">
        <v>118</v>
      </c>
      <c r="H236">
        <v>19.600000000000001</v>
      </c>
      <c r="I236">
        <v>205</v>
      </c>
      <c r="J236">
        <v>36.4</v>
      </c>
      <c r="K236">
        <v>433</v>
      </c>
      <c r="L236">
        <v>72.8</v>
      </c>
      <c r="M236">
        <v>573</v>
      </c>
      <c r="N236">
        <v>94</v>
      </c>
      <c r="O236">
        <v>479</v>
      </c>
      <c r="P236">
        <v>73.599999999999994</v>
      </c>
      <c r="Q236">
        <v>407</v>
      </c>
      <c r="R236">
        <v>64.400000000000006</v>
      </c>
      <c r="S236">
        <v>421</v>
      </c>
      <c r="T236">
        <v>63.1</v>
      </c>
      <c r="U236">
        <v>324</v>
      </c>
      <c r="V236">
        <v>58.3</v>
      </c>
      <c r="W236">
        <v>317</v>
      </c>
      <c r="X236">
        <v>52.9</v>
      </c>
      <c r="Y236">
        <v>367</v>
      </c>
      <c r="Z236">
        <v>52.1</v>
      </c>
      <c r="AA236">
        <v>293</v>
      </c>
      <c r="AB236">
        <v>44.8</v>
      </c>
      <c r="AC236">
        <v>184</v>
      </c>
      <c r="AD236">
        <v>33.5</v>
      </c>
      <c r="AE236">
        <v>109</v>
      </c>
      <c r="AF236">
        <v>21.3</v>
      </c>
      <c r="AG236">
        <v>76</v>
      </c>
      <c r="AH236">
        <v>16</v>
      </c>
      <c r="AI236">
        <v>65</v>
      </c>
      <c r="AJ236">
        <v>18.399999999999999</v>
      </c>
      <c r="AK236">
        <v>42</v>
      </c>
      <c r="AL236">
        <v>20.3</v>
      </c>
      <c r="AM236">
        <v>26</v>
      </c>
      <c r="AN236">
        <v>28.9</v>
      </c>
      <c r="AO236">
        <v>14</v>
      </c>
      <c r="AP236">
        <v>41.4</v>
      </c>
      <c r="AQ236">
        <v>3279</v>
      </c>
      <c r="AS236">
        <f t="shared" si="25"/>
        <v>130</v>
      </c>
      <c r="AT236">
        <f t="shared" si="26"/>
        <v>756</v>
      </c>
      <c r="AU236">
        <f t="shared" si="27"/>
        <v>2888</v>
      </c>
      <c r="AV236">
        <f t="shared" si="28"/>
        <v>477</v>
      </c>
      <c r="AW236">
        <f t="shared" si="29"/>
        <v>185</v>
      </c>
      <c r="AX236">
        <f t="shared" si="30"/>
        <v>107</v>
      </c>
      <c r="AY236">
        <f t="shared" si="31"/>
        <v>40</v>
      </c>
      <c r="BA236">
        <f t="shared" si="24"/>
        <v>0</v>
      </c>
    </row>
    <row r="237" spans="1:53" x14ac:dyDescent="0.25">
      <c r="A237" s="37">
        <v>44095</v>
      </c>
      <c r="B237" t="s">
        <v>72</v>
      </c>
      <c r="C237">
        <v>4701</v>
      </c>
      <c r="D237">
        <v>50.6</v>
      </c>
      <c r="E237">
        <v>90</v>
      </c>
      <c r="F237">
        <v>20</v>
      </c>
      <c r="G237">
        <v>108</v>
      </c>
      <c r="H237">
        <v>20.2</v>
      </c>
      <c r="I237">
        <v>223</v>
      </c>
      <c r="J237">
        <v>39.700000000000003</v>
      </c>
      <c r="K237">
        <v>432</v>
      </c>
      <c r="L237">
        <v>79.599999999999994</v>
      </c>
      <c r="M237">
        <v>586</v>
      </c>
      <c r="N237">
        <v>101.2</v>
      </c>
      <c r="O237">
        <v>483</v>
      </c>
      <c r="P237">
        <v>78.3</v>
      </c>
      <c r="Q237">
        <v>437</v>
      </c>
      <c r="R237">
        <v>67.8</v>
      </c>
      <c r="S237">
        <v>399</v>
      </c>
      <c r="T237">
        <v>66.599999999999994</v>
      </c>
      <c r="U237">
        <v>347</v>
      </c>
      <c r="V237">
        <v>62.2</v>
      </c>
      <c r="W237">
        <v>321</v>
      </c>
      <c r="X237">
        <v>55.4</v>
      </c>
      <c r="Y237">
        <v>370</v>
      </c>
      <c r="Z237">
        <v>55.8</v>
      </c>
      <c r="AA237">
        <v>284</v>
      </c>
      <c r="AB237">
        <v>48.1</v>
      </c>
      <c r="AC237">
        <v>185</v>
      </c>
      <c r="AD237">
        <v>36.4</v>
      </c>
      <c r="AE237">
        <v>110</v>
      </c>
      <c r="AF237">
        <v>22.8</v>
      </c>
      <c r="AG237">
        <v>80</v>
      </c>
      <c r="AH237">
        <v>17.399999999999999</v>
      </c>
      <c r="AI237">
        <v>65</v>
      </c>
      <c r="AJ237">
        <v>19.600000000000001</v>
      </c>
      <c r="AK237">
        <v>46</v>
      </c>
      <c r="AL237">
        <v>20.3</v>
      </c>
      <c r="AM237">
        <v>46</v>
      </c>
      <c r="AN237">
        <v>29.3</v>
      </c>
      <c r="AO237">
        <v>26</v>
      </c>
      <c r="AP237">
        <v>40.200000000000003</v>
      </c>
      <c r="AQ237">
        <v>3754</v>
      </c>
      <c r="AS237">
        <f t="shared" si="25"/>
        <v>90</v>
      </c>
      <c r="AT237">
        <f t="shared" si="26"/>
        <v>763</v>
      </c>
      <c r="AU237">
        <f t="shared" si="27"/>
        <v>2943</v>
      </c>
      <c r="AV237">
        <f t="shared" si="28"/>
        <v>469</v>
      </c>
      <c r="AW237">
        <f t="shared" si="29"/>
        <v>190</v>
      </c>
      <c r="AX237">
        <f t="shared" si="30"/>
        <v>111</v>
      </c>
      <c r="AY237">
        <f t="shared" si="31"/>
        <v>72</v>
      </c>
      <c r="BA237">
        <f t="shared" si="24"/>
        <v>0</v>
      </c>
    </row>
    <row r="238" spans="1:53" x14ac:dyDescent="0.25">
      <c r="A238" s="37">
        <v>44096</v>
      </c>
      <c r="B238" t="s">
        <v>72</v>
      </c>
      <c r="C238">
        <v>5355</v>
      </c>
      <c r="D238">
        <v>54.7</v>
      </c>
      <c r="E238">
        <v>95</v>
      </c>
      <c r="F238">
        <v>21.5</v>
      </c>
      <c r="G238">
        <v>90</v>
      </c>
      <c r="H238">
        <v>19.8</v>
      </c>
      <c r="I238">
        <v>217</v>
      </c>
      <c r="J238">
        <v>41.5</v>
      </c>
      <c r="K238">
        <v>544</v>
      </c>
      <c r="L238">
        <v>90.2</v>
      </c>
      <c r="M238">
        <v>680</v>
      </c>
      <c r="N238">
        <v>111</v>
      </c>
      <c r="O238">
        <v>556</v>
      </c>
      <c r="P238">
        <v>85.2</v>
      </c>
      <c r="Q238">
        <v>501</v>
      </c>
      <c r="R238">
        <v>73.900000000000006</v>
      </c>
      <c r="S238">
        <v>433</v>
      </c>
      <c r="T238">
        <v>70.8</v>
      </c>
      <c r="U238">
        <v>387</v>
      </c>
      <c r="V238">
        <v>67.3</v>
      </c>
      <c r="W238">
        <v>348</v>
      </c>
      <c r="X238">
        <v>58.5</v>
      </c>
      <c r="Y238">
        <v>392</v>
      </c>
      <c r="Z238">
        <v>60.3</v>
      </c>
      <c r="AA238">
        <v>323</v>
      </c>
      <c r="AB238">
        <v>51.2</v>
      </c>
      <c r="AC238">
        <v>224</v>
      </c>
      <c r="AD238">
        <v>39.4</v>
      </c>
      <c r="AE238">
        <v>151</v>
      </c>
      <c r="AF238">
        <v>26.2</v>
      </c>
      <c r="AG238">
        <v>98</v>
      </c>
      <c r="AH238">
        <v>19</v>
      </c>
      <c r="AI238">
        <v>82</v>
      </c>
      <c r="AJ238">
        <v>21.2</v>
      </c>
      <c r="AK238">
        <v>64</v>
      </c>
      <c r="AL238">
        <v>21.4</v>
      </c>
      <c r="AM238">
        <v>61</v>
      </c>
      <c r="AN238">
        <v>29.7</v>
      </c>
      <c r="AO238">
        <v>53</v>
      </c>
      <c r="AP238">
        <v>41.2</v>
      </c>
      <c r="AQ238">
        <v>4187</v>
      </c>
      <c r="AS238">
        <f t="shared" si="25"/>
        <v>95</v>
      </c>
      <c r="AT238">
        <f t="shared" si="26"/>
        <v>851</v>
      </c>
      <c r="AU238">
        <f t="shared" si="27"/>
        <v>3297</v>
      </c>
      <c r="AV238">
        <f t="shared" si="28"/>
        <v>547</v>
      </c>
      <c r="AW238">
        <f t="shared" si="29"/>
        <v>249</v>
      </c>
      <c r="AX238">
        <f t="shared" si="30"/>
        <v>146</v>
      </c>
      <c r="AY238">
        <f t="shared" si="31"/>
        <v>114</v>
      </c>
      <c r="BA238">
        <f t="shared" si="24"/>
        <v>0</v>
      </c>
    </row>
    <row r="239" spans="1:53" x14ac:dyDescent="0.25">
      <c r="A239" s="37">
        <v>44097</v>
      </c>
      <c r="B239" t="s">
        <v>72</v>
      </c>
      <c r="C239">
        <v>5888</v>
      </c>
      <c r="D239">
        <v>58.5</v>
      </c>
      <c r="E239">
        <v>116</v>
      </c>
      <c r="F239">
        <v>22.8</v>
      </c>
      <c r="G239">
        <v>110</v>
      </c>
      <c r="H239">
        <v>20.5</v>
      </c>
      <c r="I239">
        <v>225</v>
      </c>
      <c r="J239">
        <v>43.7</v>
      </c>
      <c r="K239">
        <v>719</v>
      </c>
      <c r="L239">
        <v>104.2</v>
      </c>
      <c r="M239">
        <v>779</v>
      </c>
      <c r="N239">
        <v>120.3</v>
      </c>
      <c r="O239">
        <v>616</v>
      </c>
      <c r="P239">
        <v>90.7</v>
      </c>
      <c r="Q239">
        <v>499</v>
      </c>
      <c r="R239">
        <v>77.900000000000006</v>
      </c>
      <c r="S239">
        <v>456</v>
      </c>
      <c r="T239">
        <v>75.3</v>
      </c>
      <c r="U239">
        <v>411</v>
      </c>
      <c r="V239">
        <v>70.400000000000006</v>
      </c>
      <c r="W239">
        <v>405</v>
      </c>
      <c r="X239">
        <v>61.3</v>
      </c>
      <c r="Y239">
        <v>374</v>
      </c>
      <c r="Z239">
        <v>62.2</v>
      </c>
      <c r="AA239">
        <v>362</v>
      </c>
      <c r="AB239">
        <v>54.5</v>
      </c>
      <c r="AC239">
        <v>224</v>
      </c>
      <c r="AD239">
        <v>41.9</v>
      </c>
      <c r="AE239">
        <v>147</v>
      </c>
      <c r="AF239">
        <v>28.1</v>
      </c>
      <c r="AG239">
        <v>95</v>
      </c>
      <c r="AH239">
        <v>19.899999999999999</v>
      </c>
      <c r="AI239">
        <v>83</v>
      </c>
      <c r="AJ239">
        <v>22.4</v>
      </c>
      <c r="AK239">
        <v>68</v>
      </c>
      <c r="AL239">
        <v>22.8</v>
      </c>
      <c r="AM239">
        <v>58</v>
      </c>
      <c r="AN239">
        <v>33</v>
      </c>
      <c r="AO239">
        <v>49</v>
      </c>
      <c r="AP239">
        <v>42</v>
      </c>
      <c r="AQ239">
        <v>5083</v>
      </c>
      <c r="AS239">
        <f t="shared" si="25"/>
        <v>116</v>
      </c>
      <c r="AT239">
        <f t="shared" si="26"/>
        <v>1054</v>
      </c>
      <c r="AU239">
        <f t="shared" si="27"/>
        <v>3540</v>
      </c>
      <c r="AV239">
        <f t="shared" si="28"/>
        <v>586</v>
      </c>
      <c r="AW239">
        <f t="shared" si="29"/>
        <v>242</v>
      </c>
      <c r="AX239">
        <f t="shared" si="30"/>
        <v>151</v>
      </c>
      <c r="AY239">
        <f t="shared" si="31"/>
        <v>107</v>
      </c>
      <c r="BA239">
        <f t="shared" si="24"/>
        <v>0</v>
      </c>
    </row>
    <row r="240" spans="1:53" x14ac:dyDescent="0.25">
      <c r="A240" s="37">
        <v>44098</v>
      </c>
      <c r="B240" t="s">
        <v>72</v>
      </c>
      <c r="C240">
        <v>6291</v>
      </c>
      <c r="D240">
        <v>62.7</v>
      </c>
      <c r="E240">
        <v>117</v>
      </c>
      <c r="F240">
        <v>23.6</v>
      </c>
      <c r="G240">
        <v>86</v>
      </c>
      <c r="H240">
        <v>20.2</v>
      </c>
      <c r="I240">
        <v>222</v>
      </c>
      <c r="J240">
        <v>44.8</v>
      </c>
      <c r="K240">
        <v>790</v>
      </c>
      <c r="L240">
        <v>119.4</v>
      </c>
      <c r="M240">
        <v>882</v>
      </c>
      <c r="N240">
        <v>131.80000000000001</v>
      </c>
      <c r="O240">
        <v>621</v>
      </c>
      <c r="P240">
        <v>96</v>
      </c>
      <c r="Q240">
        <v>578</v>
      </c>
      <c r="R240">
        <v>83.7</v>
      </c>
      <c r="S240">
        <v>515</v>
      </c>
      <c r="T240">
        <v>79.3</v>
      </c>
      <c r="U240">
        <v>411</v>
      </c>
      <c r="V240">
        <v>73.5</v>
      </c>
      <c r="W240">
        <v>413</v>
      </c>
      <c r="X240">
        <v>64.3</v>
      </c>
      <c r="Y240">
        <v>443</v>
      </c>
      <c r="Z240">
        <v>65.599999999999994</v>
      </c>
      <c r="AA240">
        <v>363</v>
      </c>
      <c r="AB240">
        <v>58.1</v>
      </c>
      <c r="AC240">
        <v>276</v>
      </c>
      <c r="AD240">
        <v>45.7</v>
      </c>
      <c r="AE240">
        <v>151</v>
      </c>
      <c r="AF240">
        <v>30.5</v>
      </c>
      <c r="AG240">
        <v>95</v>
      </c>
      <c r="AH240">
        <v>20.8</v>
      </c>
      <c r="AI240">
        <v>70</v>
      </c>
      <c r="AJ240">
        <v>23.5</v>
      </c>
      <c r="AK240">
        <v>66</v>
      </c>
      <c r="AL240">
        <v>25</v>
      </c>
      <c r="AM240">
        <v>66</v>
      </c>
      <c r="AN240">
        <v>36</v>
      </c>
      <c r="AO240">
        <v>57</v>
      </c>
      <c r="AP240">
        <v>47.4</v>
      </c>
      <c r="AQ240">
        <v>5632</v>
      </c>
      <c r="AS240">
        <f t="shared" si="25"/>
        <v>117</v>
      </c>
      <c r="AT240">
        <f t="shared" si="26"/>
        <v>1098</v>
      </c>
      <c r="AU240">
        <f t="shared" si="27"/>
        <v>3863</v>
      </c>
      <c r="AV240">
        <f t="shared" si="28"/>
        <v>639</v>
      </c>
      <c r="AW240">
        <f t="shared" si="29"/>
        <v>246</v>
      </c>
      <c r="AX240">
        <f t="shared" si="30"/>
        <v>136</v>
      </c>
      <c r="AY240">
        <f t="shared" si="31"/>
        <v>123</v>
      </c>
      <c r="BA240">
        <f t="shared" si="24"/>
        <v>0</v>
      </c>
    </row>
    <row r="241" spans="1:53" x14ac:dyDescent="0.25">
      <c r="A241" s="37">
        <v>44099</v>
      </c>
      <c r="B241" t="s">
        <v>72</v>
      </c>
      <c r="C241">
        <v>6035</v>
      </c>
      <c r="D241">
        <v>65.900000000000006</v>
      </c>
      <c r="E241">
        <v>138</v>
      </c>
      <c r="F241">
        <v>24.5</v>
      </c>
      <c r="G241">
        <v>99</v>
      </c>
      <c r="H241">
        <v>20</v>
      </c>
      <c r="I241">
        <v>208</v>
      </c>
      <c r="J241">
        <v>45</v>
      </c>
      <c r="K241">
        <v>820</v>
      </c>
      <c r="L241">
        <v>134.5</v>
      </c>
      <c r="M241">
        <v>887</v>
      </c>
      <c r="N241">
        <v>141.19999999999999</v>
      </c>
      <c r="O241">
        <v>571</v>
      </c>
      <c r="P241">
        <v>98.8</v>
      </c>
      <c r="Q241">
        <v>527</v>
      </c>
      <c r="R241">
        <v>87.2</v>
      </c>
      <c r="S241">
        <v>445</v>
      </c>
      <c r="T241">
        <v>81</v>
      </c>
      <c r="U241">
        <v>371</v>
      </c>
      <c r="V241">
        <v>74.900000000000006</v>
      </c>
      <c r="W241">
        <v>446</v>
      </c>
      <c r="X241">
        <v>68.099999999999994</v>
      </c>
      <c r="Y241">
        <v>410</v>
      </c>
      <c r="Z241">
        <v>67.7</v>
      </c>
      <c r="AA241">
        <v>333</v>
      </c>
      <c r="AB241">
        <v>60.5</v>
      </c>
      <c r="AC241">
        <v>232</v>
      </c>
      <c r="AD241">
        <v>47.3</v>
      </c>
      <c r="AE241">
        <v>176</v>
      </c>
      <c r="AF241">
        <v>33.6</v>
      </c>
      <c r="AG241">
        <v>117</v>
      </c>
      <c r="AH241">
        <v>22.9</v>
      </c>
      <c r="AI241">
        <v>64</v>
      </c>
      <c r="AJ241">
        <v>24.3</v>
      </c>
      <c r="AK241">
        <v>58</v>
      </c>
      <c r="AL241">
        <v>26.5</v>
      </c>
      <c r="AM241">
        <v>47</v>
      </c>
      <c r="AN241">
        <v>37.700000000000003</v>
      </c>
      <c r="AO241">
        <v>31</v>
      </c>
      <c r="AP241">
        <v>47.9</v>
      </c>
      <c r="AQ241">
        <v>5723</v>
      </c>
      <c r="AS241">
        <f t="shared" si="25"/>
        <v>138</v>
      </c>
      <c r="AT241">
        <f t="shared" si="26"/>
        <v>1127</v>
      </c>
      <c r="AU241">
        <f t="shared" si="27"/>
        <v>3657</v>
      </c>
      <c r="AV241">
        <f t="shared" si="28"/>
        <v>565</v>
      </c>
      <c r="AW241">
        <f t="shared" si="29"/>
        <v>293</v>
      </c>
      <c r="AX241">
        <f t="shared" si="30"/>
        <v>122</v>
      </c>
      <c r="AY241">
        <f t="shared" si="31"/>
        <v>78</v>
      </c>
      <c r="BA241">
        <f t="shared" si="24"/>
        <v>0</v>
      </c>
    </row>
    <row r="242" spans="1:53" x14ac:dyDescent="0.25">
      <c r="A242" s="37">
        <v>44100</v>
      </c>
      <c r="B242" t="s">
        <v>72</v>
      </c>
      <c r="C242">
        <v>5649</v>
      </c>
      <c r="D242">
        <v>68.5</v>
      </c>
      <c r="E242">
        <v>105</v>
      </c>
      <c r="F242">
        <v>24</v>
      </c>
      <c r="G242">
        <v>84</v>
      </c>
      <c r="H242">
        <v>19.600000000000001</v>
      </c>
      <c r="I242">
        <v>199</v>
      </c>
      <c r="J242">
        <v>44.7</v>
      </c>
      <c r="K242">
        <v>1002</v>
      </c>
      <c r="L242">
        <v>153.4</v>
      </c>
      <c r="M242">
        <v>821</v>
      </c>
      <c r="N242">
        <v>149.30000000000001</v>
      </c>
      <c r="O242">
        <v>464</v>
      </c>
      <c r="P242">
        <v>99.7</v>
      </c>
      <c r="Q242">
        <v>443</v>
      </c>
      <c r="R242">
        <v>89.1</v>
      </c>
      <c r="S242">
        <v>387</v>
      </c>
      <c r="T242">
        <v>81.900000000000006</v>
      </c>
      <c r="U242">
        <v>360</v>
      </c>
      <c r="V242">
        <v>76.5</v>
      </c>
      <c r="W242">
        <v>364</v>
      </c>
      <c r="X242">
        <v>70.3</v>
      </c>
      <c r="Y242">
        <v>369</v>
      </c>
      <c r="Z242">
        <v>69.7</v>
      </c>
      <c r="AA242">
        <v>334</v>
      </c>
      <c r="AB242">
        <v>62.4</v>
      </c>
      <c r="AC242">
        <v>219</v>
      </c>
      <c r="AD242">
        <v>49.6</v>
      </c>
      <c r="AE242">
        <v>139</v>
      </c>
      <c r="AF242">
        <v>35.1</v>
      </c>
      <c r="AG242">
        <v>127</v>
      </c>
      <c r="AH242">
        <v>24.8</v>
      </c>
      <c r="AI242">
        <v>71</v>
      </c>
      <c r="AJ242">
        <v>25.8</v>
      </c>
      <c r="AK242">
        <v>54</v>
      </c>
      <c r="AL242">
        <v>27.6</v>
      </c>
      <c r="AM242">
        <v>29</v>
      </c>
      <c r="AN242">
        <v>37.9</v>
      </c>
      <c r="AO242">
        <v>20</v>
      </c>
      <c r="AP242">
        <v>48.3</v>
      </c>
      <c r="AQ242">
        <v>4639</v>
      </c>
      <c r="AS242">
        <f t="shared" si="25"/>
        <v>105</v>
      </c>
      <c r="AT242">
        <f t="shared" si="26"/>
        <v>1285</v>
      </c>
      <c r="AU242">
        <f t="shared" si="27"/>
        <v>3208</v>
      </c>
      <c r="AV242">
        <f t="shared" si="28"/>
        <v>553</v>
      </c>
      <c r="AW242">
        <f t="shared" si="29"/>
        <v>266</v>
      </c>
      <c r="AX242">
        <f t="shared" si="30"/>
        <v>125</v>
      </c>
      <c r="AY242">
        <f t="shared" si="31"/>
        <v>49</v>
      </c>
      <c r="BA242">
        <f t="shared" si="24"/>
        <v>0</v>
      </c>
    </row>
    <row r="243" spans="1:53" x14ac:dyDescent="0.25">
      <c r="A243" s="37">
        <v>44101</v>
      </c>
      <c r="B243" t="s">
        <v>72</v>
      </c>
      <c r="C243">
        <v>6023</v>
      </c>
      <c r="D243">
        <v>71</v>
      </c>
      <c r="E243">
        <v>129</v>
      </c>
      <c r="F243">
        <v>23.9</v>
      </c>
      <c r="G243">
        <v>72</v>
      </c>
      <c r="H243">
        <v>18.3</v>
      </c>
      <c r="I243">
        <v>198</v>
      </c>
      <c r="J243">
        <v>44.5</v>
      </c>
      <c r="K243">
        <v>1250</v>
      </c>
      <c r="L243">
        <v>179.8</v>
      </c>
      <c r="M243">
        <v>916</v>
      </c>
      <c r="N243">
        <v>159.19999999999999</v>
      </c>
      <c r="O243">
        <v>536</v>
      </c>
      <c r="P243">
        <v>101.2</v>
      </c>
      <c r="Q243">
        <v>396</v>
      </c>
      <c r="R243">
        <v>88.8</v>
      </c>
      <c r="S243">
        <v>425</v>
      </c>
      <c r="T243">
        <v>82</v>
      </c>
      <c r="U243">
        <v>354</v>
      </c>
      <c r="V243">
        <v>77.400000000000006</v>
      </c>
      <c r="W243">
        <v>360</v>
      </c>
      <c r="X243">
        <v>71.5</v>
      </c>
      <c r="Y243">
        <v>419</v>
      </c>
      <c r="Z243">
        <v>71.099999999999994</v>
      </c>
      <c r="AA243">
        <v>342</v>
      </c>
      <c r="AB243">
        <v>63.8</v>
      </c>
      <c r="AC243">
        <v>205</v>
      </c>
      <c r="AD243">
        <v>50.3</v>
      </c>
      <c r="AE243">
        <v>134</v>
      </c>
      <c r="AF243">
        <v>36</v>
      </c>
      <c r="AG243">
        <v>85</v>
      </c>
      <c r="AH243">
        <v>25.1</v>
      </c>
      <c r="AI243">
        <v>66</v>
      </c>
      <c r="AJ243">
        <v>25.8</v>
      </c>
      <c r="AK243">
        <v>60</v>
      </c>
      <c r="AL243">
        <v>28.9</v>
      </c>
      <c r="AM243">
        <v>33</v>
      </c>
      <c r="AN243">
        <v>38.6</v>
      </c>
      <c r="AO243">
        <v>16</v>
      </c>
      <c r="AP243">
        <v>48.7</v>
      </c>
      <c r="AQ243">
        <v>4800</v>
      </c>
      <c r="AS243">
        <f t="shared" si="25"/>
        <v>129</v>
      </c>
      <c r="AT243">
        <f t="shared" si="26"/>
        <v>1520</v>
      </c>
      <c r="AU243">
        <f t="shared" si="27"/>
        <v>3406</v>
      </c>
      <c r="AV243">
        <f t="shared" si="28"/>
        <v>547</v>
      </c>
      <c r="AW243">
        <f t="shared" si="29"/>
        <v>219</v>
      </c>
      <c r="AX243">
        <f t="shared" si="30"/>
        <v>126</v>
      </c>
      <c r="AY243">
        <f t="shared" si="31"/>
        <v>49</v>
      </c>
      <c r="BA243">
        <f t="shared" si="24"/>
        <v>0</v>
      </c>
    </row>
    <row r="244" spans="1:53" x14ac:dyDescent="0.25">
      <c r="A244" s="37">
        <v>44102</v>
      </c>
      <c r="B244" t="s">
        <v>72</v>
      </c>
      <c r="C244">
        <v>8581</v>
      </c>
      <c r="D244">
        <v>77.900000000000006</v>
      </c>
      <c r="E244">
        <v>151</v>
      </c>
      <c r="F244">
        <v>25.8</v>
      </c>
      <c r="G244">
        <v>119</v>
      </c>
      <c r="H244">
        <v>18.7</v>
      </c>
      <c r="I244">
        <v>241</v>
      </c>
      <c r="J244">
        <v>45</v>
      </c>
      <c r="K244">
        <v>1580</v>
      </c>
      <c r="L244">
        <v>217</v>
      </c>
      <c r="M244">
        <v>1260</v>
      </c>
      <c r="N244">
        <v>178.5</v>
      </c>
      <c r="O244">
        <v>728</v>
      </c>
      <c r="P244">
        <v>107.6</v>
      </c>
      <c r="Q244">
        <v>716</v>
      </c>
      <c r="R244">
        <v>96.1</v>
      </c>
      <c r="S244">
        <v>599</v>
      </c>
      <c r="T244">
        <v>87.3</v>
      </c>
      <c r="U244">
        <v>522</v>
      </c>
      <c r="V244">
        <v>82.5</v>
      </c>
      <c r="W244">
        <v>559</v>
      </c>
      <c r="X244">
        <v>77.900000000000006</v>
      </c>
      <c r="Y244">
        <v>562</v>
      </c>
      <c r="Z244">
        <v>76</v>
      </c>
      <c r="AA244">
        <v>472</v>
      </c>
      <c r="AB244">
        <v>68.900000000000006</v>
      </c>
      <c r="AC244">
        <v>345</v>
      </c>
      <c r="AD244">
        <v>55.4</v>
      </c>
      <c r="AE244">
        <v>211</v>
      </c>
      <c r="AF244">
        <v>39.700000000000003</v>
      </c>
      <c r="AG244">
        <v>158</v>
      </c>
      <c r="AH244">
        <v>27.9</v>
      </c>
      <c r="AI244">
        <v>109</v>
      </c>
      <c r="AJ244">
        <v>28.1</v>
      </c>
      <c r="AK244">
        <v>79</v>
      </c>
      <c r="AL244">
        <v>31.2</v>
      </c>
      <c r="AM244">
        <v>65</v>
      </c>
      <c r="AN244">
        <v>40.799999999999997</v>
      </c>
      <c r="AO244">
        <v>62</v>
      </c>
      <c r="AP244">
        <v>55.7</v>
      </c>
      <c r="AQ244">
        <v>3316</v>
      </c>
      <c r="AS244">
        <f t="shared" si="25"/>
        <v>151</v>
      </c>
      <c r="AT244">
        <f t="shared" si="26"/>
        <v>1940</v>
      </c>
      <c r="AU244">
        <f t="shared" si="27"/>
        <v>4946</v>
      </c>
      <c r="AV244">
        <f t="shared" si="28"/>
        <v>817</v>
      </c>
      <c r="AW244">
        <f t="shared" si="29"/>
        <v>369</v>
      </c>
      <c r="AX244">
        <f t="shared" si="30"/>
        <v>188</v>
      </c>
      <c r="AY244">
        <f t="shared" si="31"/>
        <v>127</v>
      </c>
      <c r="BA244">
        <f t="shared" si="24"/>
        <v>0</v>
      </c>
    </row>
    <row r="245" spans="1:53" x14ac:dyDescent="0.25">
      <c r="A245" s="37">
        <v>44103</v>
      </c>
      <c r="B245" t="s">
        <v>72</v>
      </c>
      <c r="C245">
        <v>8720</v>
      </c>
      <c r="D245">
        <v>83.8</v>
      </c>
      <c r="E245">
        <v>156</v>
      </c>
      <c r="F245">
        <v>27.6</v>
      </c>
      <c r="G245">
        <v>87</v>
      </c>
      <c r="H245">
        <v>18.600000000000001</v>
      </c>
      <c r="I245">
        <v>246</v>
      </c>
      <c r="J245">
        <v>45.9</v>
      </c>
      <c r="K245">
        <v>1857</v>
      </c>
      <c r="L245">
        <v>259.5</v>
      </c>
      <c r="M245">
        <v>1346</v>
      </c>
      <c r="N245">
        <v>197.6</v>
      </c>
      <c r="O245">
        <v>745</v>
      </c>
      <c r="P245">
        <v>112.6</v>
      </c>
      <c r="Q245">
        <v>626</v>
      </c>
      <c r="R245">
        <v>99.4</v>
      </c>
      <c r="S245">
        <v>520</v>
      </c>
      <c r="T245">
        <v>89.6</v>
      </c>
      <c r="U245">
        <v>462</v>
      </c>
      <c r="V245">
        <v>84.7</v>
      </c>
      <c r="W245">
        <v>502</v>
      </c>
      <c r="X245">
        <v>82.1</v>
      </c>
      <c r="Y245">
        <v>561</v>
      </c>
      <c r="Z245">
        <v>80.3</v>
      </c>
      <c r="AA245">
        <v>452</v>
      </c>
      <c r="AB245">
        <v>72.400000000000006</v>
      </c>
      <c r="AC245">
        <v>325</v>
      </c>
      <c r="AD245">
        <v>58.7</v>
      </c>
      <c r="AE245">
        <v>205</v>
      </c>
      <c r="AF245">
        <v>41.6</v>
      </c>
      <c r="AG245">
        <v>144</v>
      </c>
      <c r="AH245">
        <v>29.5</v>
      </c>
      <c r="AI245">
        <v>98</v>
      </c>
      <c r="AJ245">
        <v>28.9</v>
      </c>
      <c r="AK245">
        <v>106</v>
      </c>
      <c r="AL245">
        <v>34.1</v>
      </c>
      <c r="AM245">
        <v>107</v>
      </c>
      <c r="AN245">
        <v>46</v>
      </c>
      <c r="AO245">
        <v>103</v>
      </c>
      <c r="AP245">
        <v>65.3</v>
      </c>
      <c r="AQ245">
        <v>5651</v>
      </c>
      <c r="AS245">
        <f t="shared" si="25"/>
        <v>156</v>
      </c>
      <c r="AT245">
        <f t="shared" si="26"/>
        <v>2190</v>
      </c>
      <c r="AU245">
        <f t="shared" si="27"/>
        <v>4762</v>
      </c>
      <c r="AV245">
        <f t="shared" si="28"/>
        <v>777</v>
      </c>
      <c r="AW245">
        <f t="shared" si="29"/>
        <v>349</v>
      </c>
      <c r="AX245">
        <f t="shared" si="30"/>
        <v>204</v>
      </c>
      <c r="AY245">
        <f t="shared" si="31"/>
        <v>210</v>
      </c>
      <c r="BA245">
        <f t="shared" si="24"/>
        <v>0</v>
      </c>
    </row>
    <row r="246" spans="1:53" x14ac:dyDescent="0.25">
      <c r="A246" s="37">
        <v>44104</v>
      </c>
      <c r="B246" t="s">
        <v>72</v>
      </c>
      <c r="C246">
        <v>10520</v>
      </c>
      <c r="D246">
        <v>92.1</v>
      </c>
      <c r="E246">
        <v>180</v>
      </c>
      <c r="F246">
        <v>29.6</v>
      </c>
      <c r="G246">
        <v>120</v>
      </c>
      <c r="H246">
        <v>18.899999999999999</v>
      </c>
      <c r="I246">
        <v>234</v>
      </c>
      <c r="J246">
        <v>46.2</v>
      </c>
      <c r="K246">
        <v>2640</v>
      </c>
      <c r="L246">
        <v>321.60000000000002</v>
      </c>
      <c r="M246">
        <v>1696</v>
      </c>
      <c r="N246">
        <v>223.9</v>
      </c>
      <c r="O246">
        <v>858</v>
      </c>
      <c r="P246">
        <v>119</v>
      </c>
      <c r="Q246">
        <v>769</v>
      </c>
      <c r="R246">
        <v>106.5</v>
      </c>
      <c r="S246">
        <v>636</v>
      </c>
      <c r="T246">
        <v>94.5</v>
      </c>
      <c r="U246">
        <v>534</v>
      </c>
      <c r="V246">
        <v>88.3</v>
      </c>
      <c r="W246">
        <v>557</v>
      </c>
      <c r="X246">
        <v>86.1</v>
      </c>
      <c r="Y246">
        <v>633</v>
      </c>
      <c r="Z246">
        <v>86.9</v>
      </c>
      <c r="AA246">
        <v>536</v>
      </c>
      <c r="AB246">
        <v>77.2</v>
      </c>
      <c r="AC246">
        <v>378</v>
      </c>
      <c r="AD246">
        <v>63.6</v>
      </c>
      <c r="AE246">
        <v>218</v>
      </c>
      <c r="AF246">
        <v>44.1</v>
      </c>
      <c r="AG246">
        <v>145</v>
      </c>
      <c r="AH246">
        <v>31.3</v>
      </c>
      <c r="AI246">
        <v>116</v>
      </c>
      <c r="AJ246">
        <v>30.6</v>
      </c>
      <c r="AK246">
        <v>98</v>
      </c>
      <c r="AL246">
        <v>36.200000000000003</v>
      </c>
      <c r="AM246">
        <v>76</v>
      </c>
      <c r="AN246">
        <v>48.1</v>
      </c>
      <c r="AO246">
        <v>69</v>
      </c>
      <c r="AP246">
        <v>69.2</v>
      </c>
      <c r="AQ246">
        <v>5656</v>
      </c>
      <c r="AS246">
        <f t="shared" si="25"/>
        <v>180</v>
      </c>
      <c r="AT246">
        <f t="shared" si="26"/>
        <v>2994</v>
      </c>
      <c r="AU246">
        <f t="shared" si="27"/>
        <v>5683</v>
      </c>
      <c r="AV246">
        <f t="shared" si="28"/>
        <v>914</v>
      </c>
      <c r="AW246">
        <f t="shared" si="29"/>
        <v>363</v>
      </c>
      <c r="AX246">
        <f t="shared" si="30"/>
        <v>214</v>
      </c>
      <c r="AY246">
        <f t="shared" si="31"/>
        <v>145</v>
      </c>
      <c r="BA246">
        <f t="shared" si="24"/>
        <v>0</v>
      </c>
    </row>
    <row r="247" spans="1:53" x14ac:dyDescent="0.25">
      <c r="A247" s="37">
        <v>44105</v>
      </c>
      <c r="B247" t="s">
        <v>72</v>
      </c>
      <c r="C247">
        <v>11305</v>
      </c>
      <c r="D247">
        <v>101</v>
      </c>
      <c r="E247">
        <v>206</v>
      </c>
      <c r="F247">
        <v>32.299999999999997</v>
      </c>
      <c r="G247">
        <v>125</v>
      </c>
      <c r="H247">
        <v>20</v>
      </c>
      <c r="I247">
        <v>280</v>
      </c>
      <c r="J247">
        <v>47.9</v>
      </c>
      <c r="K247">
        <v>2702</v>
      </c>
      <c r="L247">
        <v>383.5</v>
      </c>
      <c r="M247">
        <v>1803</v>
      </c>
      <c r="N247">
        <v>250.3</v>
      </c>
      <c r="O247">
        <v>935</v>
      </c>
      <c r="P247">
        <v>127.2</v>
      </c>
      <c r="Q247">
        <v>770</v>
      </c>
      <c r="R247">
        <v>111.5</v>
      </c>
      <c r="S247">
        <v>672</v>
      </c>
      <c r="T247">
        <v>98.7</v>
      </c>
      <c r="U247">
        <v>555</v>
      </c>
      <c r="V247">
        <v>92.5</v>
      </c>
      <c r="W247">
        <v>645</v>
      </c>
      <c r="X247">
        <v>92.4</v>
      </c>
      <c r="Y247">
        <v>700</v>
      </c>
      <c r="Z247">
        <v>93.5</v>
      </c>
      <c r="AA247">
        <v>600</v>
      </c>
      <c r="AB247">
        <v>83.6</v>
      </c>
      <c r="AC247">
        <v>404</v>
      </c>
      <c r="AD247">
        <v>67.7</v>
      </c>
      <c r="AE247">
        <v>243</v>
      </c>
      <c r="AF247">
        <v>47.4</v>
      </c>
      <c r="AG247">
        <v>228</v>
      </c>
      <c r="AH247">
        <v>36.1</v>
      </c>
      <c r="AI247">
        <v>112</v>
      </c>
      <c r="AJ247">
        <v>32.799999999999997</v>
      </c>
      <c r="AK247">
        <v>110</v>
      </c>
      <c r="AL247">
        <v>39.200000000000003</v>
      </c>
      <c r="AM247">
        <v>76</v>
      </c>
      <c r="AN247">
        <v>49.2</v>
      </c>
      <c r="AO247">
        <v>70</v>
      </c>
      <c r="AP247">
        <v>71.7</v>
      </c>
      <c r="AQ247">
        <v>5589</v>
      </c>
      <c r="AS247">
        <f t="shared" si="25"/>
        <v>206</v>
      </c>
      <c r="AT247">
        <f t="shared" si="26"/>
        <v>3107</v>
      </c>
      <c r="AU247">
        <f t="shared" si="27"/>
        <v>6080</v>
      </c>
      <c r="AV247">
        <f t="shared" si="28"/>
        <v>1004</v>
      </c>
      <c r="AW247">
        <f t="shared" si="29"/>
        <v>471</v>
      </c>
      <c r="AX247">
        <f t="shared" si="30"/>
        <v>222</v>
      </c>
      <c r="AY247">
        <f t="shared" si="31"/>
        <v>146</v>
      </c>
      <c r="BA247">
        <f t="shared" si="24"/>
        <v>0</v>
      </c>
    </row>
    <row r="248" spans="1:53" x14ac:dyDescent="0.25">
      <c r="A248" s="37">
        <v>44106</v>
      </c>
      <c r="B248" t="s">
        <v>72</v>
      </c>
      <c r="C248">
        <v>11574</v>
      </c>
      <c r="D248">
        <v>110.8</v>
      </c>
      <c r="E248">
        <v>221</v>
      </c>
      <c r="F248">
        <v>34.799999999999997</v>
      </c>
      <c r="G248">
        <v>129</v>
      </c>
      <c r="H248">
        <v>20.8</v>
      </c>
      <c r="I248">
        <v>318</v>
      </c>
      <c r="J248">
        <v>51.2</v>
      </c>
      <c r="K248">
        <v>2587</v>
      </c>
      <c r="L248">
        <v>440.7</v>
      </c>
      <c r="M248">
        <v>1940</v>
      </c>
      <c r="N248">
        <v>280.5</v>
      </c>
      <c r="O248">
        <v>908</v>
      </c>
      <c r="P248">
        <v>136.1</v>
      </c>
      <c r="Q248">
        <v>829</v>
      </c>
      <c r="R248">
        <v>119.5</v>
      </c>
      <c r="S248">
        <v>687</v>
      </c>
      <c r="T248">
        <v>105.2</v>
      </c>
      <c r="U248">
        <v>629</v>
      </c>
      <c r="V248">
        <v>100</v>
      </c>
      <c r="W248">
        <v>592</v>
      </c>
      <c r="X248">
        <v>96.3</v>
      </c>
      <c r="Y248">
        <v>706</v>
      </c>
      <c r="Z248">
        <v>101.1</v>
      </c>
      <c r="AA248">
        <v>668</v>
      </c>
      <c r="AB248">
        <v>92.7</v>
      </c>
      <c r="AC248">
        <v>432</v>
      </c>
      <c r="AD248">
        <v>74.2</v>
      </c>
      <c r="AE248">
        <v>260</v>
      </c>
      <c r="AF248">
        <v>50.4</v>
      </c>
      <c r="AG248">
        <v>213</v>
      </c>
      <c r="AH248">
        <v>39.6</v>
      </c>
      <c r="AI248">
        <v>139</v>
      </c>
      <c r="AJ248">
        <v>36.6</v>
      </c>
      <c r="AK248">
        <v>109</v>
      </c>
      <c r="AL248">
        <v>42.8</v>
      </c>
      <c r="AM248">
        <v>82</v>
      </c>
      <c r="AN248">
        <v>53.2</v>
      </c>
      <c r="AO248">
        <v>67</v>
      </c>
      <c r="AP248">
        <v>78.7</v>
      </c>
      <c r="AQ248">
        <v>4797</v>
      </c>
      <c r="AS248">
        <f t="shared" si="25"/>
        <v>221</v>
      </c>
      <c r="AT248">
        <f t="shared" si="26"/>
        <v>3034</v>
      </c>
      <c r="AU248">
        <f t="shared" si="27"/>
        <v>6291</v>
      </c>
      <c r="AV248">
        <f t="shared" si="28"/>
        <v>1100</v>
      </c>
      <c r="AW248">
        <f t="shared" si="29"/>
        <v>473</v>
      </c>
      <c r="AX248">
        <f t="shared" si="30"/>
        <v>248</v>
      </c>
      <c r="AY248">
        <f t="shared" si="31"/>
        <v>149</v>
      </c>
      <c r="BA248">
        <f t="shared" si="24"/>
        <v>0</v>
      </c>
    </row>
    <row r="249" spans="1:53" x14ac:dyDescent="0.25">
      <c r="A249" s="37">
        <v>44107</v>
      </c>
      <c r="B249" t="s">
        <v>72</v>
      </c>
      <c r="C249">
        <v>9701</v>
      </c>
      <c r="D249">
        <v>118</v>
      </c>
      <c r="E249">
        <v>193</v>
      </c>
      <c r="F249">
        <v>37.5</v>
      </c>
      <c r="G249">
        <v>105</v>
      </c>
      <c r="H249">
        <v>21.4</v>
      </c>
      <c r="I249">
        <v>235</v>
      </c>
      <c r="J249">
        <v>52.2</v>
      </c>
      <c r="K249">
        <v>2097</v>
      </c>
      <c r="L249">
        <v>476.1</v>
      </c>
      <c r="M249">
        <v>1578</v>
      </c>
      <c r="N249">
        <v>302.2</v>
      </c>
      <c r="O249">
        <v>735</v>
      </c>
      <c r="P249">
        <v>143.19999999999999</v>
      </c>
      <c r="Q249">
        <v>684</v>
      </c>
      <c r="R249">
        <v>125.8</v>
      </c>
      <c r="S249">
        <v>614</v>
      </c>
      <c r="T249">
        <v>111.2</v>
      </c>
      <c r="U249">
        <v>504</v>
      </c>
      <c r="V249">
        <v>104.3</v>
      </c>
      <c r="W249">
        <v>610</v>
      </c>
      <c r="X249">
        <v>102.9</v>
      </c>
      <c r="Y249">
        <v>622</v>
      </c>
      <c r="Z249">
        <v>107.6</v>
      </c>
      <c r="AA249">
        <v>535</v>
      </c>
      <c r="AB249">
        <v>98.2</v>
      </c>
      <c r="AC249">
        <v>380</v>
      </c>
      <c r="AD249">
        <v>79.3</v>
      </c>
      <c r="AE249">
        <v>230</v>
      </c>
      <c r="AF249">
        <v>53.7</v>
      </c>
      <c r="AG249">
        <v>180</v>
      </c>
      <c r="AH249">
        <v>41.5</v>
      </c>
      <c r="AI249">
        <v>126</v>
      </c>
      <c r="AJ249">
        <v>39.5</v>
      </c>
      <c r="AK249">
        <v>125</v>
      </c>
      <c r="AL249">
        <v>47.7</v>
      </c>
      <c r="AM249">
        <v>50</v>
      </c>
      <c r="AN249">
        <v>55.6</v>
      </c>
      <c r="AO249">
        <v>62</v>
      </c>
      <c r="AP249">
        <v>86.8</v>
      </c>
      <c r="AQ249">
        <v>10806</v>
      </c>
      <c r="AS249">
        <f t="shared" si="25"/>
        <v>193</v>
      </c>
      <c r="AT249">
        <f t="shared" si="26"/>
        <v>2437</v>
      </c>
      <c r="AU249">
        <f t="shared" si="27"/>
        <v>5347</v>
      </c>
      <c r="AV249">
        <f t="shared" si="28"/>
        <v>915</v>
      </c>
      <c r="AW249">
        <f t="shared" si="29"/>
        <v>410</v>
      </c>
      <c r="AX249">
        <f t="shared" si="30"/>
        <v>251</v>
      </c>
      <c r="AY249">
        <f t="shared" si="31"/>
        <v>112</v>
      </c>
      <c r="BA249">
        <f t="shared" si="24"/>
        <v>0</v>
      </c>
    </row>
    <row r="250" spans="1:53" x14ac:dyDescent="0.25">
      <c r="A250" s="37">
        <v>44108</v>
      </c>
      <c r="B250" t="s">
        <v>72</v>
      </c>
      <c r="C250">
        <v>9831</v>
      </c>
      <c r="D250">
        <v>124.8</v>
      </c>
      <c r="E250">
        <v>168</v>
      </c>
      <c r="F250">
        <v>38.6</v>
      </c>
      <c r="G250">
        <v>94</v>
      </c>
      <c r="H250">
        <v>22</v>
      </c>
      <c r="I250">
        <v>222</v>
      </c>
      <c r="J250">
        <v>52.9</v>
      </c>
      <c r="K250">
        <v>2197</v>
      </c>
      <c r="L250">
        <v>506.8</v>
      </c>
      <c r="M250">
        <v>1681</v>
      </c>
      <c r="N250">
        <v>324.10000000000002</v>
      </c>
      <c r="O250">
        <v>773</v>
      </c>
      <c r="P250">
        <v>149.5</v>
      </c>
      <c r="Q250">
        <v>700</v>
      </c>
      <c r="R250">
        <v>133.80000000000001</v>
      </c>
      <c r="S250">
        <v>628</v>
      </c>
      <c r="T250">
        <v>116.7</v>
      </c>
      <c r="U250">
        <v>560</v>
      </c>
      <c r="V250">
        <v>110.3</v>
      </c>
      <c r="W250">
        <v>574</v>
      </c>
      <c r="X250">
        <v>108.7</v>
      </c>
      <c r="Y250">
        <v>629</v>
      </c>
      <c r="Z250">
        <v>112.9</v>
      </c>
      <c r="AA250">
        <v>554</v>
      </c>
      <c r="AB250">
        <v>104</v>
      </c>
      <c r="AC250">
        <v>340</v>
      </c>
      <c r="AD250">
        <v>83.7</v>
      </c>
      <c r="AE250">
        <v>224</v>
      </c>
      <c r="AF250">
        <v>56.9</v>
      </c>
      <c r="AG250">
        <v>144</v>
      </c>
      <c r="AH250">
        <v>43.6</v>
      </c>
      <c r="AI250">
        <v>124</v>
      </c>
      <c r="AJ250">
        <v>42.5</v>
      </c>
      <c r="AK250">
        <v>110</v>
      </c>
      <c r="AL250">
        <v>51.2</v>
      </c>
      <c r="AM250">
        <v>65</v>
      </c>
      <c r="AN250">
        <v>59.2</v>
      </c>
      <c r="AO250">
        <v>35</v>
      </c>
      <c r="AP250">
        <v>90.5</v>
      </c>
      <c r="AQ250">
        <v>21309</v>
      </c>
      <c r="AS250">
        <f t="shared" si="25"/>
        <v>168</v>
      </c>
      <c r="AT250">
        <f t="shared" si="26"/>
        <v>2513</v>
      </c>
      <c r="AU250">
        <f t="shared" si="27"/>
        <v>5545</v>
      </c>
      <c r="AV250">
        <f t="shared" si="28"/>
        <v>894</v>
      </c>
      <c r="AW250">
        <f t="shared" si="29"/>
        <v>368</v>
      </c>
      <c r="AX250">
        <f t="shared" si="30"/>
        <v>234</v>
      </c>
      <c r="AY250">
        <f t="shared" si="31"/>
        <v>100</v>
      </c>
      <c r="BA250">
        <f t="shared" si="24"/>
        <v>0</v>
      </c>
    </row>
    <row r="251" spans="1:53" x14ac:dyDescent="0.25">
      <c r="A251" s="37">
        <v>44109</v>
      </c>
      <c r="B251" t="s">
        <v>72</v>
      </c>
      <c r="C251">
        <v>14036</v>
      </c>
      <c r="D251">
        <v>134.5</v>
      </c>
      <c r="E251">
        <v>262</v>
      </c>
      <c r="F251">
        <v>42</v>
      </c>
      <c r="G251">
        <v>183</v>
      </c>
      <c r="H251">
        <v>23.8</v>
      </c>
      <c r="I251">
        <v>379</v>
      </c>
      <c r="J251">
        <v>57.1</v>
      </c>
      <c r="K251">
        <v>2629</v>
      </c>
      <c r="L251">
        <v>540.70000000000005</v>
      </c>
      <c r="M251">
        <v>2230</v>
      </c>
      <c r="N251">
        <v>351.9</v>
      </c>
      <c r="O251">
        <v>1146</v>
      </c>
      <c r="P251">
        <v>160.5</v>
      </c>
      <c r="Q251">
        <v>1022</v>
      </c>
      <c r="R251">
        <v>141.80000000000001</v>
      </c>
      <c r="S251">
        <v>897</v>
      </c>
      <c r="T251">
        <v>124.7</v>
      </c>
      <c r="U251">
        <v>830</v>
      </c>
      <c r="V251">
        <v>119.3</v>
      </c>
      <c r="W251">
        <v>892</v>
      </c>
      <c r="X251">
        <v>117.7</v>
      </c>
      <c r="Y251">
        <v>933</v>
      </c>
      <c r="Z251">
        <v>122.4</v>
      </c>
      <c r="AA251">
        <v>873</v>
      </c>
      <c r="AB251">
        <v>114.9</v>
      </c>
      <c r="AC251">
        <v>543</v>
      </c>
      <c r="AD251">
        <v>90</v>
      </c>
      <c r="AE251">
        <v>309</v>
      </c>
      <c r="AF251">
        <v>60.4</v>
      </c>
      <c r="AG251">
        <v>279</v>
      </c>
      <c r="AH251">
        <v>48</v>
      </c>
      <c r="AI251">
        <v>211</v>
      </c>
      <c r="AJ251">
        <v>47.7</v>
      </c>
      <c r="AK251">
        <v>143</v>
      </c>
      <c r="AL251">
        <v>55.6</v>
      </c>
      <c r="AM251">
        <v>123</v>
      </c>
      <c r="AN251">
        <v>65.8</v>
      </c>
      <c r="AO251">
        <v>112</v>
      </c>
      <c r="AP251">
        <v>100.1</v>
      </c>
      <c r="AQ251">
        <v>10685</v>
      </c>
      <c r="AS251">
        <f t="shared" si="25"/>
        <v>262</v>
      </c>
      <c r="AT251">
        <f t="shared" si="26"/>
        <v>3191</v>
      </c>
      <c r="AU251">
        <f t="shared" si="27"/>
        <v>7950</v>
      </c>
      <c r="AV251">
        <f t="shared" si="28"/>
        <v>1416</v>
      </c>
      <c r="AW251">
        <f t="shared" si="29"/>
        <v>588</v>
      </c>
      <c r="AX251">
        <f t="shared" si="30"/>
        <v>354</v>
      </c>
      <c r="AY251">
        <f t="shared" si="31"/>
        <v>235</v>
      </c>
      <c r="BA251">
        <f t="shared" si="24"/>
        <v>0</v>
      </c>
    </row>
    <row r="252" spans="1:53" x14ac:dyDescent="0.25">
      <c r="A252" s="37">
        <v>44110</v>
      </c>
      <c r="B252" t="s">
        <v>72</v>
      </c>
      <c r="C252">
        <v>14296</v>
      </c>
      <c r="D252">
        <v>144.4</v>
      </c>
      <c r="E252">
        <v>230</v>
      </c>
      <c r="F252">
        <v>44.2</v>
      </c>
      <c r="G252">
        <v>197</v>
      </c>
      <c r="H252">
        <v>26.9</v>
      </c>
      <c r="I252">
        <v>423</v>
      </c>
      <c r="J252">
        <v>62.3</v>
      </c>
      <c r="K252">
        <v>2578</v>
      </c>
      <c r="L252">
        <v>564</v>
      </c>
      <c r="M252">
        <v>2339</v>
      </c>
      <c r="N252">
        <v>380.4</v>
      </c>
      <c r="O252">
        <v>1230</v>
      </c>
      <c r="P252">
        <v>173.2</v>
      </c>
      <c r="Q252">
        <v>1109</v>
      </c>
      <c r="R252">
        <v>154.5</v>
      </c>
      <c r="S252">
        <v>940</v>
      </c>
      <c r="T252">
        <v>135.9</v>
      </c>
      <c r="U252">
        <v>811</v>
      </c>
      <c r="V252">
        <v>129.5</v>
      </c>
      <c r="W252">
        <v>900</v>
      </c>
      <c r="X252">
        <v>128.4</v>
      </c>
      <c r="Y252">
        <v>961</v>
      </c>
      <c r="Z252">
        <v>132.69999999999999</v>
      </c>
      <c r="AA252">
        <v>826</v>
      </c>
      <c r="AB252">
        <v>125.1</v>
      </c>
      <c r="AC252">
        <v>537</v>
      </c>
      <c r="AD252">
        <v>96.9</v>
      </c>
      <c r="AE252">
        <v>321</v>
      </c>
      <c r="AF252">
        <v>64.5</v>
      </c>
      <c r="AG252">
        <v>266</v>
      </c>
      <c r="AH252">
        <v>52.4</v>
      </c>
      <c r="AI252">
        <v>171</v>
      </c>
      <c r="AJ252">
        <v>51.5</v>
      </c>
      <c r="AK252">
        <v>162</v>
      </c>
      <c r="AL252">
        <v>59.5</v>
      </c>
      <c r="AM252">
        <v>133</v>
      </c>
      <c r="AN252">
        <v>68.8</v>
      </c>
      <c r="AO252">
        <v>127</v>
      </c>
      <c r="AP252">
        <v>104.8</v>
      </c>
      <c r="AQ252">
        <v>12648</v>
      </c>
      <c r="AS252">
        <f t="shared" si="25"/>
        <v>230</v>
      </c>
      <c r="AT252">
        <f t="shared" si="26"/>
        <v>3198</v>
      </c>
      <c r="AU252">
        <f t="shared" si="27"/>
        <v>8290</v>
      </c>
      <c r="AV252">
        <f t="shared" si="28"/>
        <v>1363</v>
      </c>
      <c r="AW252">
        <f t="shared" si="29"/>
        <v>587</v>
      </c>
      <c r="AX252">
        <f t="shared" si="30"/>
        <v>333</v>
      </c>
      <c r="AY252">
        <f t="shared" si="31"/>
        <v>260</v>
      </c>
      <c r="BA252">
        <f t="shared" si="24"/>
        <v>0</v>
      </c>
    </row>
    <row r="253" spans="1:53" x14ac:dyDescent="0.25">
      <c r="A253" s="37">
        <v>44111</v>
      </c>
      <c r="B253" t="s">
        <v>72</v>
      </c>
      <c r="C253">
        <v>15193</v>
      </c>
      <c r="D253">
        <v>152.69999999999999</v>
      </c>
      <c r="E253">
        <v>237</v>
      </c>
      <c r="F253">
        <v>46</v>
      </c>
      <c r="G253">
        <v>200</v>
      </c>
      <c r="H253">
        <v>29.2</v>
      </c>
      <c r="I253">
        <v>437</v>
      </c>
      <c r="J253">
        <v>68.400000000000006</v>
      </c>
      <c r="K253">
        <v>2879</v>
      </c>
      <c r="L253">
        <v>571.79999999999995</v>
      </c>
      <c r="M253">
        <v>2477</v>
      </c>
      <c r="N253">
        <v>402.8</v>
      </c>
      <c r="O253">
        <v>1304</v>
      </c>
      <c r="P253">
        <v>185</v>
      </c>
      <c r="Q253">
        <v>1103</v>
      </c>
      <c r="R253">
        <v>163.30000000000001</v>
      </c>
      <c r="S253">
        <v>969</v>
      </c>
      <c r="T253">
        <v>144.80000000000001</v>
      </c>
      <c r="U253">
        <v>840</v>
      </c>
      <c r="V253">
        <v>138.5</v>
      </c>
      <c r="W253">
        <v>915</v>
      </c>
      <c r="X253">
        <v>138</v>
      </c>
      <c r="Y253">
        <v>966</v>
      </c>
      <c r="Z253">
        <v>141.19999999999999</v>
      </c>
      <c r="AA253">
        <v>882</v>
      </c>
      <c r="AB253">
        <v>134.5</v>
      </c>
      <c r="AC253">
        <v>656</v>
      </c>
      <c r="AD253">
        <v>105.8</v>
      </c>
      <c r="AE253">
        <v>389</v>
      </c>
      <c r="AF253">
        <v>70.7</v>
      </c>
      <c r="AG253">
        <v>278</v>
      </c>
      <c r="AH253">
        <v>57.1</v>
      </c>
      <c r="AI253">
        <v>201</v>
      </c>
      <c r="AJ253">
        <v>55.9</v>
      </c>
      <c r="AK253">
        <v>171</v>
      </c>
      <c r="AL253">
        <v>64.599999999999994</v>
      </c>
      <c r="AM253">
        <v>152</v>
      </c>
      <c r="AN253">
        <v>77.400000000000006</v>
      </c>
      <c r="AO253">
        <v>123</v>
      </c>
      <c r="AP253">
        <v>115.2</v>
      </c>
      <c r="AQ253">
        <v>11528</v>
      </c>
      <c r="AS253">
        <f t="shared" si="25"/>
        <v>237</v>
      </c>
      <c r="AT253">
        <f t="shared" si="26"/>
        <v>3516</v>
      </c>
      <c r="AU253">
        <f t="shared" si="27"/>
        <v>8574</v>
      </c>
      <c r="AV253">
        <f t="shared" si="28"/>
        <v>1538</v>
      </c>
      <c r="AW253">
        <f t="shared" si="29"/>
        <v>667</v>
      </c>
      <c r="AX253">
        <f t="shared" si="30"/>
        <v>372</v>
      </c>
      <c r="AY253">
        <f t="shared" si="31"/>
        <v>275</v>
      </c>
      <c r="BA253">
        <f t="shared" si="24"/>
        <v>0</v>
      </c>
    </row>
    <row r="254" spans="1:53" x14ac:dyDescent="0.25">
      <c r="A254" s="37">
        <v>44112</v>
      </c>
      <c r="B254" t="s">
        <v>72</v>
      </c>
      <c r="C254">
        <v>15265</v>
      </c>
      <c r="D254">
        <v>159.69999999999999</v>
      </c>
      <c r="E254">
        <v>277</v>
      </c>
      <c r="F254">
        <v>48.1</v>
      </c>
      <c r="G254">
        <v>232</v>
      </c>
      <c r="H254">
        <v>32.200000000000003</v>
      </c>
      <c r="I254">
        <v>448</v>
      </c>
      <c r="J254">
        <v>73.400000000000006</v>
      </c>
      <c r="K254">
        <v>2813</v>
      </c>
      <c r="L254">
        <v>575.4</v>
      </c>
      <c r="M254">
        <v>2483</v>
      </c>
      <c r="N254">
        <v>422.3</v>
      </c>
      <c r="O254">
        <v>1288</v>
      </c>
      <c r="P254">
        <v>194.2</v>
      </c>
      <c r="Q254">
        <v>1104</v>
      </c>
      <c r="R254">
        <v>172</v>
      </c>
      <c r="S254">
        <v>1014</v>
      </c>
      <c r="T254">
        <v>154</v>
      </c>
      <c r="U254">
        <v>890</v>
      </c>
      <c r="V254">
        <v>148.30000000000001</v>
      </c>
      <c r="W254">
        <v>928</v>
      </c>
      <c r="X254">
        <v>145.6</v>
      </c>
      <c r="Y254">
        <v>1021</v>
      </c>
      <c r="Z254">
        <v>149.4</v>
      </c>
      <c r="AA254">
        <v>915</v>
      </c>
      <c r="AB254">
        <v>143.1</v>
      </c>
      <c r="AC254">
        <v>583</v>
      </c>
      <c r="AD254">
        <v>111.5</v>
      </c>
      <c r="AE254">
        <v>377</v>
      </c>
      <c r="AF254">
        <v>75.400000000000006</v>
      </c>
      <c r="AG254">
        <v>295</v>
      </c>
      <c r="AH254">
        <v>59.5</v>
      </c>
      <c r="AI254">
        <v>205</v>
      </c>
      <c r="AJ254">
        <v>60.6</v>
      </c>
      <c r="AK254">
        <v>157</v>
      </c>
      <c r="AL254">
        <v>67.900000000000006</v>
      </c>
      <c r="AM254">
        <v>120</v>
      </c>
      <c r="AN254">
        <v>82.4</v>
      </c>
      <c r="AO254">
        <v>88</v>
      </c>
      <c r="AP254">
        <v>118.7</v>
      </c>
      <c r="AQ254">
        <v>14952</v>
      </c>
      <c r="AS254">
        <f t="shared" si="25"/>
        <v>277</v>
      </c>
      <c r="AT254">
        <f t="shared" si="26"/>
        <v>3493</v>
      </c>
      <c r="AU254">
        <f t="shared" si="27"/>
        <v>8728</v>
      </c>
      <c r="AV254">
        <f t="shared" si="28"/>
        <v>1498</v>
      </c>
      <c r="AW254">
        <f t="shared" si="29"/>
        <v>672</v>
      </c>
      <c r="AX254">
        <f t="shared" si="30"/>
        <v>362</v>
      </c>
      <c r="AY254">
        <f t="shared" si="31"/>
        <v>208</v>
      </c>
      <c r="BA254">
        <f t="shared" si="24"/>
        <v>0</v>
      </c>
    </row>
    <row r="255" spans="1:53" x14ac:dyDescent="0.25">
      <c r="A255" s="37">
        <v>44113</v>
      </c>
      <c r="B255" t="s">
        <v>72</v>
      </c>
      <c r="C255">
        <v>13012</v>
      </c>
      <c r="D255">
        <v>162.30000000000001</v>
      </c>
      <c r="E255">
        <v>248</v>
      </c>
      <c r="F255">
        <v>48.9</v>
      </c>
      <c r="G255">
        <v>205</v>
      </c>
      <c r="H255">
        <v>34.4</v>
      </c>
      <c r="I255">
        <v>391</v>
      </c>
      <c r="J255">
        <v>75.599999999999994</v>
      </c>
      <c r="K255">
        <v>2204</v>
      </c>
      <c r="L255">
        <v>563</v>
      </c>
      <c r="M255">
        <v>1969</v>
      </c>
      <c r="N255">
        <v>423.1</v>
      </c>
      <c r="O255">
        <v>1123</v>
      </c>
      <c r="P255">
        <v>199.9</v>
      </c>
      <c r="Q255">
        <v>1001</v>
      </c>
      <c r="R255">
        <v>176.6</v>
      </c>
      <c r="S255">
        <v>850</v>
      </c>
      <c r="T255">
        <v>158.30000000000001</v>
      </c>
      <c r="U255">
        <v>754</v>
      </c>
      <c r="V255">
        <v>152</v>
      </c>
      <c r="W255">
        <v>817</v>
      </c>
      <c r="X255">
        <v>151.69999999999999</v>
      </c>
      <c r="Y255">
        <v>914</v>
      </c>
      <c r="Z255">
        <v>154.69999999999999</v>
      </c>
      <c r="AA255">
        <v>769</v>
      </c>
      <c r="AB255">
        <v>145.9</v>
      </c>
      <c r="AC255">
        <v>544</v>
      </c>
      <c r="AD255">
        <v>115.1</v>
      </c>
      <c r="AE255">
        <v>349</v>
      </c>
      <c r="AF255">
        <v>78.599999999999994</v>
      </c>
      <c r="AG255">
        <v>251</v>
      </c>
      <c r="AH255">
        <v>60.9</v>
      </c>
      <c r="AI255">
        <v>211</v>
      </c>
      <c r="AJ255">
        <v>64.400000000000006</v>
      </c>
      <c r="AK255">
        <v>147</v>
      </c>
      <c r="AL255">
        <v>70.5</v>
      </c>
      <c r="AM255">
        <v>133</v>
      </c>
      <c r="AN255">
        <v>88.2</v>
      </c>
      <c r="AO255">
        <v>117</v>
      </c>
      <c r="AP255">
        <v>128.4</v>
      </c>
      <c r="AQ255">
        <v>10772</v>
      </c>
      <c r="AS255">
        <f t="shared" si="25"/>
        <v>248</v>
      </c>
      <c r="AT255">
        <f t="shared" si="26"/>
        <v>2800</v>
      </c>
      <c r="AU255">
        <f t="shared" si="27"/>
        <v>7428</v>
      </c>
      <c r="AV255">
        <f t="shared" si="28"/>
        <v>1313</v>
      </c>
      <c r="AW255">
        <f t="shared" si="29"/>
        <v>600</v>
      </c>
      <c r="AX255">
        <f t="shared" si="30"/>
        <v>358</v>
      </c>
      <c r="AY255">
        <f t="shared" si="31"/>
        <v>250</v>
      </c>
      <c r="BA255">
        <f t="shared" si="24"/>
        <v>0</v>
      </c>
    </row>
    <row r="256" spans="1:53" x14ac:dyDescent="0.25">
      <c r="A256" s="37">
        <v>44114</v>
      </c>
      <c r="B256" t="s">
        <v>72</v>
      </c>
      <c r="C256">
        <v>10153</v>
      </c>
      <c r="D256">
        <v>163.1</v>
      </c>
      <c r="E256">
        <v>198</v>
      </c>
      <c r="F256">
        <v>49.1</v>
      </c>
      <c r="G256">
        <v>148</v>
      </c>
      <c r="H256">
        <v>35.6</v>
      </c>
      <c r="I256">
        <v>328</v>
      </c>
      <c r="J256">
        <v>78.3</v>
      </c>
      <c r="K256">
        <v>1704</v>
      </c>
      <c r="L256">
        <v>550.20000000000005</v>
      </c>
      <c r="M256">
        <v>1468</v>
      </c>
      <c r="N256">
        <v>419.9</v>
      </c>
      <c r="O256">
        <v>849</v>
      </c>
      <c r="P256">
        <v>202.9</v>
      </c>
      <c r="Q256">
        <v>789</v>
      </c>
      <c r="R256">
        <v>179.3</v>
      </c>
      <c r="S256">
        <v>680</v>
      </c>
      <c r="T256">
        <v>160.1</v>
      </c>
      <c r="U256">
        <v>681</v>
      </c>
      <c r="V256">
        <v>157.19999999999999</v>
      </c>
      <c r="W256">
        <v>694</v>
      </c>
      <c r="X256">
        <v>153.9</v>
      </c>
      <c r="Y256">
        <v>688</v>
      </c>
      <c r="Z256">
        <v>156.4</v>
      </c>
      <c r="AA256">
        <v>586</v>
      </c>
      <c r="AB256">
        <v>147.19999999999999</v>
      </c>
      <c r="AC256">
        <v>451</v>
      </c>
      <c r="AD256">
        <v>117.4</v>
      </c>
      <c r="AE256">
        <v>287</v>
      </c>
      <c r="AF256">
        <v>80.7</v>
      </c>
      <c r="AG256">
        <v>206</v>
      </c>
      <c r="AH256">
        <v>61.8</v>
      </c>
      <c r="AI256">
        <v>151</v>
      </c>
      <c r="AJ256">
        <v>65.599999999999994</v>
      </c>
      <c r="AK256">
        <v>107</v>
      </c>
      <c r="AL256">
        <v>69.2</v>
      </c>
      <c r="AM256">
        <v>71</v>
      </c>
      <c r="AN256">
        <v>90.6</v>
      </c>
      <c r="AO256">
        <v>59</v>
      </c>
      <c r="AP256">
        <v>127.8</v>
      </c>
      <c r="AQ256">
        <v>12628</v>
      </c>
      <c r="AS256">
        <f t="shared" si="25"/>
        <v>198</v>
      </c>
      <c r="AT256">
        <f t="shared" si="26"/>
        <v>2180</v>
      </c>
      <c r="AU256">
        <f t="shared" si="27"/>
        <v>5849</v>
      </c>
      <c r="AV256">
        <f t="shared" si="28"/>
        <v>1037</v>
      </c>
      <c r="AW256">
        <f t="shared" si="29"/>
        <v>493</v>
      </c>
      <c r="AX256">
        <f t="shared" si="30"/>
        <v>258</v>
      </c>
      <c r="AY256">
        <f t="shared" si="31"/>
        <v>130</v>
      </c>
      <c r="BA256">
        <f t="shared" si="24"/>
        <v>0</v>
      </c>
    </row>
    <row r="257" spans="1:53" x14ac:dyDescent="0.25">
      <c r="A257" s="37">
        <v>44115</v>
      </c>
      <c r="B257" t="s">
        <v>72</v>
      </c>
      <c r="C257">
        <v>9654</v>
      </c>
      <c r="D257">
        <v>162.80000000000001</v>
      </c>
      <c r="E257">
        <v>176</v>
      </c>
      <c r="F257">
        <v>49.3</v>
      </c>
      <c r="G257">
        <v>159</v>
      </c>
      <c r="H257">
        <v>37.4</v>
      </c>
      <c r="I257">
        <v>280</v>
      </c>
      <c r="J257">
        <v>80.099999999999994</v>
      </c>
      <c r="K257">
        <v>1524</v>
      </c>
      <c r="L257">
        <v>528.5</v>
      </c>
      <c r="M257">
        <v>1325</v>
      </c>
      <c r="N257">
        <v>409.7</v>
      </c>
      <c r="O257">
        <v>797</v>
      </c>
      <c r="P257">
        <v>203.5</v>
      </c>
      <c r="Q257">
        <v>787</v>
      </c>
      <c r="R257">
        <v>181.6</v>
      </c>
      <c r="S257">
        <v>654</v>
      </c>
      <c r="T257">
        <v>160.80000000000001</v>
      </c>
      <c r="U257">
        <v>630</v>
      </c>
      <c r="V257">
        <v>159.19999999999999</v>
      </c>
      <c r="W257">
        <v>644</v>
      </c>
      <c r="X257">
        <v>155.80000000000001</v>
      </c>
      <c r="Y257">
        <v>731</v>
      </c>
      <c r="Z257">
        <v>159</v>
      </c>
      <c r="AA257">
        <v>621</v>
      </c>
      <c r="AB257">
        <v>149.1</v>
      </c>
      <c r="AC257">
        <v>424</v>
      </c>
      <c r="AD257">
        <v>120.1</v>
      </c>
      <c r="AE257">
        <v>292</v>
      </c>
      <c r="AF257">
        <v>83.1</v>
      </c>
      <c r="AG257">
        <v>182</v>
      </c>
      <c r="AH257">
        <v>63.2</v>
      </c>
      <c r="AI257">
        <v>153</v>
      </c>
      <c r="AJ257">
        <v>67.099999999999994</v>
      </c>
      <c r="AK257">
        <v>122</v>
      </c>
      <c r="AL257">
        <v>70.099999999999994</v>
      </c>
      <c r="AM257">
        <v>76</v>
      </c>
      <c r="AN257">
        <v>91.8</v>
      </c>
      <c r="AO257">
        <v>75</v>
      </c>
      <c r="AP257">
        <v>135.5</v>
      </c>
      <c r="AQ257">
        <v>10383</v>
      </c>
      <c r="AS257">
        <f t="shared" si="25"/>
        <v>176</v>
      </c>
      <c r="AT257">
        <f t="shared" si="26"/>
        <v>1963</v>
      </c>
      <c r="AU257">
        <f t="shared" si="27"/>
        <v>5568</v>
      </c>
      <c r="AV257">
        <f t="shared" si="28"/>
        <v>1045</v>
      </c>
      <c r="AW257">
        <f t="shared" si="29"/>
        <v>474</v>
      </c>
      <c r="AX257">
        <f t="shared" si="30"/>
        <v>275</v>
      </c>
      <c r="AY257">
        <f t="shared" si="31"/>
        <v>151</v>
      </c>
      <c r="BA257">
        <f t="shared" si="24"/>
        <v>0</v>
      </c>
    </row>
    <row r="258" spans="1:53" x14ac:dyDescent="0.25">
      <c r="A258" s="37">
        <v>44116</v>
      </c>
      <c r="B258" t="s">
        <v>72</v>
      </c>
      <c r="C258">
        <v>16192</v>
      </c>
      <c r="D258">
        <v>166.6</v>
      </c>
      <c r="E258">
        <v>270</v>
      </c>
      <c r="F258">
        <v>49.6</v>
      </c>
      <c r="G258">
        <v>277</v>
      </c>
      <c r="H258">
        <v>40.1</v>
      </c>
      <c r="I258">
        <v>543</v>
      </c>
      <c r="J258">
        <v>85</v>
      </c>
      <c r="K258">
        <v>2129</v>
      </c>
      <c r="L258">
        <v>512.29999999999995</v>
      </c>
      <c r="M258">
        <v>2172</v>
      </c>
      <c r="N258">
        <v>408.1</v>
      </c>
      <c r="O258">
        <v>1504</v>
      </c>
      <c r="P258">
        <v>212.9</v>
      </c>
      <c r="Q258">
        <v>1264</v>
      </c>
      <c r="R258">
        <v>187.9</v>
      </c>
      <c r="S258">
        <v>1169</v>
      </c>
      <c r="T258">
        <v>168.1</v>
      </c>
      <c r="U258">
        <v>1074</v>
      </c>
      <c r="V258">
        <v>166.4</v>
      </c>
      <c r="W258">
        <v>1146</v>
      </c>
      <c r="X258">
        <v>162.69999999999999</v>
      </c>
      <c r="Y258">
        <v>1186</v>
      </c>
      <c r="Z258">
        <v>165.5</v>
      </c>
      <c r="AA258">
        <v>1037</v>
      </c>
      <c r="AB258">
        <v>153.5</v>
      </c>
      <c r="AC258">
        <v>786</v>
      </c>
      <c r="AD258">
        <v>127.9</v>
      </c>
      <c r="AE258">
        <v>398</v>
      </c>
      <c r="AF258">
        <v>86.3</v>
      </c>
      <c r="AG258">
        <v>362</v>
      </c>
      <c r="AH258">
        <v>66.2</v>
      </c>
      <c r="AI258">
        <v>266</v>
      </c>
      <c r="AJ258">
        <v>70</v>
      </c>
      <c r="AK258">
        <v>260</v>
      </c>
      <c r="AL258">
        <v>78.2</v>
      </c>
      <c r="AM258">
        <v>186</v>
      </c>
      <c r="AN258">
        <v>99</v>
      </c>
      <c r="AO258">
        <v>135</v>
      </c>
      <c r="AP258">
        <v>140</v>
      </c>
      <c r="AQ258">
        <v>11647</v>
      </c>
      <c r="AS258">
        <f t="shared" si="25"/>
        <v>270</v>
      </c>
      <c r="AT258">
        <f t="shared" si="26"/>
        <v>2949</v>
      </c>
      <c r="AU258">
        <f t="shared" si="27"/>
        <v>9515</v>
      </c>
      <c r="AV258">
        <f t="shared" si="28"/>
        <v>1823</v>
      </c>
      <c r="AW258">
        <f t="shared" si="29"/>
        <v>760</v>
      </c>
      <c r="AX258">
        <f t="shared" si="30"/>
        <v>526</v>
      </c>
      <c r="AY258">
        <f t="shared" si="31"/>
        <v>321</v>
      </c>
      <c r="BA258">
        <f t="shared" ref="BA258:BA321" si="32">SUM(E258,G258,I258,K258,M258,O258,Q258,S258,U258,W258,Y258,AA258,AC258,AE258,AG258,AI258,AK258,AM258,AO258)-SUM(AS258,AT258,AU258,AV258,AW258,AX258,AY258)</f>
        <v>0</v>
      </c>
    </row>
    <row r="259" spans="1:53" x14ac:dyDescent="0.25">
      <c r="A259" s="37">
        <v>44117</v>
      </c>
      <c r="B259" t="s">
        <v>72</v>
      </c>
      <c r="C259">
        <v>15434</v>
      </c>
      <c r="D259">
        <v>168.6</v>
      </c>
      <c r="E259">
        <v>282</v>
      </c>
      <c r="F259">
        <v>51.2</v>
      </c>
      <c r="G259">
        <v>264</v>
      </c>
      <c r="H259">
        <v>42</v>
      </c>
      <c r="I259">
        <v>459</v>
      </c>
      <c r="J259">
        <v>86</v>
      </c>
      <c r="K259">
        <v>2081</v>
      </c>
      <c r="L259">
        <v>496.2</v>
      </c>
      <c r="M259">
        <v>2199</v>
      </c>
      <c r="N259">
        <v>404.1</v>
      </c>
      <c r="O259">
        <v>1335</v>
      </c>
      <c r="P259">
        <v>215.7</v>
      </c>
      <c r="Q259">
        <v>1252</v>
      </c>
      <c r="R259">
        <v>191.7</v>
      </c>
      <c r="S259">
        <v>1116</v>
      </c>
      <c r="T259">
        <v>172.8</v>
      </c>
      <c r="U259">
        <v>1010</v>
      </c>
      <c r="V259">
        <v>172.2</v>
      </c>
      <c r="W259">
        <v>967</v>
      </c>
      <c r="X259">
        <v>164.5</v>
      </c>
      <c r="Y259">
        <v>1166</v>
      </c>
      <c r="Z259">
        <v>170.8</v>
      </c>
      <c r="AA259">
        <v>1010</v>
      </c>
      <c r="AB259">
        <v>158.6</v>
      </c>
      <c r="AC259">
        <v>700</v>
      </c>
      <c r="AD259">
        <v>133.19999999999999</v>
      </c>
      <c r="AE259">
        <v>420</v>
      </c>
      <c r="AF259">
        <v>89.8</v>
      </c>
      <c r="AG259">
        <v>326</v>
      </c>
      <c r="AH259">
        <v>68.400000000000006</v>
      </c>
      <c r="AI259">
        <v>278</v>
      </c>
      <c r="AJ259">
        <v>75.5</v>
      </c>
      <c r="AK259">
        <v>221</v>
      </c>
      <c r="AL259">
        <v>82.3</v>
      </c>
      <c r="AM259">
        <v>168</v>
      </c>
      <c r="AN259">
        <v>103</v>
      </c>
      <c r="AO259">
        <v>144</v>
      </c>
      <c r="AP259">
        <v>143.30000000000001</v>
      </c>
      <c r="AQ259">
        <v>14310</v>
      </c>
      <c r="AS259">
        <f t="shared" ref="AS259:AS322" si="33">E259</f>
        <v>282</v>
      </c>
      <c r="AT259">
        <f t="shared" ref="AT259:AT322" si="34">G259+I259+K259</f>
        <v>2804</v>
      </c>
      <c r="AU259">
        <f t="shared" ref="AU259:AU322" si="35">M259+O259+Q259+S259+U259+W259+Y259</f>
        <v>9045</v>
      </c>
      <c r="AV259">
        <f t="shared" ref="AV259:AV322" si="36">AA259+AC259</f>
        <v>1710</v>
      </c>
      <c r="AW259">
        <f t="shared" ref="AW259:AW322" si="37">AE259+AG259</f>
        <v>746</v>
      </c>
      <c r="AX259">
        <f t="shared" ref="AX259:AX322" si="38">AI259+AK259</f>
        <v>499</v>
      </c>
      <c r="AY259">
        <f t="shared" ref="AY259:AY322" si="39">AM259+AO259</f>
        <v>312</v>
      </c>
      <c r="BA259">
        <f t="shared" si="32"/>
        <v>0</v>
      </c>
    </row>
    <row r="260" spans="1:53" x14ac:dyDescent="0.25">
      <c r="A260" s="37">
        <v>44118</v>
      </c>
      <c r="B260" t="s">
        <v>72</v>
      </c>
      <c r="C260">
        <v>16444</v>
      </c>
      <c r="D260">
        <v>170.8</v>
      </c>
      <c r="E260">
        <v>300</v>
      </c>
      <c r="F260">
        <v>53.1</v>
      </c>
      <c r="G260">
        <v>287</v>
      </c>
      <c r="H260">
        <v>44.4</v>
      </c>
      <c r="I260">
        <v>542</v>
      </c>
      <c r="J260">
        <v>89.2</v>
      </c>
      <c r="K260">
        <v>1965</v>
      </c>
      <c r="L260">
        <v>466.6</v>
      </c>
      <c r="M260">
        <v>2220</v>
      </c>
      <c r="N260">
        <v>396.7</v>
      </c>
      <c r="O260">
        <v>1521</v>
      </c>
      <c r="P260">
        <v>221.4</v>
      </c>
      <c r="Q260">
        <v>1369</v>
      </c>
      <c r="R260">
        <v>198.7</v>
      </c>
      <c r="S260">
        <v>1202</v>
      </c>
      <c r="T260">
        <v>179</v>
      </c>
      <c r="U260">
        <v>1087</v>
      </c>
      <c r="V260">
        <v>179.4</v>
      </c>
      <c r="W260">
        <v>1179</v>
      </c>
      <c r="X260">
        <v>171.6</v>
      </c>
      <c r="Y260">
        <v>1223</v>
      </c>
      <c r="Z260">
        <v>177.3</v>
      </c>
      <c r="AA260">
        <v>1077</v>
      </c>
      <c r="AB260">
        <v>163.9</v>
      </c>
      <c r="AC260">
        <v>783</v>
      </c>
      <c r="AD260">
        <v>137.30000000000001</v>
      </c>
      <c r="AE260">
        <v>466</v>
      </c>
      <c r="AF260">
        <v>92.6</v>
      </c>
      <c r="AG260">
        <v>373</v>
      </c>
      <c r="AH260">
        <v>71.8</v>
      </c>
      <c r="AI260">
        <v>280</v>
      </c>
      <c r="AJ260">
        <v>79.599999999999994</v>
      </c>
      <c r="AK260">
        <v>230</v>
      </c>
      <c r="AL260">
        <v>86.4</v>
      </c>
      <c r="AM260">
        <v>169</v>
      </c>
      <c r="AN260">
        <v>104.9</v>
      </c>
      <c r="AO260">
        <v>138</v>
      </c>
      <c r="AP260">
        <v>146.19999999999999</v>
      </c>
      <c r="AQ260">
        <v>16132</v>
      </c>
      <c r="AS260">
        <f t="shared" si="33"/>
        <v>300</v>
      </c>
      <c r="AT260">
        <f t="shared" si="34"/>
        <v>2794</v>
      </c>
      <c r="AU260">
        <f t="shared" si="35"/>
        <v>9801</v>
      </c>
      <c r="AV260">
        <f t="shared" si="36"/>
        <v>1860</v>
      </c>
      <c r="AW260">
        <f t="shared" si="37"/>
        <v>839</v>
      </c>
      <c r="AX260">
        <f t="shared" si="38"/>
        <v>510</v>
      </c>
      <c r="AY260">
        <f t="shared" si="39"/>
        <v>307</v>
      </c>
      <c r="BA260">
        <f t="shared" si="32"/>
        <v>0</v>
      </c>
    </row>
    <row r="261" spans="1:53" x14ac:dyDescent="0.25">
      <c r="A261" s="37">
        <v>44119</v>
      </c>
      <c r="B261" t="s">
        <v>72</v>
      </c>
      <c r="C261">
        <v>15242</v>
      </c>
      <c r="D261">
        <v>170.8</v>
      </c>
      <c r="E261">
        <v>304</v>
      </c>
      <c r="F261">
        <v>53.9</v>
      </c>
      <c r="G261">
        <v>306</v>
      </c>
      <c r="H261">
        <v>46.5</v>
      </c>
      <c r="I261">
        <v>527</v>
      </c>
      <c r="J261">
        <v>91.5</v>
      </c>
      <c r="K261">
        <v>1739</v>
      </c>
      <c r="L261">
        <v>431.9</v>
      </c>
      <c r="M261">
        <v>1931</v>
      </c>
      <c r="N261">
        <v>380.9</v>
      </c>
      <c r="O261">
        <v>1415</v>
      </c>
      <c r="P261">
        <v>224.8</v>
      </c>
      <c r="Q261">
        <v>1298</v>
      </c>
      <c r="R261">
        <v>203.8</v>
      </c>
      <c r="S261">
        <v>1107</v>
      </c>
      <c r="T261">
        <v>181.5</v>
      </c>
      <c r="U261">
        <v>1006</v>
      </c>
      <c r="V261">
        <v>182.8</v>
      </c>
      <c r="W261">
        <v>1054</v>
      </c>
      <c r="X261">
        <v>175</v>
      </c>
      <c r="Y261">
        <v>1159</v>
      </c>
      <c r="Z261">
        <v>180.9</v>
      </c>
      <c r="AA261">
        <v>1056</v>
      </c>
      <c r="AB261">
        <v>167.7</v>
      </c>
      <c r="AC261">
        <v>730</v>
      </c>
      <c r="AD261">
        <v>142</v>
      </c>
      <c r="AE261">
        <v>457</v>
      </c>
      <c r="AF261">
        <v>95.4</v>
      </c>
      <c r="AG261">
        <v>327</v>
      </c>
      <c r="AH261">
        <v>72.900000000000006</v>
      </c>
      <c r="AI261">
        <v>279</v>
      </c>
      <c r="AJ261">
        <v>83.4</v>
      </c>
      <c r="AK261">
        <v>207</v>
      </c>
      <c r="AL261">
        <v>89.9</v>
      </c>
      <c r="AM261">
        <v>157</v>
      </c>
      <c r="AN261">
        <v>109.1</v>
      </c>
      <c r="AO261">
        <v>148</v>
      </c>
      <c r="AP261">
        <v>157.80000000000001</v>
      </c>
      <c r="AQ261">
        <v>16139</v>
      </c>
      <c r="AS261">
        <f t="shared" si="33"/>
        <v>304</v>
      </c>
      <c r="AT261">
        <f t="shared" si="34"/>
        <v>2572</v>
      </c>
      <c r="AU261">
        <f t="shared" si="35"/>
        <v>8970</v>
      </c>
      <c r="AV261">
        <f t="shared" si="36"/>
        <v>1786</v>
      </c>
      <c r="AW261">
        <f t="shared" si="37"/>
        <v>784</v>
      </c>
      <c r="AX261">
        <f t="shared" si="38"/>
        <v>486</v>
      </c>
      <c r="AY261">
        <f t="shared" si="39"/>
        <v>305</v>
      </c>
      <c r="BA261">
        <f t="shared" si="32"/>
        <v>0</v>
      </c>
    </row>
    <row r="262" spans="1:53" x14ac:dyDescent="0.25">
      <c r="A262" s="37">
        <v>44120</v>
      </c>
      <c r="B262" t="s">
        <v>72</v>
      </c>
      <c r="C262">
        <v>14542</v>
      </c>
      <c r="D262">
        <v>173.5</v>
      </c>
      <c r="E262">
        <v>263</v>
      </c>
      <c r="F262">
        <v>54.3</v>
      </c>
      <c r="G262">
        <v>286</v>
      </c>
      <c r="H262">
        <v>48.8</v>
      </c>
      <c r="I262">
        <v>496</v>
      </c>
      <c r="J262">
        <v>94.7</v>
      </c>
      <c r="K262">
        <v>1546</v>
      </c>
      <c r="L262">
        <v>410.6</v>
      </c>
      <c r="M262">
        <v>1767</v>
      </c>
      <c r="N262">
        <v>375.1</v>
      </c>
      <c r="O262">
        <v>1358</v>
      </c>
      <c r="P262">
        <v>230.9</v>
      </c>
      <c r="Q262">
        <v>1194</v>
      </c>
      <c r="R262">
        <v>208.9</v>
      </c>
      <c r="S262">
        <v>1094</v>
      </c>
      <c r="T262">
        <v>188.1</v>
      </c>
      <c r="U262">
        <v>1010</v>
      </c>
      <c r="V262">
        <v>190.3</v>
      </c>
      <c r="W262">
        <v>1000</v>
      </c>
      <c r="X262">
        <v>179.9</v>
      </c>
      <c r="Y262">
        <v>1118</v>
      </c>
      <c r="Z262">
        <v>186.1</v>
      </c>
      <c r="AA262">
        <v>982</v>
      </c>
      <c r="AB262">
        <v>173.5</v>
      </c>
      <c r="AC262">
        <v>719</v>
      </c>
      <c r="AD262">
        <v>147.6</v>
      </c>
      <c r="AE262">
        <v>459</v>
      </c>
      <c r="AF262">
        <v>99.4</v>
      </c>
      <c r="AG262">
        <v>338</v>
      </c>
      <c r="AH262">
        <v>76.099999999999994</v>
      </c>
      <c r="AI262">
        <v>273</v>
      </c>
      <c r="AJ262">
        <v>86.6</v>
      </c>
      <c r="AK262">
        <v>238</v>
      </c>
      <c r="AL262">
        <v>96.2</v>
      </c>
      <c r="AM262">
        <v>206</v>
      </c>
      <c r="AN262">
        <v>117.4</v>
      </c>
      <c r="AO262">
        <v>153</v>
      </c>
      <c r="AP262">
        <v>164.7</v>
      </c>
      <c r="AQ262">
        <v>12176</v>
      </c>
      <c r="AS262">
        <f t="shared" si="33"/>
        <v>263</v>
      </c>
      <c r="AT262">
        <f t="shared" si="34"/>
        <v>2328</v>
      </c>
      <c r="AU262">
        <f t="shared" si="35"/>
        <v>8541</v>
      </c>
      <c r="AV262">
        <f t="shared" si="36"/>
        <v>1701</v>
      </c>
      <c r="AW262">
        <f t="shared" si="37"/>
        <v>797</v>
      </c>
      <c r="AX262">
        <f t="shared" si="38"/>
        <v>511</v>
      </c>
      <c r="AY262">
        <f t="shared" si="39"/>
        <v>359</v>
      </c>
      <c r="BA262">
        <f t="shared" si="32"/>
        <v>0</v>
      </c>
    </row>
    <row r="263" spans="1:53" x14ac:dyDescent="0.25">
      <c r="A263" s="37">
        <v>44121</v>
      </c>
      <c r="B263" t="s">
        <v>72</v>
      </c>
      <c r="C263">
        <v>12350</v>
      </c>
      <c r="D263">
        <v>177.4</v>
      </c>
      <c r="E263">
        <v>212</v>
      </c>
      <c r="F263">
        <v>54.8</v>
      </c>
      <c r="G263">
        <v>240</v>
      </c>
      <c r="H263">
        <v>51.4</v>
      </c>
      <c r="I263">
        <v>406</v>
      </c>
      <c r="J263">
        <v>97</v>
      </c>
      <c r="K263">
        <v>1143</v>
      </c>
      <c r="L263">
        <v>392.4</v>
      </c>
      <c r="M263">
        <v>1391</v>
      </c>
      <c r="N263">
        <v>372.9</v>
      </c>
      <c r="O263">
        <v>1167</v>
      </c>
      <c r="P263">
        <v>239.3</v>
      </c>
      <c r="Q263">
        <v>1068</v>
      </c>
      <c r="R263">
        <v>216.2</v>
      </c>
      <c r="S263">
        <v>995</v>
      </c>
      <c r="T263">
        <v>196.5</v>
      </c>
      <c r="U263">
        <v>881</v>
      </c>
      <c r="V263">
        <v>196.2</v>
      </c>
      <c r="W263">
        <v>907</v>
      </c>
      <c r="X263">
        <v>185.6</v>
      </c>
      <c r="Y263">
        <v>988</v>
      </c>
      <c r="Z263">
        <v>193.8</v>
      </c>
      <c r="AA263">
        <v>890</v>
      </c>
      <c r="AB263">
        <v>181.8</v>
      </c>
      <c r="AC263">
        <v>627</v>
      </c>
      <c r="AD263">
        <v>153.30000000000001</v>
      </c>
      <c r="AE263">
        <v>366</v>
      </c>
      <c r="AF263">
        <v>102.2</v>
      </c>
      <c r="AG263">
        <v>322</v>
      </c>
      <c r="AH263">
        <v>80.2</v>
      </c>
      <c r="AI263">
        <v>223</v>
      </c>
      <c r="AJ263">
        <v>90.3</v>
      </c>
      <c r="AK263">
        <v>202</v>
      </c>
      <c r="AL263">
        <v>102.8</v>
      </c>
      <c r="AM263">
        <v>147</v>
      </c>
      <c r="AN263">
        <v>126.1</v>
      </c>
      <c r="AO263">
        <v>101</v>
      </c>
      <c r="AP263">
        <v>172.8</v>
      </c>
      <c r="AQ263">
        <v>13299</v>
      </c>
      <c r="AS263">
        <f t="shared" si="33"/>
        <v>212</v>
      </c>
      <c r="AT263">
        <f t="shared" si="34"/>
        <v>1789</v>
      </c>
      <c r="AU263">
        <f t="shared" si="35"/>
        <v>7397</v>
      </c>
      <c r="AV263">
        <f t="shared" si="36"/>
        <v>1517</v>
      </c>
      <c r="AW263">
        <f t="shared" si="37"/>
        <v>688</v>
      </c>
      <c r="AX263">
        <f t="shared" si="38"/>
        <v>425</v>
      </c>
      <c r="AY263">
        <f t="shared" si="39"/>
        <v>248</v>
      </c>
      <c r="BA263">
        <f t="shared" si="32"/>
        <v>0</v>
      </c>
    </row>
    <row r="264" spans="1:53" x14ac:dyDescent="0.25">
      <c r="A264" s="37">
        <v>44122</v>
      </c>
      <c r="B264" t="s">
        <v>72</v>
      </c>
      <c r="C264">
        <v>11854</v>
      </c>
      <c r="D264">
        <v>181.3</v>
      </c>
      <c r="E264">
        <v>251</v>
      </c>
      <c r="F264">
        <v>57</v>
      </c>
      <c r="G264">
        <v>205</v>
      </c>
      <c r="H264">
        <v>52.7</v>
      </c>
      <c r="I264">
        <v>398</v>
      </c>
      <c r="J264">
        <v>100.5</v>
      </c>
      <c r="K264">
        <v>1174</v>
      </c>
      <c r="L264">
        <v>381.1</v>
      </c>
      <c r="M264">
        <v>1342</v>
      </c>
      <c r="N264">
        <v>373.4</v>
      </c>
      <c r="O264">
        <v>1097</v>
      </c>
      <c r="P264">
        <v>247.2</v>
      </c>
      <c r="Q264">
        <v>1054</v>
      </c>
      <c r="R264">
        <v>223.2</v>
      </c>
      <c r="S264">
        <v>950</v>
      </c>
      <c r="T264">
        <v>204.4</v>
      </c>
      <c r="U264">
        <v>874</v>
      </c>
      <c r="V264">
        <v>203.3</v>
      </c>
      <c r="W264">
        <v>920</v>
      </c>
      <c r="X264">
        <v>193</v>
      </c>
      <c r="Y264">
        <v>966</v>
      </c>
      <c r="Z264">
        <v>199.8</v>
      </c>
      <c r="AA264">
        <v>802</v>
      </c>
      <c r="AB264">
        <v>186.7</v>
      </c>
      <c r="AC264">
        <v>546</v>
      </c>
      <c r="AD264">
        <v>157.19999999999999</v>
      </c>
      <c r="AE264">
        <v>340</v>
      </c>
      <c r="AF264">
        <v>103.9</v>
      </c>
      <c r="AG264">
        <v>302</v>
      </c>
      <c r="AH264">
        <v>84.6</v>
      </c>
      <c r="AI264">
        <v>200</v>
      </c>
      <c r="AJ264">
        <v>92.7</v>
      </c>
      <c r="AK264">
        <v>146</v>
      </c>
      <c r="AL264">
        <v>104.5</v>
      </c>
      <c r="AM264">
        <v>124</v>
      </c>
      <c r="AN264">
        <v>131.5</v>
      </c>
      <c r="AO264">
        <v>82</v>
      </c>
      <c r="AP264">
        <v>174.2</v>
      </c>
      <c r="AQ264">
        <v>14704</v>
      </c>
      <c r="AS264">
        <f t="shared" si="33"/>
        <v>251</v>
      </c>
      <c r="AT264">
        <f t="shared" si="34"/>
        <v>1777</v>
      </c>
      <c r="AU264">
        <f t="shared" si="35"/>
        <v>7203</v>
      </c>
      <c r="AV264">
        <f t="shared" si="36"/>
        <v>1348</v>
      </c>
      <c r="AW264">
        <f t="shared" si="37"/>
        <v>642</v>
      </c>
      <c r="AX264">
        <f t="shared" si="38"/>
        <v>346</v>
      </c>
      <c r="AY264">
        <f t="shared" si="39"/>
        <v>206</v>
      </c>
      <c r="BA264">
        <f t="shared" si="32"/>
        <v>0</v>
      </c>
    </row>
    <row r="265" spans="1:53" x14ac:dyDescent="0.25">
      <c r="A265" s="37">
        <v>44123</v>
      </c>
      <c r="B265" t="s">
        <v>72</v>
      </c>
      <c r="C265">
        <v>22101</v>
      </c>
      <c r="D265">
        <v>191.8</v>
      </c>
      <c r="E265">
        <v>351</v>
      </c>
      <c r="F265">
        <v>59.5</v>
      </c>
      <c r="G265">
        <v>397</v>
      </c>
      <c r="H265">
        <v>56.1</v>
      </c>
      <c r="I265">
        <v>852</v>
      </c>
      <c r="J265">
        <v>109.7</v>
      </c>
      <c r="K265">
        <v>1974</v>
      </c>
      <c r="L265">
        <v>376.1</v>
      </c>
      <c r="M265">
        <v>2409</v>
      </c>
      <c r="N265">
        <v>380.1</v>
      </c>
      <c r="O265">
        <v>2007</v>
      </c>
      <c r="P265">
        <v>260.39999999999998</v>
      </c>
      <c r="Q265">
        <v>2042</v>
      </c>
      <c r="R265">
        <v>243.6</v>
      </c>
      <c r="S265">
        <v>1782</v>
      </c>
      <c r="T265">
        <v>220.9</v>
      </c>
      <c r="U265">
        <v>1662</v>
      </c>
      <c r="V265">
        <v>220.5</v>
      </c>
      <c r="W265">
        <v>1721</v>
      </c>
      <c r="X265">
        <v>208.5</v>
      </c>
      <c r="Y265">
        <v>1713</v>
      </c>
      <c r="Z265">
        <v>213.3</v>
      </c>
      <c r="AA265">
        <v>1606</v>
      </c>
      <c r="AB265">
        <v>202.2</v>
      </c>
      <c r="AC265">
        <v>1089</v>
      </c>
      <c r="AD265">
        <v>166.9</v>
      </c>
      <c r="AE265">
        <v>705</v>
      </c>
      <c r="AF265">
        <v>114.9</v>
      </c>
      <c r="AG265">
        <v>570</v>
      </c>
      <c r="AH265">
        <v>92</v>
      </c>
      <c r="AI265">
        <v>362</v>
      </c>
      <c r="AJ265">
        <v>97.6</v>
      </c>
      <c r="AK265">
        <v>294</v>
      </c>
      <c r="AL265">
        <v>106.8</v>
      </c>
      <c r="AM265">
        <v>244</v>
      </c>
      <c r="AN265">
        <v>138.1</v>
      </c>
      <c r="AO265">
        <v>182</v>
      </c>
      <c r="AP265">
        <v>183.3</v>
      </c>
      <c r="AQ265">
        <v>16365</v>
      </c>
      <c r="AS265">
        <f t="shared" si="33"/>
        <v>351</v>
      </c>
      <c r="AT265">
        <f t="shared" si="34"/>
        <v>3223</v>
      </c>
      <c r="AU265">
        <f t="shared" si="35"/>
        <v>13336</v>
      </c>
      <c r="AV265">
        <f t="shared" si="36"/>
        <v>2695</v>
      </c>
      <c r="AW265">
        <f t="shared" si="37"/>
        <v>1275</v>
      </c>
      <c r="AX265">
        <f t="shared" si="38"/>
        <v>656</v>
      </c>
      <c r="AY265">
        <f t="shared" si="39"/>
        <v>426</v>
      </c>
      <c r="BA265">
        <f t="shared" si="32"/>
        <v>0</v>
      </c>
    </row>
    <row r="266" spans="1:53" x14ac:dyDescent="0.25">
      <c r="A266" s="37">
        <v>44124</v>
      </c>
      <c r="B266" t="s">
        <v>72</v>
      </c>
      <c r="C266">
        <v>21339</v>
      </c>
      <c r="D266">
        <v>202.3</v>
      </c>
      <c r="E266">
        <v>402</v>
      </c>
      <c r="F266">
        <v>63.1</v>
      </c>
      <c r="G266">
        <v>433</v>
      </c>
      <c r="H266">
        <v>60.9</v>
      </c>
      <c r="I266">
        <v>840</v>
      </c>
      <c r="J266">
        <v>121.1</v>
      </c>
      <c r="K266">
        <v>1824</v>
      </c>
      <c r="L266">
        <v>367.8</v>
      </c>
      <c r="M266">
        <v>2349</v>
      </c>
      <c r="N266">
        <v>384.4</v>
      </c>
      <c r="O266">
        <v>2077</v>
      </c>
      <c r="P266">
        <v>279.89999999999998</v>
      </c>
      <c r="Q266">
        <v>1915</v>
      </c>
      <c r="R266">
        <v>261</v>
      </c>
      <c r="S266">
        <v>1696</v>
      </c>
      <c r="T266">
        <v>236.4</v>
      </c>
      <c r="U266">
        <v>1502</v>
      </c>
      <c r="V266">
        <v>235</v>
      </c>
      <c r="W266">
        <v>1617</v>
      </c>
      <c r="X266">
        <v>226</v>
      </c>
      <c r="Y266">
        <v>1708</v>
      </c>
      <c r="Z266">
        <v>227.1</v>
      </c>
      <c r="AA266">
        <v>1529</v>
      </c>
      <c r="AB266">
        <v>216.4</v>
      </c>
      <c r="AC266">
        <v>999</v>
      </c>
      <c r="AD266">
        <v>176.5</v>
      </c>
      <c r="AE266">
        <v>578</v>
      </c>
      <c r="AF266">
        <v>120.5</v>
      </c>
      <c r="AG266">
        <v>495</v>
      </c>
      <c r="AH266">
        <v>98.1</v>
      </c>
      <c r="AI266">
        <v>350</v>
      </c>
      <c r="AJ266">
        <v>101.4</v>
      </c>
      <c r="AK266">
        <v>348</v>
      </c>
      <c r="AL266">
        <v>115.6</v>
      </c>
      <c r="AM266">
        <v>272</v>
      </c>
      <c r="AN266">
        <v>149.9</v>
      </c>
      <c r="AO266">
        <v>252</v>
      </c>
      <c r="AP266">
        <v>204.1</v>
      </c>
      <c r="AQ266">
        <v>17814</v>
      </c>
      <c r="AS266">
        <f t="shared" si="33"/>
        <v>402</v>
      </c>
      <c r="AT266">
        <f t="shared" si="34"/>
        <v>3097</v>
      </c>
      <c r="AU266">
        <f t="shared" si="35"/>
        <v>12864</v>
      </c>
      <c r="AV266">
        <f t="shared" si="36"/>
        <v>2528</v>
      </c>
      <c r="AW266">
        <f t="shared" si="37"/>
        <v>1073</v>
      </c>
      <c r="AX266">
        <f t="shared" si="38"/>
        <v>698</v>
      </c>
      <c r="AY266">
        <f t="shared" si="39"/>
        <v>524</v>
      </c>
      <c r="BA266">
        <f t="shared" si="32"/>
        <v>0</v>
      </c>
    </row>
    <row r="267" spans="1:53" x14ac:dyDescent="0.25">
      <c r="A267" s="37">
        <v>44125</v>
      </c>
      <c r="B267" t="s">
        <v>72</v>
      </c>
      <c r="C267">
        <v>21485</v>
      </c>
      <c r="D267">
        <v>211.3</v>
      </c>
      <c r="E267">
        <v>375</v>
      </c>
      <c r="F267">
        <v>65.400000000000006</v>
      </c>
      <c r="G267">
        <v>414</v>
      </c>
      <c r="H267">
        <v>64.5</v>
      </c>
      <c r="I267">
        <v>813</v>
      </c>
      <c r="J267">
        <v>129.1</v>
      </c>
      <c r="K267">
        <v>1876</v>
      </c>
      <c r="L267">
        <v>364.9</v>
      </c>
      <c r="M267">
        <v>2461</v>
      </c>
      <c r="N267">
        <v>391.4</v>
      </c>
      <c r="O267">
        <v>2037</v>
      </c>
      <c r="P267">
        <v>293.5</v>
      </c>
      <c r="Q267">
        <v>1927</v>
      </c>
      <c r="R267">
        <v>275.7</v>
      </c>
      <c r="S267">
        <v>1761</v>
      </c>
      <c r="T267">
        <v>251.4</v>
      </c>
      <c r="U267">
        <v>1555</v>
      </c>
      <c r="V267">
        <v>248.7</v>
      </c>
      <c r="W267">
        <v>1601</v>
      </c>
      <c r="X267">
        <v>237.4</v>
      </c>
      <c r="Y267">
        <v>1674</v>
      </c>
      <c r="Z267">
        <v>238.7</v>
      </c>
      <c r="AA267">
        <v>1490</v>
      </c>
      <c r="AB267">
        <v>227.6</v>
      </c>
      <c r="AC267">
        <v>1053</v>
      </c>
      <c r="AD267">
        <v>185.2</v>
      </c>
      <c r="AE267">
        <v>642</v>
      </c>
      <c r="AF267">
        <v>126.8</v>
      </c>
      <c r="AG267">
        <v>510</v>
      </c>
      <c r="AH267">
        <v>103</v>
      </c>
      <c r="AI267">
        <v>396</v>
      </c>
      <c r="AJ267">
        <v>107.3</v>
      </c>
      <c r="AK267">
        <v>334</v>
      </c>
      <c r="AL267">
        <v>122.9</v>
      </c>
      <c r="AM267">
        <v>249</v>
      </c>
      <c r="AN267">
        <v>159</v>
      </c>
      <c r="AO267">
        <v>179</v>
      </c>
      <c r="AP267">
        <v>212.1</v>
      </c>
      <c r="AQ267">
        <v>22948</v>
      </c>
      <c r="AS267">
        <f t="shared" si="33"/>
        <v>375</v>
      </c>
      <c r="AT267">
        <f t="shared" si="34"/>
        <v>3103</v>
      </c>
      <c r="AU267">
        <f t="shared" si="35"/>
        <v>13016</v>
      </c>
      <c r="AV267">
        <f t="shared" si="36"/>
        <v>2543</v>
      </c>
      <c r="AW267">
        <f t="shared" si="37"/>
        <v>1152</v>
      </c>
      <c r="AX267">
        <f t="shared" si="38"/>
        <v>730</v>
      </c>
      <c r="AY267">
        <f t="shared" si="39"/>
        <v>428</v>
      </c>
      <c r="BA267">
        <f t="shared" si="32"/>
        <v>0</v>
      </c>
    </row>
    <row r="268" spans="1:53" x14ac:dyDescent="0.25">
      <c r="A268" s="37">
        <v>44126</v>
      </c>
      <c r="B268" t="s">
        <v>72</v>
      </c>
      <c r="C268">
        <v>19615</v>
      </c>
      <c r="D268">
        <v>219</v>
      </c>
      <c r="E268">
        <v>389</v>
      </c>
      <c r="F268">
        <v>68</v>
      </c>
      <c r="G268">
        <v>358</v>
      </c>
      <c r="H268">
        <v>65.900000000000006</v>
      </c>
      <c r="I268">
        <v>710</v>
      </c>
      <c r="J268">
        <v>134.6</v>
      </c>
      <c r="K268">
        <v>1716</v>
      </c>
      <c r="L268">
        <v>364.1</v>
      </c>
      <c r="M268">
        <v>2065</v>
      </c>
      <c r="N268">
        <v>395.2</v>
      </c>
      <c r="O268">
        <v>1865</v>
      </c>
      <c r="P268">
        <v>305.39999999999998</v>
      </c>
      <c r="Q268">
        <v>1722</v>
      </c>
      <c r="R268">
        <v>286.8</v>
      </c>
      <c r="S268">
        <v>1583</v>
      </c>
      <c r="T268">
        <v>264.10000000000002</v>
      </c>
      <c r="U268">
        <v>1387</v>
      </c>
      <c r="V268">
        <v>259.8</v>
      </c>
      <c r="W268">
        <v>1474</v>
      </c>
      <c r="X268">
        <v>248.7</v>
      </c>
      <c r="Y268">
        <v>1563</v>
      </c>
      <c r="Z268">
        <v>249</v>
      </c>
      <c r="AA268">
        <v>1426</v>
      </c>
      <c r="AB268">
        <v>237.7</v>
      </c>
      <c r="AC268">
        <v>1003</v>
      </c>
      <c r="AD268">
        <v>194</v>
      </c>
      <c r="AE268">
        <v>573</v>
      </c>
      <c r="AF268">
        <v>131</v>
      </c>
      <c r="AG268">
        <v>530</v>
      </c>
      <c r="AH268">
        <v>110.4</v>
      </c>
      <c r="AI268">
        <v>362</v>
      </c>
      <c r="AJ268">
        <v>111.6</v>
      </c>
      <c r="AK268">
        <v>293</v>
      </c>
      <c r="AL268">
        <v>128.80000000000001</v>
      </c>
      <c r="AM268">
        <v>242</v>
      </c>
      <c r="AN268">
        <v>168.7</v>
      </c>
      <c r="AO268">
        <v>204</v>
      </c>
      <c r="AP268">
        <v>222.9</v>
      </c>
      <c r="AQ268">
        <v>17354</v>
      </c>
      <c r="AS268">
        <f t="shared" si="33"/>
        <v>389</v>
      </c>
      <c r="AT268">
        <f t="shared" si="34"/>
        <v>2784</v>
      </c>
      <c r="AU268">
        <f t="shared" si="35"/>
        <v>11659</v>
      </c>
      <c r="AV268">
        <f t="shared" si="36"/>
        <v>2429</v>
      </c>
      <c r="AW268">
        <f t="shared" si="37"/>
        <v>1103</v>
      </c>
      <c r="AX268">
        <f t="shared" si="38"/>
        <v>655</v>
      </c>
      <c r="AY268">
        <f t="shared" si="39"/>
        <v>446</v>
      </c>
      <c r="BA268">
        <f t="shared" si="32"/>
        <v>0</v>
      </c>
    </row>
    <row r="269" spans="1:53" x14ac:dyDescent="0.25">
      <c r="A269" s="37">
        <v>44127</v>
      </c>
      <c r="B269" t="s">
        <v>72</v>
      </c>
      <c r="C269">
        <v>18108</v>
      </c>
      <c r="D269">
        <v>225.4</v>
      </c>
      <c r="E269">
        <v>344</v>
      </c>
      <c r="F269">
        <v>70.400000000000006</v>
      </c>
      <c r="G269">
        <v>313</v>
      </c>
      <c r="H269">
        <v>66.7</v>
      </c>
      <c r="I269">
        <v>646</v>
      </c>
      <c r="J269">
        <v>139.1</v>
      </c>
      <c r="K269">
        <v>1478</v>
      </c>
      <c r="L269">
        <v>361.9</v>
      </c>
      <c r="M269">
        <v>1984</v>
      </c>
      <c r="N269">
        <v>401.4</v>
      </c>
      <c r="O269">
        <v>1614</v>
      </c>
      <c r="P269">
        <v>312.10000000000002</v>
      </c>
      <c r="Q269">
        <v>1613</v>
      </c>
      <c r="R269">
        <v>297.8</v>
      </c>
      <c r="S269">
        <v>1441</v>
      </c>
      <c r="T269">
        <v>273.39999999999998</v>
      </c>
      <c r="U269">
        <v>1316</v>
      </c>
      <c r="V269">
        <v>268.8</v>
      </c>
      <c r="W269">
        <v>1330</v>
      </c>
      <c r="X269">
        <v>257.5</v>
      </c>
      <c r="Y269">
        <v>1497</v>
      </c>
      <c r="Z269">
        <v>258.7</v>
      </c>
      <c r="AA269">
        <v>1267</v>
      </c>
      <c r="AB269">
        <v>245.5</v>
      </c>
      <c r="AC269">
        <v>929</v>
      </c>
      <c r="AD269">
        <v>200.7</v>
      </c>
      <c r="AE269">
        <v>591</v>
      </c>
      <c r="AF269">
        <v>135.69999999999999</v>
      </c>
      <c r="AG269">
        <v>453</v>
      </c>
      <c r="AH269">
        <v>114.5</v>
      </c>
      <c r="AI269">
        <v>391</v>
      </c>
      <c r="AJ269">
        <v>117.7</v>
      </c>
      <c r="AK269">
        <v>294</v>
      </c>
      <c r="AL269">
        <v>132.69999999999999</v>
      </c>
      <c r="AM269">
        <v>268</v>
      </c>
      <c r="AN269">
        <v>175.7</v>
      </c>
      <c r="AO269">
        <v>187</v>
      </c>
      <c r="AP269">
        <v>229.5</v>
      </c>
      <c r="AQ269">
        <v>17116</v>
      </c>
      <c r="AS269">
        <f t="shared" si="33"/>
        <v>344</v>
      </c>
      <c r="AT269">
        <f t="shared" si="34"/>
        <v>2437</v>
      </c>
      <c r="AU269">
        <f t="shared" si="35"/>
        <v>10795</v>
      </c>
      <c r="AV269">
        <f t="shared" si="36"/>
        <v>2196</v>
      </c>
      <c r="AW269">
        <f t="shared" si="37"/>
        <v>1044</v>
      </c>
      <c r="AX269">
        <f t="shared" si="38"/>
        <v>685</v>
      </c>
      <c r="AY269">
        <f t="shared" si="39"/>
        <v>455</v>
      </c>
      <c r="BA269">
        <f t="shared" si="32"/>
        <v>0</v>
      </c>
    </row>
    <row r="270" spans="1:53" x14ac:dyDescent="0.25">
      <c r="A270" s="37">
        <v>44128</v>
      </c>
      <c r="B270" t="s">
        <v>72</v>
      </c>
      <c r="C270">
        <v>13518</v>
      </c>
      <c r="D270">
        <v>227.4</v>
      </c>
      <c r="E270">
        <v>260</v>
      </c>
      <c r="F270">
        <v>71.900000000000006</v>
      </c>
      <c r="G270">
        <v>238</v>
      </c>
      <c r="H270">
        <v>66.599999999999994</v>
      </c>
      <c r="I270">
        <v>488</v>
      </c>
      <c r="J270">
        <v>141.5</v>
      </c>
      <c r="K270">
        <v>1058</v>
      </c>
      <c r="L270">
        <v>359.2</v>
      </c>
      <c r="M270">
        <v>1325</v>
      </c>
      <c r="N270">
        <v>399.5</v>
      </c>
      <c r="O270">
        <v>1269</v>
      </c>
      <c r="P270">
        <v>314.8</v>
      </c>
      <c r="Q270">
        <v>1209</v>
      </c>
      <c r="R270">
        <v>301.5</v>
      </c>
      <c r="S270">
        <v>1092</v>
      </c>
      <c r="T270">
        <v>276</v>
      </c>
      <c r="U270">
        <v>1084</v>
      </c>
      <c r="V270">
        <v>274.7</v>
      </c>
      <c r="W270">
        <v>1051</v>
      </c>
      <c r="X270">
        <v>261.39999999999998</v>
      </c>
      <c r="Y270">
        <v>1083</v>
      </c>
      <c r="Z270">
        <v>261.10000000000002</v>
      </c>
      <c r="AA270">
        <v>938</v>
      </c>
      <c r="AB270">
        <v>246.8</v>
      </c>
      <c r="AC270">
        <v>633</v>
      </c>
      <c r="AD270">
        <v>200.9</v>
      </c>
      <c r="AE270">
        <v>394</v>
      </c>
      <c r="AF270">
        <v>136.69999999999999</v>
      </c>
      <c r="AG270">
        <v>362</v>
      </c>
      <c r="AH270">
        <v>115.9</v>
      </c>
      <c r="AI270">
        <v>304</v>
      </c>
      <c r="AJ270">
        <v>121.9</v>
      </c>
      <c r="AK270">
        <v>230</v>
      </c>
      <c r="AL270">
        <v>134.69999999999999</v>
      </c>
      <c r="AM270">
        <v>191</v>
      </c>
      <c r="AN270">
        <v>180.7</v>
      </c>
      <c r="AO270">
        <v>144</v>
      </c>
      <c r="AP270">
        <v>237.8</v>
      </c>
      <c r="AQ270">
        <v>19332</v>
      </c>
      <c r="AS270">
        <f t="shared" si="33"/>
        <v>260</v>
      </c>
      <c r="AT270">
        <f t="shared" si="34"/>
        <v>1784</v>
      </c>
      <c r="AU270">
        <f t="shared" si="35"/>
        <v>8113</v>
      </c>
      <c r="AV270">
        <f t="shared" si="36"/>
        <v>1571</v>
      </c>
      <c r="AW270">
        <f t="shared" si="37"/>
        <v>756</v>
      </c>
      <c r="AX270">
        <f t="shared" si="38"/>
        <v>534</v>
      </c>
      <c r="AY270">
        <f t="shared" si="39"/>
        <v>335</v>
      </c>
      <c r="BA270">
        <f t="shared" si="32"/>
        <v>0</v>
      </c>
    </row>
    <row r="271" spans="1:53" x14ac:dyDescent="0.25">
      <c r="A271" s="37">
        <v>44129</v>
      </c>
      <c r="B271" t="s">
        <v>72</v>
      </c>
      <c r="C271">
        <v>13165</v>
      </c>
      <c r="D271">
        <v>229.8</v>
      </c>
      <c r="E271">
        <v>236</v>
      </c>
      <c r="F271">
        <v>71.400000000000006</v>
      </c>
      <c r="G271">
        <v>248</v>
      </c>
      <c r="H271">
        <v>67.900000000000006</v>
      </c>
      <c r="I271">
        <v>418</v>
      </c>
      <c r="J271">
        <v>142.1</v>
      </c>
      <c r="K271">
        <v>1002</v>
      </c>
      <c r="L271">
        <v>353.6</v>
      </c>
      <c r="M271">
        <v>1358</v>
      </c>
      <c r="N271">
        <v>400</v>
      </c>
      <c r="O271">
        <v>1260</v>
      </c>
      <c r="P271">
        <v>319.10000000000002</v>
      </c>
      <c r="Q271">
        <v>1142</v>
      </c>
      <c r="R271">
        <v>303.8</v>
      </c>
      <c r="S271">
        <v>1099</v>
      </c>
      <c r="T271">
        <v>280</v>
      </c>
      <c r="U271">
        <v>1035</v>
      </c>
      <c r="V271">
        <v>279.39999999999998</v>
      </c>
      <c r="W271">
        <v>1027</v>
      </c>
      <c r="X271">
        <v>264.3</v>
      </c>
      <c r="Y271">
        <v>1097</v>
      </c>
      <c r="Z271">
        <v>264.5</v>
      </c>
      <c r="AA271">
        <v>960</v>
      </c>
      <c r="AB271">
        <v>251.1</v>
      </c>
      <c r="AC271">
        <v>675</v>
      </c>
      <c r="AD271">
        <v>205.1</v>
      </c>
      <c r="AE271">
        <v>411</v>
      </c>
      <c r="AF271">
        <v>139.19999999999999</v>
      </c>
      <c r="AG271">
        <v>327</v>
      </c>
      <c r="AH271">
        <v>116.8</v>
      </c>
      <c r="AI271">
        <v>270</v>
      </c>
      <c r="AJ271">
        <v>125.5</v>
      </c>
      <c r="AK271">
        <v>218</v>
      </c>
      <c r="AL271">
        <v>139.69999999999999</v>
      </c>
      <c r="AM271">
        <v>169</v>
      </c>
      <c r="AN271">
        <v>185.8</v>
      </c>
      <c r="AO271">
        <v>136</v>
      </c>
      <c r="AP271">
        <v>248.2</v>
      </c>
      <c r="AQ271">
        <v>16487</v>
      </c>
      <c r="AS271">
        <f t="shared" si="33"/>
        <v>236</v>
      </c>
      <c r="AT271">
        <f t="shared" si="34"/>
        <v>1668</v>
      </c>
      <c r="AU271">
        <f t="shared" si="35"/>
        <v>8018</v>
      </c>
      <c r="AV271">
        <f t="shared" si="36"/>
        <v>1635</v>
      </c>
      <c r="AW271">
        <f t="shared" si="37"/>
        <v>738</v>
      </c>
      <c r="AX271">
        <f t="shared" si="38"/>
        <v>488</v>
      </c>
      <c r="AY271">
        <f t="shared" si="39"/>
        <v>305</v>
      </c>
      <c r="BA271">
        <f t="shared" si="32"/>
        <v>0</v>
      </c>
    </row>
    <row r="272" spans="1:53" x14ac:dyDescent="0.25">
      <c r="A272" s="37">
        <v>44130</v>
      </c>
      <c r="B272" t="s">
        <v>72</v>
      </c>
      <c r="C272">
        <v>22755</v>
      </c>
      <c r="D272">
        <v>230.9</v>
      </c>
      <c r="E272">
        <v>437</v>
      </c>
      <c r="F272">
        <v>74</v>
      </c>
      <c r="G272">
        <v>383</v>
      </c>
      <c r="H272">
        <v>67.5</v>
      </c>
      <c r="I272">
        <v>747</v>
      </c>
      <c r="J272">
        <v>139</v>
      </c>
      <c r="K272">
        <v>1552</v>
      </c>
      <c r="L272">
        <v>340</v>
      </c>
      <c r="M272">
        <v>2251</v>
      </c>
      <c r="N272">
        <v>395.5</v>
      </c>
      <c r="O272">
        <v>2106</v>
      </c>
      <c r="P272">
        <v>321.7</v>
      </c>
      <c r="Q272">
        <v>2146</v>
      </c>
      <c r="R272">
        <v>306.60000000000002</v>
      </c>
      <c r="S272">
        <v>1857</v>
      </c>
      <c r="T272">
        <v>282</v>
      </c>
      <c r="U272">
        <v>1785</v>
      </c>
      <c r="V272">
        <v>283</v>
      </c>
      <c r="W272">
        <v>1820</v>
      </c>
      <c r="X272">
        <v>267</v>
      </c>
      <c r="Y272">
        <v>1956</v>
      </c>
      <c r="Z272">
        <v>270.7</v>
      </c>
      <c r="AA272">
        <v>1756</v>
      </c>
      <c r="AB272">
        <v>255.2</v>
      </c>
      <c r="AC272">
        <v>1245</v>
      </c>
      <c r="AD272">
        <v>210.1</v>
      </c>
      <c r="AE272">
        <v>727</v>
      </c>
      <c r="AF272">
        <v>140</v>
      </c>
      <c r="AG272">
        <v>608</v>
      </c>
      <c r="AH272">
        <v>118.2</v>
      </c>
      <c r="AI272">
        <v>399</v>
      </c>
      <c r="AJ272">
        <v>127.4</v>
      </c>
      <c r="AK272">
        <v>347</v>
      </c>
      <c r="AL272">
        <v>143.30000000000001</v>
      </c>
      <c r="AM272">
        <v>290</v>
      </c>
      <c r="AN272">
        <v>191.1</v>
      </c>
      <c r="AO272">
        <v>237</v>
      </c>
      <c r="AP272">
        <v>258.89999999999998</v>
      </c>
      <c r="AQ272">
        <v>17883</v>
      </c>
      <c r="AS272">
        <f t="shared" si="33"/>
        <v>437</v>
      </c>
      <c r="AT272">
        <f t="shared" si="34"/>
        <v>2682</v>
      </c>
      <c r="AU272">
        <f t="shared" si="35"/>
        <v>13921</v>
      </c>
      <c r="AV272">
        <f t="shared" si="36"/>
        <v>3001</v>
      </c>
      <c r="AW272">
        <f t="shared" si="37"/>
        <v>1335</v>
      </c>
      <c r="AX272">
        <f t="shared" si="38"/>
        <v>746</v>
      </c>
      <c r="AY272">
        <f t="shared" si="39"/>
        <v>527</v>
      </c>
      <c r="BA272">
        <f t="shared" si="32"/>
        <v>0</v>
      </c>
    </row>
    <row r="273" spans="1:53" x14ac:dyDescent="0.25">
      <c r="A273" s="37">
        <v>44131</v>
      </c>
      <c r="B273" t="s">
        <v>72</v>
      </c>
      <c r="C273">
        <v>20488</v>
      </c>
      <c r="D273">
        <v>229.4</v>
      </c>
      <c r="E273">
        <v>352</v>
      </c>
      <c r="F273">
        <v>72.5</v>
      </c>
      <c r="G273">
        <v>318</v>
      </c>
      <c r="H273">
        <v>64.2</v>
      </c>
      <c r="I273">
        <v>714</v>
      </c>
      <c r="J273">
        <v>135.19999999999999</v>
      </c>
      <c r="K273">
        <v>1431</v>
      </c>
      <c r="L273">
        <v>327.3</v>
      </c>
      <c r="M273">
        <v>2140</v>
      </c>
      <c r="N273">
        <v>389.5</v>
      </c>
      <c r="O273">
        <v>1969</v>
      </c>
      <c r="P273">
        <v>318.8</v>
      </c>
      <c r="Q273">
        <v>1911</v>
      </c>
      <c r="R273">
        <v>306.5</v>
      </c>
      <c r="S273">
        <v>1703</v>
      </c>
      <c r="T273">
        <v>282.2</v>
      </c>
      <c r="U273">
        <v>1547</v>
      </c>
      <c r="V273">
        <v>284.39999999999998</v>
      </c>
      <c r="W273">
        <v>1574</v>
      </c>
      <c r="X273">
        <v>265.8</v>
      </c>
      <c r="Y273">
        <v>1729</v>
      </c>
      <c r="Z273">
        <v>271.3</v>
      </c>
      <c r="AA273">
        <v>1522</v>
      </c>
      <c r="AB273">
        <v>255</v>
      </c>
      <c r="AC273">
        <v>1048</v>
      </c>
      <c r="AD273">
        <v>211.6</v>
      </c>
      <c r="AE273">
        <v>663</v>
      </c>
      <c r="AF273">
        <v>143.1</v>
      </c>
      <c r="AG273">
        <v>467</v>
      </c>
      <c r="AH273">
        <v>117.2</v>
      </c>
      <c r="AI273">
        <v>396</v>
      </c>
      <c r="AJ273">
        <v>129.69999999999999</v>
      </c>
      <c r="AK273">
        <v>365</v>
      </c>
      <c r="AL273">
        <v>144.5</v>
      </c>
      <c r="AM273">
        <v>283</v>
      </c>
      <c r="AN273">
        <v>192.3</v>
      </c>
      <c r="AO273">
        <v>220</v>
      </c>
      <c r="AP273">
        <v>252.7</v>
      </c>
      <c r="AQ273">
        <v>19629</v>
      </c>
      <c r="AS273">
        <f t="shared" si="33"/>
        <v>352</v>
      </c>
      <c r="AT273">
        <f t="shared" si="34"/>
        <v>2463</v>
      </c>
      <c r="AU273">
        <f t="shared" si="35"/>
        <v>12573</v>
      </c>
      <c r="AV273">
        <f t="shared" si="36"/>
        <v>2570</v>
      </c>
      <c r="AW273">
        <f t="shared" si="37"/>
        <v>1130</v>
      </c>
      <c r="AX273">
        <f t="shared" si="38"/>
        <v>761</v>
      </c>
      <c r="AY273">
        <f t="shared" si="39"/>
        <v>503</v>
      </c>
      <c r="BA273">
        <f t="shared" si="32"/>
        <v>0</v>
      </c>
    </row>
    <row r="274" spans="1:53" x14ac:dyDescent="0.25">
      <c r="A274" s="37">
        <v>44132</v>
      </c>
      <c r="B274" t="s">
        <v>72</v>
      </c>
      <c r="C274">
        <v>20233</v>
      </c>
      <c r="D274">
        <v>227.2</v>
      </c>
      <c r="E274">
        <v>403</v>
      </c>
      <c r="F274">
        <v>73.400000000000006</v>
      </c>
      <c r="G274">
        <v>383</v>
      </c>
      <c r="H274">
        <v>63.3</v>
      </c>
      <c r="I274">
        <v>614</v>
      </c>
      <c r="J274">
        <v>129.30000000000001</v>
      </c>
      <c r="K274">
        <v>1344</v>
      </c>
      <c r="L274">
        <v>310</v>
      </c>
      <c r="M274">
        <v>2073</v>
      </c>
      <c r="N274">
        <v>378.3</v>
      </c>
      <c r="O274">
        <v>2045</v>
      </c>
      <c r="P274">
        <v>319</v>
      </c>
      <c r="Q274">
        <v>1842</v>
      </c>
      <c r="R274">
        <v>304.2</v>
      </c>
      <c r="S274">
        <v>1660</v>
      </c>
      <c r="T274">
        <v>279.5</v>
      </c>
      <c r="U274">
        <v>1543</v>
      </c>
      <c r="V274">
        <v>284</v>
      </c>
      <c r="W274">
        <v>1620</v>
      </c>
      <c r="X274">
        <v>266.3</v>
      </c>
      <c r="Y274">
        <v>1674</v>
      </c>
      <c r="Z274">
        <v>271.3</v>
      </c>
      <c r="AA274">
        <v>1506</v>
      </c>
      <c r="AB274">
        <v>255.4</v>
      </c>
      <c r="AC274">
        <v>1084</v>
      </c>
      <c r="AD274">
        <v>212.6</v>
      </c>
      <c r="AE274">
        <v>662</v>
      </c>
      <c r="AF274">
        <v>143.80000000000001</v>
      </c>
      <c r="AG274">
        <v>521</v>
      </c>
      <c r="AH274">
        <v>117.6</v>
      </c>
      <c r="AI274">
        <v>349</v>
      </c>
      <c r="AJ274">
        <v>127.3</v>
      </c>
      <c r="AK274">
        <v>328</v>
      </c>
      <c r="AL274">
        <v>144.1</v>
      </c>
      <c r="AM274">
        <v>275</v>
      </c>
      <c r="AN274">
        <v>195.3</v>
      </c>
      <c r="AO274">
        <v>223</v>
      </c>
      <c r="AP274">
        <v>261.2</v>
      </c>
      <c r="AQ274">
        <v>21245</v>
      </c>
      <c r="AS274">
        <f t="shared" si="33"/>
        <v>403</v>
      </c>
      <c r="AT274">
        <f t="shared" si="34"/>
        <v>2341</v>
      </c>
      <c r="AU274">
        <f t="shared" si="35"/>
        <v>12457</v>
      </c>
      <c r="AV274">
        <f t="shared" si="36"/>
        <v>2590</v>
      </c>
      <c r="AW274">
        <f t="shared" si="37"/>
        <v>1183</v>
      </c>
      <c r="AX274">
        <f t="shared" si="38"/>
        <v>677</v>
      </c>
      <c r="AY274">
        <f t="shared" si="39"/>
        <v>498</v>
      </c>
      <c r="BA274">
        <f t="shared" si="32"/>
        <v>0</v>
      </c>
    </row>
    <row r="275" spans="1:53" x14ac:dyDescent="0.25">
      <c r="A275" s="37">
        <v>44133</v>
      </c>
      <c r="B275" t="s">
        <v>72</v>
      </c>
      <c r="C275">
        <v>19975</v>
      </c>
      <c r="D275">
        <v>227.8</v>
      </c>
      <c r="E275">
        <v>369</v>
      </c>
      <c r="F275">
        <v>72.8</v>
      </c>
      <c r="G275">
        <v>370</v>
      </c>
      <c r="H275">
        <v>63.7</v>
      </c>
      <c r="I275">
        <v>675</v>
      </c>
      <c r="J275">
        <v>128.30000000000001</v>
      </c>
      <c r="K275">
        <v>1242</v>
      </c>
      <c r="L275">
        <v>294.7</v>
      </c>
      <c r="M275">
        <v>1991</v>
      </c>
      <c r="N275">
        <v>376.2</v>
      </c>
      <c r="O275">
        <v>1957</v>
      </c>
      <c r="P275">
        <v>321.5</v>
      </c>
      <c r="Q275">
        <v>1752</v>
      </c>
      <c r="R275">
        <v>305</v>
      </c>
      <c r="S275">
        <v>1608</v>
      </c>
      <c r="T275">
        <v>280.2</v>
      </c>
      <c r="U275">
        <v>1524</v>
      </c>
      <c r="V275">
        <v>288</v>
      </c>
      <c r="W275">
        <v>1655</v>
      </c>
      <c r="X275">
        <v>271.2</v>
      </c>
      <c r="Y275">
        <v>1646</v>
      </c>
      <c r="Z275">
        <v>273.39999999999998</v>
      </c>
      <c r="AA275">
        <v>1459</v>
      </c>
      <c r="AB275">
        <v>256.3</v>
      </c>
      <c r="AC275">
        <v>1073</v>
      </c>
      <c r="AD275">
        <v>214.9</v>
      </c>
      <c r="AE275">
        <v>657</v>
      </c>
      <c r="AF275">
        <v>146.80000000000001</v>
      </c>
      <c r="AG275">
        <v>566</v>
      </c>
      <c r="AH275">
        <v>118.9</v>
      </c>
      <c r="AI275">
        <v>431</v>
      </c>
      <c r="AJ275">
        <v>130.9</v>
      </c>
      <c r="AK275">
        <v>354</v>
      </c>
      <c r="AL275">
        <v>148.30000000000001</v>
      </c>
      <c r="AM275">
        <v>275</v>
      </c>
      <c r="AN275">
        <v>199</v>
      </c>
      <c r="AO275">
        <v>271</v>
      </c>
      <c r="AP275">
        <v>274.10000000000002</v>
      </c>
      <c r="AQ275">
        <v>19740</v>
      </c>
      <c r="AS275">
        <f t="shared" si="33"/>
        <v>369</v>
      </c>
      <c r="AT275">
        <f t="shared" si="34"/>
        <v>2287</v>
      </c>
      <c r="AU275">
        <f t="shared" si="35"/>
        <v>12133</v>
      </c>
      <c r="AV275">
        <f t="shared" si="36"/>
        <v>2532</v>
      </c>
      <c r="AW275">
        <f t="shared" si="37"/>
        <v>1223</v>
      </c>
      <c r="AX275">
        <f t="shared" si="38"/>
        <v>785</v>
      </c>
      <c r="AY275">
        <f t="shared" si="39"/>
        <v>546</v>
      </c>
      <c r="BA275">
        <f t="shared" si="32"/>
        <v>0</v>
      </c>
    </row>
    <row r="276" spans="1:53" x14ac:dyDescent="0.25">
      <c r="A276" s="37">
        <v>44134</v>
      </c>
      <c r="B276" t="s">
        <v>72</v>
      </c>
      <c r="C276">
        <v>19642</v>
      </c>
      <c r="D276">
        <v>230.6</v>
      </c>
      <c r="E276">
        <v>407</v>
      </c>
      <c r="F276">
        <v>74.7</v>
      </c>
      <c r="G276">
        <v>362</v>
      </c>
      <c r="H276">
        <v>65.099999999999994</v>
      </c>
      <c r="I276">
        <v>640</v>
      </c>
      <c r="J276">
        <v>128.1</v>
      </c>
      <c r="K276">
        <v>1242</v>
      </c>
      <c r="L276">
        <v>287.10000000000002</v>
      </c>
      <c r="M276">
        <v>1904</v>
      </c>
      <c r="N276">
        <v>373.9</v>
      </c>
      <c r="O276">
        <v>1841</v>
      </c>
      <c r="P276">
        <v>327.39999999999998</v>
      </c>
      <c r="Q276">
        <v>1726</v>
      </c>
      <c r="R276">
        <v>308</v>
      </c>
      <c r="S276">
        <v>1539</v>
      </c>
      <c r="T276">
        <v>282.8</v>
      </c>
      <c r="U276">
        <v>1463</v>
      </c>
      <c r="V276">
        <v>292.3</v>
      </c>
      <c r="W276">
        <v>1547</v>
      </c>
      <c r="X276">
        <v>277</v>
      </c>
      <c r="Y276">
        <v>1667</v>
      </c>
      <c r="Z276">
        <v>277.7</v>
      </c>
      <c r="AA276">
        <v>1513</v>
      </c>
      <c r="AB276">
        <v>263</v>
      </c>
      <c r="AC276">
        <v>1134</v>
      </c>
      <c r="AD276">
        <v>221.5</v>
      </c>
      <c r="AE276">
        <v>680</v>
      </c>
      <c r="AF276">
        <v>150</v>
      </c>
      <c r="AG276">
        <v>583</v>
      </c>
      <c r="AH276">
        <v>123.6</v>
      </c>
      <c r="AI276">
        <v>418</v>
      </c>
      <c r="AJ276">
        <v>132.30000000000001</v>
      </c>
      <c r="AK276">
        <v>358</v>
      </c>
      <c r="AL276">
        <v>152.80000000000001</v>
      </c>
      <c r="AM276">
        <v>303</v>
      </c>
      <c r="AN276">
        <v>203</v>
      </c>
      <c r="AO276">
        <v>244</v>
      </c>
      <c r="AP276">
        <v>285.10000000000002</v>
      </c>
      <c r="AQ276">
        <v>20821</v>
      </c>
      <c r="AS276">
        <f t="shared" si="33"/>
        <v>407</v>
      </c>
      <c r="AT276">
        <f t="shared" si="34"/>
        <v>2244</v>
      </c>
      <c r="AU276">
        <f t="shared" si="35"/>
        <v>11687</v>
      </c>
      <c r="AV276">
        <f t="shared" si="36"/>
        <v>2647</v>
      </c>
      <c r="AW276">
        <f t="shared" si="37"/>
        <v>1263</v>
      </c>
      <c r="AX276">
        <f t="shared" si="38"/>
        <v>776</v>
      </c>
      <c r="AY276">
        <f t="shared" si="39"/>
        <v>547</v>
      </c>
      <c r="BA276">
        <f t="shared" si="32"/>
        <v>0</v>
      </c>
    </row>
    <row r="277" spans="1:53" x14ac:dyDescent="0.25">
      <c r="A277" s="37">
        <v>44135</v>
      </c>
      <c r="B277" t="s">
        <v>72</v>
      </c>
      <c r="C277">
        <v>14349</v>
      </c>
      <c r="D277">
        <v>232</v>
      </c>
      <c r="E277">
        <v>265</v>
      </c>
      <c r="F277">
        <v>74.8</v>
      </c>
      <c r="G277">
        <v>264</v>
      </c>
      <c r="H277">
        <v>65.8</v>
      </c>
      <c r="I277">
        <v>495</v>
      </c>
      <c r="J277">
        <v>128.30000000000001</v>
      </c>
      <c r="K277">
        <v>902</v>
      </c>
      <c r="L277">
        <v>282</v>
      </c>
      <c r="M277">
        <v>1276</v>
      </c>
      <c r="N277">
        <v>372.5</v>
      </c>
      <c r="O277">
        <v>1416</v>
      </c>
      <c r="P277">
        <v>331.3</v>
      </c>
      <c r="Q277">
        <v>1307</v>
      </c>
      <c r="R277">
        <v>310.60000000000002</v>
      </c>
      <c r="S277">
        <v>1274</v>
      </c>
      <c r="T277">
        <v>287.7</v>
      </c>
      <c r="U277">
        <v>1132</v>
      </c>
      <c r="V277">
        <v>293.7</v>
      </c>
      <c r="W277">
        <v>1161</v>
      </c>
      <c r="X277">
        <v>280</v>
      </c>
      <c r="Y277">
        <v>1243</v>
      </c>
      <c r="Z277">
        <v>281.8</v>
      </c>
      <c r="AA277">
        <v>1095</v>
      </c>
      <c r="AB277">
        <v>267.3</v>
      </c>
      <c r="AC277">
        <v>776</v>
      </c>
      <c r="AD277">
        <v>226.1</v>
      </c>
      <c r="AE277">
        <v>473</v>
      </c>
      <c r="AF277">
        <v>152.80000000000001</v>
      </c>
      <c r="AG277">
        <v>409</v>
      </c>
      <c r="AH277">
        <v>125.2</v>
      </c>
      <c r="AI277">
        <v>275</v>
      </c>
      <c r="AJ277">
        <v>130.80000000000001</v>
      </c>
      <c r="AK277">
        <v>235</v>
      </c>
      <c r="AL277">
        <v>153.1</v>
      </c>
      <c r="AM277">
        <v>176</v>
      </c>
      <c r="AN277">
        <v>201.3</v>
      </c>
      <c r="AO277">
        <v>130</v>
      </c>
      <c r="AP277">
        <v>282.39999999999998</v>
      </c>
      <c r="AQ277">
        <v>18864</v>
      </c>
      <c r="AS277">
        <f t="shared" si="33"/>
        <v>265</v>
      </c>
      <c r="AT277">
        <f t="shared" si="34"/>
        <v>1661</v>
      </c>
      <c r="AU277">
        <f t="shared" si="35"/>
        <v>8809</v>
      </c>
      <c r="AV277">
        <f t="shared" si="36"/>
        <v>1871</v>
      </c>
      <c r="AW277">
        <f t="shared" si="37"/>
        <v>882</v>
      </c>
      <c r="AX277">
        <f t="shared" si="38"/>
        <v>510</v>
      </c>
      <c r="AY277">
        <f t="shared" si="39"/>
        <v>306</v>
      </c>
      <c r="BA277">
        <f t="shared" si="32"/>
        <v>0</v>
      </c>
    </row>
    <row r="278" spans="1:53" x14ac:dyDescent="0.25">
      <c r="A278" s="37">
        <v>44136</v>
      </c>
      <c r="B278" t="s">
        <v>72</v>
      </c>
      <c r="C278">
        <v>13370</v>
      </c>
      <c r="D278">
        <v>232.4</v>
      </c>
      <c r="E278">
        <v>229</v>
      </c>
      <c r="F278">
        <v>74.599999999999994</v>
      </c>
      <c r="G278">
        <v>260</v>
      </c>
      <c r="H278">
        <v>66.099999999999994</v>
      </c>
      <c r="I278">
        <v>464</v>
      </c>
      <c r="J278">
        <v>129.69999999999999</v>
      </c>
      <c r="K278">
        <v>829</v>
      </c>
      <c r="L278">
        <v>276.39999999999998</v>
      </c>
      <c r="M278">
        <v>1188</v>
      </c>
      <c r="N278">
        <v>367.6</v>
      </c>
      <c r="O278">
        <v>1184</v>
      </c>
      <c r="P278">
        <v>329.3</v>
      </c>
      <c r="Q278">
        <v>1235</v>
      </c>
      <c r="R278">
        <v>313</v>
      </c>
      <c r="S278">
        <v>1158</v>
      </c>
      <c r="T278">
        <v>289.2</v>
      </c>
      <c r="U278">
        <v>1153</v>
      </c>
      <c r="V278">
        <v>297.2</v>
      </c>
      <c r="W278">
        <v>1141</v>
      </c>
      <c r="X278">
        <v>283.10000000000002</v>
      </c>
      <c r="Y278">
        <v>1160</v>
      </c>
      <c r="Z278">
        <v>283.39999999999998</v>
      </c>
      <c r="AA278">
        <v>968</v>
      </c>
      <c r="AB278">
        <v>267.5</v>
      </c>
      <c r="AC278">
        <v>710</v>
      </c>
      <c r="AD278">
        <v>227.2</v>
      </c>
      <c r="AE278">
        <v>432</v>
      </c>
      <c r="AF278">
        <v>153.5</v>
      </c>
      <c r="AG278">
        <v>388</v>
      </c>
      <c r="AH278">
        <v>127.4</v>
      </c>
      <c r="AI278">
        <v>276</v>
      </c>
      <c r="AJ278">
        <v>131.1</v>
      </c>
      <c r="AK278">
        <v>246</v>
      </c>
      <c r="AL278">
        <v>155.1</v>
      </c>
      <c r="AM278">
        <v>184</v>
      </c>
      <c r="AN278">
        <v>203</v>
      </c>
      <c r="AO278">
        <v>133</v>
      </c>
      <c r="AP278">
        <v>281.89999999999998</v>
      </c>
      <c r="AQ278">
        <v>20602</v>
      </c>
      <c r="AS278">
        <f t="shared" si="33"/>
        <v>229</v>
      </c>
      <c r="AT278">
        <f t="shared" si="34"/>
        <v>1553</v>
      </c>
      <c r="AU278">
        <f t="shared" si="35"/>
        <v>8219</v>
      </c>
      <c r="AV278">
        <f t="shared" si="36"/>
        <v>1678</v>
      </c>
      <c r="AW278">
        <f t="shared" si="37"/>
        <v>820</v>
      </c>
      <c r="AX278">
        <f t="shared" si="38"/>
        <v>522</v>
      </c>
      <c r="AY278">
        <f t="shared" si="39"/>
        <v>317</v>
      </c>
      <c r="BA278">
        <f t="shared" si="32"/>
        <v>0</v>
      </c>
    </row>
    <row r="279" spans="1:53" x14ac:dyDescent="0.25">
      <c r="A279" s="37">
        <v>44137</v>
      </c>
      <c r="B279" t="s">
        <v>72</v>
      </c>
      <c r="C279">
        <v>27926</v>
      </c>
      <c r="D279">
        <v>241.6</v>
      </c>
      <c r="E279">
        <v>478</v>
      </c>
      <c r="F279">
        <v>75.900000000000006</v>
      </c>
      <c r="G279">
        <v>526</v>
      </c>
      <c r="H279">
        <v>70.2</v>
      </c>
      <c r="I279">
        <v>934</v>
      </c>
      <c r="J279">
        <v>135.19999999999999</v>
      </c>
      <c r="K279">
        <v>1717</v>
      </c>
      <c r="L279">
        <v>281.8</v>
      </c>
      <c r="M279">
        <v>2595</v>
      </c>
      <c r="N279">
        <v>377.5</v>
      </c>
      <c r="O279">
        <v>2595</v>
      </c>
      <c r="P279">
        <v>342.2</v>
      </c>
      <c r="Q279">
        <v>2451</v>
      </c>
      <c r="R279">
        <v>321</v>
      </c>
      <c r="S279">
        <v>2416</v>
      </c>
      <c r="T279">
        <v>304.2</v>
      </c>
      <c r="U279">
        <v>2162</v>
      </c>
      <c r="V279">
        <v>308.2</v>
      </c>
      <c r="W279">
        <v>2252</v>
      </c>
      <c r="X279">
        <v>294.7</v>
      </c>
      <c r="Y279">
        <v>2418</v>
      </c>
      <c r="Z279">
        <v>295.3</v>
      </c>
      <c r="AA279">
        <v>2081</v>
      </c>
      <c r="AB279">
        <v>276.39999999999998</v>
      </c>
      <c r="AC279">
        <v>1529</v>
      </c>
      <c r="AD279">
        <v>236.3</v>
      </c>
      <c r="AE279">
        <v>970</v>
      </c>
      <c r="AF279">
        <v>162.19999999999999</v>
      </c>
      <c r="AG279">
        <v>763</v>
      </c>
      <c r="AH279">
        <v>133</v>
      </c>
      <c r="AI279">
        <v>585</v>
      </c>
      <c r="AJ279">
        <v>140.69999999999999</v>
      </c>
      <c r="AK279">
        <v>541</v>
      </c>
      <c r="AL279">
        <v>168.6</v>
      </c>
      <c r="AM279">
        <v>458</v>
      </c>
      <c r="AN279">
        <v>222.1</v>
      </c>
      <c r="AO279">
        <v>367</v>
      </c>
      <c r="AP279">
        <v>307</v>
      </c>
      <c r="AQ279">
        <v>15860</v>
      </c>
      <c r="AS279">
        <f t="shared" si="33"/>
        <v>478</v>
      </c>
      <c r="AT279">
        <f t="shared" si="34"/>
        <v>3177</v>
      </c>
      <c r="AU279">
        <f t="shared" si="35"/>
        <v>16889</v>
      </c>
      <c r="AV279">
        <f t="shared" si="36"/>
        <v>3610</v>
      </c>
      <c r="AW279">
        <f t="shared" si="37"/>
        <v>1733</v>
      </c>
      <c r="AX279">
        <f t="shared" si="38"/>
        <v>1126</v>
      </c>
      <c r="AY279">
        <f t="shared" si="39"/>
        <v>825</v>
      </c>
      <c r="BA279">
        <f t="shared" si="32"/>
        <v>0</v>
      </c>
    </row>
    <row r="280" spans="1:53" x14ac:dyDescent="0.25">
      <c r="A280" s="37">
        <v>44138</v>
      </c>
      <c r="B280" t="s">
        <v>72</v>
      </c>
      <c r="C280">
        <v>22306</v>
      </c>
      <c r="D280">
        <v>244.8</v>
      </c>
      <c r="E280">
        <v>406</v>
      </c>
      <c r="F280">
        <v>77.5</v>
      </c>
      <c r="G280">
        <v>454</v>
      </c>
      <c r="H280">
        <v>74</v>
      </c>
      <c r="I280">
        <v>797</v>
      </c>
      <c r="J280">
        <v>137.69999999999999</v>
      </c>
      <c r="K280">
        <v>1481</v>
      </c>
      <c r="L280">
        <v>283.39999999999998</v>
      </c>
      <c r="M280">
        <v>2153</v>
      </c>
      <c r="N280">
        <v>377.9</v>
      </c>
      <c r="O280">
        <v>2064</v>
      </c>
      <c r="P280">
        <v>344.7</v>
      </c>
      <c r="Q280">
        <v>1974</v>
      </c>
      <c r="R280">
        <v>322.7</v>
      </c>
      <c r="S280">
        <v>1856</v>
      </c>
      <c r="T280">
        <v>308.3</v>
      </c>
      <c r="U280">
        <v>1712</v>
      </c>
      <c r="V280">
        <v>313.10000000000002</v>
      </c>
      <c r="W280">
        <v>1768</v>
      </c>
      <c r="X280">
        <v>299.89999999999998</v>
      </c>
      <c r="Y280">
        <v>1839</v>
      </c>
      <c r="Z280">
        <v>298.10000000000002</v>
      </c>
      <c r="AA280">
        <v>1613</v>
      </c>
      <c r="AB280">
        <v>278.8</v>
      </c>
      <c r="AC280">
        <v>1290</v>
      </c>
      <c r="AD280">
        <v>244.1</v>
      </c>
      <c r="AE280">
        <v>761</v>
      </c>
      <c r="AF280">
        <v>165.7</v>
      </c>
      <c r="AG280">
        <v>611</v>
      </c>
      <c r="AH280">
        <v>138.19999999999999</v>
      </c>
      <c r="AI280">
        <v>465</v>
      </c>
      <c r="AJ280">
        <v>144.19999999999999</v>
      </c>
      <c r="AK280">
        <v>406</v>
      </c>
      <c r="AL280">
        <v>171.4</v>
      </c>
      <c r="AM280">
        <v>320</v>
      </c>
      <c r="AN280">
        <v>226.3</v>
      </c>
      <c r="AO280">
        <v>314</v>
      </c>
      <c r="AP280">
        <v>325.2</v>
      </c>
      <c r="AQ280">
        <v>17330</v>
      </c>
      <c r="AS280">
        <f t="shared" si="33"/>
        <v>406</v>
      </c>
      <c r="AT280">
        <f t="shared" si="34"/>
        <v>2732</v>
      </c>
      <c r="AU280">
        <f t="shared" si="35"/>
        <v>13366</v>
      </c>
      <c r="AV280">
        <f t="shared" si="36"/>
        <v>2903</v>
      </c>
      <c r="AW280">
        <f t="shared" si="37"/>
        <v>1372</v>
      </c>
      <c r="AX280">
        <f t="shared" si="38"/>
        <v>871</v>
      </c>
      <c r="AY280">
        <f t="shared" si="39"/>
        <v>634</v>
      </c>
      <c r="BA280">
        <f t="shared" si="32"/>
        <v>0</v>
      </c>
    </row>
    <row r="281" spans="1:53" x14ac:dyDescent="0.25">
      <c r="A281" s="37">
        <v>44139</v>
      </c>
      <c r="B281" t="s">
        <v>72</v>
      </c>
      <c r="C281">
        <v>20694</v>
      </c>
      <c r="D281">
        <v>245.6</v>
      </c>
      <c r="E281">
        <v>398</v>
      </c>
      <c r="F281">
        <v>77.3</v>
      </c>
      <c r="G281">
        <v>380</v>
      </c>
      <c r="H281">
        <v>73.900000000000006</v>
      </c>
      <c r="I281">
        <v>758</v>
      </c>
      <c r="J281">
        <v>142</v>
      </c>
      <c r="K281">
        <v>1358</v>
      </c>
      <c r="L281">
        <v>283.8</v>
      </c>
      <c r="M281">
        <v>2008</v>
      </c>
      <c r="N281">
        <v>376</v>
      </c>
      <c r="O281">
        <v>2031</v>
      </c>
      <c r="P281">
        <v>344.3</v>
      </c>
      <c r="Q281">
        <v>1934</v>
      </c>
      <c r="R281">
        <v>325.10000000000002</v>
      </c>
      <c r="S281">
        <v>1637</v>
      </c>
      <c r="T281">
        <v>307.7</v>
      </c>
      <c r="U281">
        <v>1552</v>
      </c>
      <c r="V281">
        <v>313.3</v>
      </c>
      <c r="W281">
        <v>1560</v>
      </c>
      <c r="X281">
        <v>298.3</v>
      </c>
      <c r="Y281">
        <v>1671</v>
      </c>
      <c r="Z281">
        <v>298</v>
      </c>
      <c r="AA281">
        <v>1580</v>
      </c>
      <c r="AB281">
        <v>280.8</v>
      </c>
      <c r="AC281">
        <v>1128</v>
      </c>
      <c r="AD281">
        <v>245.5</v>
      </c>
      <c r="AE281">
        <v>695</v>
      </c>
      <c r="AF281">
        <v>166.9</v>
      </c>
      <c r="AG281">
        <v>524</v>
      </c>
      <c r="AH281">
        <v>138.30000000000001</v>
      </c>
      <c r="AI281">
        <v>430</v>
      </c>
      <c r="AJ281">
        <v>148.4</v>
      </c>
      <c r="AK281">
        <v>357</v>
      </c>
      <c r="AL281">
        <v>173.4</v>
      </c>
      <c r="AM281">
        <v>352</v>
      </c>
      <c r="AN281">
        <v>235.1</v>
      </c>
      <c r="AO281">
        <v>322</v>
      </c>
      <c r="AP281">
        <v>344.3</v>
      </c>
      <c r="AQ281">
        <v>21863</v>
      </c>
      <c r="AS281">
        <f t="shared" si="33"/>
        <v>398</v>
      </c>
      <c r="AT281">
        <f t="shared" si="34"/>
        <v>2496</v>
      </c>
      <c r="AU281">
        <f t="shared" si="35"/>
        <v>12393</v>
      </c>
      <c r="AV281">
        <f t="shared" si="36"/>
        <v>2708</v>
      </c>
      <c r="AW281">
        <f t="shared" si="37"/>
        <v>1219</v>
      </c>
      <c r="AX281">
        <f t="shared" si="38"/>
        <v>787</v>
      </c>
      <c r="AY281">
        <f t="shared" si="39"/>
        <v>674</v>
      </c>
      <c r="BA281">
        <f t="shared" si="32"/>
        <v>0</v>
      </c>
    </row>
    <row r="282" spans="1:53" x14ac:dyDescent="0.25">
      <c r="A282" s="37">
        <v>44140</v>
      </c>
      <c r="B282" t="s">
        <v>72</v>
      </c>
      <c r="C282">
        <v>20875</v>
      </c>
      <c r="D282">
        <v>247.2</v>
      </c>
      <c r="E282">
        <v>443</v>
      </c>
      <c r="F282">
        <v>79.599999999999994</v>
      </c>
      <c r="G282">
        <v>398</v>
      </c>
      <c r="H282">
        <v>74.7</v>
      </c>
      <c r="I282">
        <v>812</v>
      </c>
      <c r="J282">
        <v>146.1</v>
      </c>
      <c r="K282">
        <v>1475</v>
      </c>
      <c r="L282">
        <v>291.39999999999998</v>
      </c>
      <c r="M282">
        <v>2156</v>
      </c>
      <c r="N282">
        <v>380.7</v>
      </c>
      <c r="O282">
        <v>1959</v>
      </c>
      <c r="P282">
        <v>344.3</v>
      </c>
      <c r="Q282">
        <v>1908</v>
      </c>
      <c r="R282">
        <v>329.2</v>
      </c>
      <c r="S282">
        <v>1693</v>
      </c>
      <c r="T282">
        <v>310</v>
      </c>
      <c r="U282">
        <v>1522</v>
      </c>
      <c r="V282">
        <v>313.3</v>
      </c>
      <c r="W282">
        <v>1581</v>
      </c>
      <c r="X282">
        <v>296.3</v>
      </c>
      <c r="Y282">
        <v>1688</v>
      </c>
      <c r="Z282">
        <v>299.10000000000002</v>
      </c>
      <c r="AA282">
        <v>1574</v>
      </c>
      <c r="AB282">
        <v>284</v>
      </c>
      <c r="AC282">
        <v>1135</v>
      </c>
      <c r="AD282">
        <v>247.5</v>
      </c>
      <c r="AE282">
        <v>655</v>
      </c>
      <c r="AF282">
        <v>166.8</v>
      </c>
      <c r="AG282">
        <v>526</v>
      </c>
      <c r="AH282">
        <v>136.9</v>
      </c>
      <c r="AI282">
        <v>406</v>
      </c>
      <c r="AJ282">
        <v>147.1</v>
      </c>
      <c r="AK282">
        <v>373</v>
      </c>
      <c r="AL282">
        <v>174.7</v>
      </c>
      <c r="AM282">
        <v>287</v>
      </c>
      <c r="AN282">
        <v>236.4</v>
      </c>
      <c r="AO282">
        <v>252</v>
      </c>
      <c r="AP282">
        <v>340.6</v>
      </c>
      <c r="AQ282">
        <v>21137</v>
      </c>
      <c r="AS282">
        <f t="shared" si="33"/>
        <v>443</v>
      </c>
      <c r="AT282">
        <f t="shared" si="34"/>
        <v>2685</v>
      </c>
      <c r="AU282">
        <f t="shared" si="35"/>
        <v>12507</v>
      </c>
      <c r="AV282">
        <f t="shared" si="36"/>
        <v>2709</v>
      </c>
      <c r="AW282">
        <f t="shared" si="37"/>
        <v>1181</v>
      </c>
      <c r="AX282">
        <f t="shared" si="38"/>
        <v>779</v>
      </c>
      <c r="AY282">
        <f t="shared" si="39"/>
        <v>539</v>
      </c>
      <c r="BA282">
        <f t="shared" si="32"/>
        <v>0</v>
      </c>
    </row>
    <row r="283" spans="1:53" x14ac:dyDescent="0.25">
      <c r="A283" s="37">
        <v>44141</v>
      </c>
      <c r="B283" t="s">
        <v>72</v>
      </c>
      <c r="C283">
        <v>20826</v>
      </c>
      <c r="D283">
        <v>249.3</v>
      </c>
      <c r="E283">
        <v>392</v>
      </c>
      <c r="F283">
        <v>79.099999999999994</v>
      </c>
      <c r="G283">
        <v>432</v>
      </c>
      <c r="H283">
        <v>76.7</v>
      </c>
      <c r="I283">
        <v>775</v>
      </c>
      <c r="J283">
        <v>150.1</v>
      </c>
      <c r="K283">
        <v>1409</v>
      </c>
      <c r="L283">
        <v>296.8</v>
      </c>
      <c r="M283">
        <v>2063</v>
      </c>
      <c r="N283">
        <v>385.3</v>
      </c>
      <c r="O283">
        <v>1999</v>
      </c>
      <c r="P283">
        <v>348.5</v>
      </c>
      <c r="Q283">
        <v>1809</v>
      </c>
      <c r="R283">
        <v>331.4</v>
      </c>
      <c r="S283">
        <v>1724</v>
      </c>
      <c r="T283">
        <v>314.89999999999998</v>
      </c>
      <c r="U283">
        <v>1601</v>
      </c>
      <c r="V283">
        <v>317.3</v>
      </c>
      <c r="W283">
        <v>1540</v>
      </c>
      <c r="X283">
        <v>296.10000000000002</v>
      </c>
      <c r="Y283">
        <v>1790</v>
      </c>
      <c r="Z283">
        <v>302.2</v>
      </c>
      <c r="AA283">
        <v>1461</v>
      </c>
      <c r="AB283">
        <v>282.60000000000002</v>
      </c>
      <c r="AC283">
        <v>1082</v>
      </c>
      <c r="AD283">
        <v>245.8</v>
      </c>
      <c r="AE283">
        <v>688</v>
      </c>
      <c r="AF283">
        <v>167.1</v>
      </c>
      <c r="AG283">
        <v>567</v>
      </c>
      <c r="AH283">
        <v>136.30000000000001</v>
      </c>
      <c r="AI283">
        <v>502</v>
      </c>
      <c r="AJ283">
        <v>151.4</v>
      </c>
      <c r="AK283">
        <v>369</v>
      </c>
      <c r="AL283">
        <v>175.5</v>
      </c>
      <c r="AM283">
        <v>309</v>
      </c>
      <c r="AN283">
        <v>237.1</v>
      </c>
      <c r="AO283">
        <v>290</v>
      </c>
      <c r="AP283">
        <v>349.5</v>
      </c>
      <c r="AQ283">
        <v>20268</v>
      </c>
      <c r="AS283">
        <f t="shared" si="33"/>
        <v>392</v>
      </c>
      <c r="AT283">
        <f t="shared" si="34"/>
        <v>2616</v>
      </c>
      <c r="AU283">
        <f t="shared" si="35"/>
        <v>12526</v>
      </c>
      <c r="AV283">
        <f t="shared" si="36"/>
        <v>2543</v>
      </c>
      <c r="AW283">
        <f t="shared" si="37"/>
        <v>1255</v>
      </c>
      <c r="AX283">
        <f t="shared" si="38"/>
        <v>871</v>
      </c>
      <c r="AY283">
        <f t="shared" si="39"/>
        <v>599</v>
      </c>
      <c r="BA283">
        <f t="shared" si="32"/>
        <v>0</v>
      </c>
    </row>
    <row r="284" spans="1:53" x14ac:dyDescent="0.25">
      <c r="A284" s="37">
        <v>44142</v>
      </c>
      <c r="B284" t="s">
        <v>72</v>
      </c>
      <c r="C284">
        <v>16618</v>
      </c>
      <c r="D284">
        <v>253.4</v>
      </c>
      <c r="E284">
        <v>326</v>
      </c>
      <c r="F284">
        <v>81</v>
      </c>
      <c r="G284">
        <v>318</v>
      </c>
      <c r="H284">
        <v>78.2</v>
      </c>
      <c r="I284">
        <v>557</v>
      </c>
      <c r="J284">
        <v>152</v>
      </c>
      <c r="K284">
        <v>1140</v>
      </c>
      <c r="L284">
        <v>304.5</v>
      </c>
      <c r="M284">
        <v>1748</v>
      </c>
      <c r="N284">
        <v>398.8</v>
      </c>
      <c r="O284">
        <v>1578</v>
      </c>
      <c r="P284">
        <v>352.8</v>
      </c>
      <c r="Q284">
        <v>1508</v>
      </c>
      <c r="R284">
        <v>336.6</v>
      </c>
      <c r="S284">
        <v>1423</v>
      </c>
      <c r="T284">
        <v>318.89999999999998</v>
      </c>
      <c r="U284">
        <v>1325</v>
      </c>
      <c r="V284">
        <v>323</v>
      </c>
      <c r="W284">
        <v>1310</v>
      </c>
      <c r="X284">
        <v>300.10000000000002</v>
      </c>
      <c r="Y284">
        <v>1349</v>
      </c>
      <c r="Z284">
        <v>304.89999999999998</v>
      </c>
      <c r="AA284">
        <v>1233</v>
      </c>
      <c r="AB284">
        <v>286.3</v>
      </c>
      <c r="AC284">
        <v>869</v>
      </c>
      <c r="AD284">
        <v>248.8</v>
      </c>
      <c r="AE284">
        <v>524</v>
      </c>
      <c r="AF284">
        <v>168.9</v>
      </c>
      <c r="AG284">
        <v>414</v>
      </c>
      <c r="AH284">
        <v>136.5</v>
      </c>
      <c r="AI284">
        <v>321</v>
      </c>
      <c r="AJ284">
        <v>153.80000000000001</v>
      </c>
      <c r="AK284">
        <v>279</v>
      </c>
      <c r="AL284">
        <v>178.6</v>
      </c>
      <c r="AM284">
        <v>227</v>
      </c>
      <c r="AN284">
        <v>242.9</v>
      </c>
      <c r="AO284">
        <v>158</v>
      </c>
      <c r="AP284">
        <v>354.9</v>
      </c>
      <c r="AQ284">
        <v>21875</v>
      </c>
      <c r="AS284">
        <f t="shared" si="33"/>
        <v>326</v>
      </c>
      <c r="AT284">
        <f t="shared" si="34"/>
        <v>2015</v>
      </c>
      <c r="AU284">
        <f t="shared" si="35"/>
        <v>10241</v>
      </c>
      <c r="AV284">
        <f t="shared" si="36"/>
        <v>2102</v>
      </c>
      <c r="AW284">
        <f t="shared" si="37"/>
        <v>938</v>
      </c>
      <c r="AX284">
        <f t="shared" si="38"/>
        <v>600</v>
      </c>
      <c r="AY284">
        <f t="shared" si="39"/>
        <v>385</v>
      </c>
      <c r="BA284">
        <f t="shared" si="32"/>
        <v>0</v>
      </c>
    </row>
    <row r="285" spans="1:53" x14ac:dyDescent="0.25">
      <c r="A285" s="37">
        <v>44143</v>
      </c>
      <c r="B285" t="s">
        <v>72</v>
      </c>
      <c r="C285">
        <v>17962</v>
      </c>
      <c r="D285">
        <v>261.5</v>
      </c>
      <c r="E285">
        <v>382</v>
      </c>
      <c r="F285">
        <v>85.6</v>
      </c>
      <c r="G285">
        <v>364</v>
      </c>
      <c r="H285">
        <v>81.2</v>
      </c>
      <c r="I285">
        <v>563</v>
      </c>
      <c r="J285">
        <v>154.9</v>
      </c>
      <c r="K285">
        <v>1238</v>
      </c>
      <c r="L285">
        <v>317.7</v>
      </c>
      <c r="M285">
        <v>1762</v>
      </c>
      <c r="N285">
        <v>415.3</v>
      </c>
      <c r="O285">
        <v>1753</v>
      </c>
      <c r="P285">
        <v>367.7</v>
      </c>
      <c r="Q285">
        <v>1663</v>
      </c>
      <c r="R285">
        <v>347.9</v>
      </c>
      <c r="S285">
        <v>1556</v>
      </c>
      <c r="T285">
        <v>329.6</v>
      </c>
      <c r="U285">
        <v>1339</v>
      </c>
      <c r="V285">
        <v>328.4</v>
      </c>
      <c r="W285">
        <v>1355</v>
      </c>
      <c r="X285">
        <v>305.89999999999998</v>
      </c>
      <c r="Y285">
        <v>1564</v>
      </c>
      <c r="Z285">
        <v>315.3</v>
      </c>
      <c r="AA285">
        <v>1365</v>
      </c>
      <c r="AB285">
        <v>297.10000000000002</v>
      </c>
      <c r="AC285">
        <v>957</v>
      </c>
      <c r="AD285">
        <v>256.8</v>
      </c>
      <c r="AE285">
        <v>590</v>
      </c>
      <c r="AF285">
        <v>174.6</v>
      </c>
      <c r="AG285">
        <v>472</v>
      </c>
      <c r="AH285">
        <v>139.5</v>
      </c>
      <c r="AI285">
        <v>325</v>
      </c>
      <c r="AJ285">
        <v>156.30000000000001</v>
      </c>
      <c r="AK285">
        <v>272</v>
      </c>
      <c r="AL285">
        <v>180.4</v>
      </c>
      <c r="AM285">
        <v>232</v>
      </c>
      <c r="AN285">
        <v>248.4</v>
      </c>
      <c r="AO285">
        <v>199</v>
      </c>
      <c r="AP285">
        <v>367.7</v>
      </c>
      <c r="AQ285">
        <v>18293</v>
      </c>
      <c r="AS285">
        <f t="shared" si="33"/>
        <v>382</v>
      </c>
      <c r="AT285">
        <f t="shared" si="34"/>
        <v>2165</v>
      </c>
      <c r="AU285">
        <f t="shared" si="35"/>
        <v>10992</v>
      </c>
      <c r="AV285">
        <f t="shared" si="36"/>
        <v>2322</v>
      </c>
      <c r="AW285">
        <f t="shared" si="37"/>
        <v>1062</v>
      </c>
      <c r="AX285">
        <f t="shared" si="38"/>
        <v>597</v>
      </c>
      <c r="AY285">
        <f t="shared" si="39"/>
        <v>431</v>
      </c>
      <c r="BA285">
        <f t="shared" si="32"/>
        <v>0</v>
      </c>
    </row>
    <row r="286" spans="1:53" x14ac:dyDescent="0.25">
      <c r="A286" s="37">
        <v>44144</v>
      </c>
      <c r="B286" t="s">
        <v>72</v>
      </c>
      <c r="C286">
        <v>28094</v>
      </c>
      <c r="D286">
        <v>261.8</v>
      </c>
      <c r="E286">
        <v>525</v>
      </c>
      <c r="F286">
        <v>87</v>
      </c>
      <c r="G286">
        <v>602</v>
      </c>
      <c r="H286">
        <v>83.3</v>
      </c>
      <c r="I286">
        <v>1097</v>
      </c>
      <c r="J286">
        <v>159.80000000000001</v>
      </c>
      <c r="K286">
        <v>1890</v>
      </c>
      <c r="L286">
        <v>323.3</v>
      </c>
      <c r="M286">
        <v>2687</v>
      </c>
      <c r="N286">
        <v>417.9</v>
      </c>
      <c r="O286">
        <v>2600</v>
      </c>
      <c r="P286">
        <v>367.9</v>
      </c>
      <c r="Q286">
        <v>2535</v>
      </c>
      <c r="R286">
        <v>350.1</v>
      </c>
      <c r="S286">
        <v>2195</v>
      </c>
      <c r="T286">
        <v>323.7</v>
      </c>
      <c r="U286">
        <v>2088</v>
      </c>
      <c r="V286">
        <v>326.2</v>
      </c>
      <c r="W286">
        <v>2174</v>
      </c>
      <c r="X286">
        <v>303.8</v>
      </c>
      <c r="Y286">
        <v>2405</v>
      </c>
      <c r="Z286">
        <v>314.89999999999998</v>
      </c>
      <c r="AA286">
        <v>2145</v>
      </c>
      <c r="AB286">
        <v>298.89999999999998</v>
      </c>
      <c r="AC286">
        <v>1499</v>
      </c>
      <c r="AD286">
        <v>255.8</v>
      </c>
      <c r="AE286">
        <v>1006</v>
      </c>
      <c r="AF286">
        <v>175.9</v>
      </c>
      <c r="AG286">
        <v>753</v>
      </c>
      <c r="AH286">
        <v>139.1</v>
      </c>
      <c r="AI286">
        <v>588</v>
      </c>
      <c r="AJ286">
        <v>156.5</v>
      </c>
      <c r="AK286">
        <v>460</v>
      </c>
      <c r="AL286">
        <v>174.7</v>
      </c>
      <c r="AM286">
        <v>407</v>
      </c>
      <c r="AN286">
        <v>242.6</v>
      </c>
      <c r="AO286">
        <v>393</v>
      </c>
      <c r="AP286">
        <v>372.7</v>
      </c>
      <c r="AQ286">
        <v>19036</v>
      </c>
      <c r="AS286">
        <f t="shared" si="33"/>
        <v>525</v>
      </c>
      <c r="AT286">
        <f t="shared" si="34"/>
        <v>3589</v>
      </c>
      <c r="AU286">
        <f t="shared" si="35"/>
        <v>16684</v>
      </c>
      <c r="AV286">
        <f t="shared" si="36"/>
        <v>3644</v>
      </c>
      <c r="AW286">
        <f t="shared" si="37"/>
        <v>1759</v>
      </c>
      <c r="AX286">
        <f t="shared" si="38"/>
        <v>1048</v>
      </c>
      <c r="AY286">
        <f t="shared" si="39"/>
        <v>800</v>
      </c>
      <c r="BA286">
        <f t="shared" si="32"/>
        <v>0</v>
      </c>
    </row>
    <row r="287" spans="1:53" x14ac:dyDescent="0.25">
      <c r="A287" s="37">
        <v>44145</v>
      </c>
      <c r="B287" t="s">
        <v>72</v>
      </c>
      <c r="C287">
        <v>24464</v>
      </c>
      <c r="D287">
        <v>265.7</v>
      </c>
      <c r="E287">
        <v>478</v>
      </c>
      <c r="F287">
        <v>89.2</v>
      </c>
      <c r="G287">
        <v>581</v>
      </c>
      <c r="H287">
        <v>86.9</v>
      </c>
      <c r="I287">
        <v>998</v>
      </c>
      <c r="J287">
        <v>165.8</v>
      </c>
      <c r="K287">
        <v>1609</v>
      </c>
      <c r="L287">
        <v>327.5</v>
      </c>
      <c r="M287">
        <v>2317</v>
      </c>
      <c r="N287">
        <v>422.6</v>
      </c>
      <c r="O287">
        <v>2256</v>
      </c>
      <c r="P287">
        <v>372.9</v>
      </c>
      <c r="Q287">
        <v>2178</v>
      </c>
      <c r="R287">
        <v>355.4</v>
      </c>
      <c r="S287">
        <v>1903</v>
      </c>
      <c r="T287">
        <v>324.89999999999998</v>
      </c>
      <c r="U287">
        <v>1794</v>
      </c>
      <c r="V287">
        <v>328.6</v>
      </c>
      <c r="W287">
        <v>1882</v>
      </c>
      <c r="X287">
        <v>306.89999999999998</v>
      </c>
      <c r="Y287">
        <v>1948</v>
      </c>
      <c r="Z287">
        <v>317.7</v>
      </c>
      <c r="AA287">
        <v>1798</v>
      </c>
      <c r="AB287">
        <v>303.89999999999998</v>
      </c>
      <c r="AC287">
        <v>1308</v>
      </c>
      <c r="AD287">
        <v>256.39999999999998</v>
      </c>
      <c r="AE287">
        <v>850</v>
      </c>
      <c r="AF287">
        <v>179.1</v>
      </c>
      <c r="AG287">
        <v>702</v>
      </c>
      <c r="AH287">
        <v>142.4</v>
      </c>
      <c r="AI287">
        <v>527</v>
      </c>
      <c r="AJ287">
        <v>159.69999999999999</v>
      </c>
      <c r="AK287">
        <v>496</v>
      </c>
      <c r="AL287">
        <v>181</v>
      </c>
      <c r="AM287">
        <v>417</v>
      </c>
      <c r="AN287">
        <v>253.6</v>
      </c>
      <c r="AO287">
        <v>367</v>
      </c>
      <c r="AP287">
        <v>383</v>
      </c>
      <c r="AQ287">
        <v>18622</v>
      </c>
      <c r="AS287">
        <f t="shared" si="33"/>
        <v>478</v>
      </c>
      <c r="AT287">
        <f t="shared" si="34"/>
        <v>3188</v>
      </c>
      <c r="AU287">
        <f t="shared" si="35"/>
        <v>14278</v>
      </c>
      <c r="AV287">
        <f t="shared" si="36"/>
        <v>3106</v>
      </c>
      <c r="AW287">
        <f t="shared" si="37"/>
        <v>1552</v>
      </c>
      <c r="AX287">
        <f t="shared" si="38"/>
        <v>1023</v>
      </c>
      <c r="AY287">
        <f t="shared" si="39"/>
        <v>784</v>
      </c>
      <c r="BA287">
        <f t="shared" si="32"/>
        <v>0</v>
      </c>
    </row>
    <row r="288" spans="1:53" x14ac:dyDescent="0.25">
      <c r="A288" s="37">
        <v>44146</v>
      </c>
      <c r="B288" t="s">
        <v>72</v>
      </c>
      <c r="C288">
        <v>24646</v>
      </c>
      <c r="D288">
        <v>272.7</v>
      </c>
      <c r="E288">
        <v>482</v>
      </c>
      <c r="F288">
        <v>91.8</v>
      </c>
      <c r="G288">
        <v>560</v>
      </c>
      <c r="H288">
        <v>92</v>
      </c>
      <c r="I288">
        <v>1111</v>
      </c>
      <c r="J288">
        <v>176.3</v>
      </c>
      <c r="K288">
        <v>1699</v>
      </c>
      <c r="L288">
        <v>338.5</v>
      </c>
      <c r="M288">
        <v>2291</v>
      </c>
      <c r="N288">
        <v>430.8</v>
      </c>
      <c r="O288">
        <v>2308</v>
      </c>
      <c r="P288">
        <v>380.2</v>
      </c>
      <c r="Q288">
        <v>2124</v>
      </c>
      <c r="R288">
        <v>360.4</v>
      </c>
      <c r="S288">
        <v>1981</v>
      </c>
      <c r="T288">
        <v>334.1</v>
      </c>
      <c r="U288">
        <v>1765</v>
      </c>
      <c r="V288">
        <v>334.9</v>
      </c>
      <c r="W288">
        <v>1883</v>
      </c>
      <c r="X288">
        <v>315.5</v>
      </c>
      <c r="Y288">
        <v>2062</v>
      </c>
      <c r="Z288">
        <v>327.7</v>
      </c>
      <c r="AA288">
        <v>1852</v>
      </c>
      <c r="AB288">
        <v>311.3</v>
      </c>
      <c r="AC288">
        <v>1341</v>
      </c>
      <c r="AD288">
        <v>263.2</v>
      </c>
      <c r="AE288">
        <v>795</v>
      </c>
      <c r="AF288">
        <v>182.6</v>
      </c>
      <c r="AG288">
        <v>669</v>
      </c>
      <c r="AH288">
        <v>147.6</v>
      </c>
      <c r="AI288">
        <v>494</v>
      </c>
      <c r="AJ288">
        <v>163</v>
      </c>
      <c r="AK288">
        <v>460</v>
      </c>
      <c r="AL288">
        <v>188.1</v>
      </c>
      <c r="AM288">
        <v>395</v>
      </c>
      <c r="AN288">
        <v>258.5</v>
      </c>
      <c r="AO288">
        <v>334</v>
      </c>
      <c r="AP288">
        <v>385.3</v>
      </c>
      <c r="AQ288">
        <v>19970</v>
      </c>
      <c r="AS288">
        <f t="shared" si="33"/>
        <v>482</v>
      </c>
      <c r="AT288">
        <f t="shared" si="34"/>
        <v>3370</v>
      </c>
      <c r="AU288">
        <f t="shared" si="35"/>
        <v>14414</v>
      </c>
      <c r="AV288">
        <f t="shared" si="36"/>
        <v>3193</v>
      </c>
      <c r="AW288">
        <f t="shared" si="37"/>
        <v>1464</v>
      </c>
      <c r="AX288">
        <f t="shared" si="38"/>
        <v>954</v>
      </c>
      <c r="AY288">
        <f t="shared" si="39"/>
        <v>729</v>
      </c>
      <c r="BA288">
        <f t="shared" si="32"/>
        <v>0</v>
      </c>
    </row>
    <row r="289" spans="1:53" x14ac:dyDescent="0.25">
      <c r="A289" s="37">
        <v>44147</v>
      </c>
      <c r="B289" t="s">
        <v>72</v>
      </c>
      <c r="C289">
        <v>21946</v>
      </c>
      <c r="D289">
        <v>274.60000000000002</v>
      </c>
      <c r="E289">
        <v>415</v>
      </c>
      <c r="F289">
        <v>90.9</v>
      </c>
      <c r="G289">
        <v>595</v>
      </c>
      <c r="H289">
        <v>97.6</v>
      </c>
      <c r="I289">
        <v>987</v>
      </c>
      <c r="J289">
        <v>181.5</v>
      </c>
      <c r="K289">
        <v>1610</v>
      </c>
      <c r="L289">
        <v>342.9</v>
      </c>
      <c r="M289">
        <v>1991</v>
      </c>
      <c r="N289">
        <v>426</v>
      </c>
      <c r="O289">
        <v>2081</v>
      </c>
      <c r="P289">
        <v>383.4</v>
      </c>
      <c r="Q289">
        <v>1965</v>
      </c>
      <c r="R289">
        <v>361.9</v>
      </c>
      <c r="S289">
        <v>1757</v>
      </c>
      <c r="T289">
        <v>335.8</v>
      </c>
      <c r="U289">
        <v>1667</v>
      </c>
      <c r="V289">
        <v>339.1</v>
      </c>
      <c r="W289">
        <v>1704</v>
      </c>
      <c r="X289">
        <v>318.89999999999998</v>
      </c>
      <c r="Y289">
        <v>1745</v>
      </c>
      <c r="Z289">
        <v>329.2</v>
      </c>
      <c r="AA289">
        <v>1564</v>
      </c>
      <c r="AB289">
        <v>311.10000000000002</v>
      </c>
      <c r="AC289">
        <v>1066</v>
      </c>
      <c r="AD289">
        <v>261</v>
      </c>
      <c r="AE289">
        <v>693</v>
      </c>
      <c r="AF289">
        <v>184</v>
      </c>
      <c r="AG289">
        <v>563</v>
      </c>
      <c r="AH289">
        <v>149</v>
      </c>
      <c r="AI289">
        <v>451</v>
      </c>
      <c r="AJ289">
        <v>165.3</v>
      </c>
      <c r="AK289">
        <v>419</v>
      </c>
      <c r="AL289">
        <v>191.3</v>
      </c>
      <c r="AM289">
        <v>348</v>
      </c>
      <c r="AN289">
        <v>265.39999999999998</v>
      </c>
      <c r="AO289">
        <v>305</v>
      </c>
      <c r="AP289">
        <v>395.5</v>
      </c>
      <c r="AQ289">
        <v>30843</v>
      </c>
      <c r="AS289">
        <f t="shared" si="33"/>
        <v>415</v>
      </c>
      <c r="AT289">
        <f t="shared" si="34"/>
        <v>3192</v>
      </c>
      <c r="AU289">
        <f t="shared" si="35"/>
        <v>12910</v>
      </c>
      <c r="AV289">
        <f t="shared" si="36"/>
        <v>2630</v>
      </c>
      <c r="AW289">
        <f t="shared" si="37"/>
        <v>1256</v>
      </c>
      <c r="AX289">
        <f t="shared" si="38"/>
        <v>870</v>
      </c>
      <c r="AY289">
        <f t="shared" si="39"/>
        <v>653</v>
      </c>
      <c r="BA289">
        <f t="shared" si="32"/>
        <v>0</v>
      </c>
    </row>
    <row r="290" spans="1:53" x14ac:dyDescent="0.25">
      <c r="A290" s="37">
        <v>44148</v>
      </c>
      <c r="B290" t="s">
        <v>72</v>
      </c>
      <c r="C290">
        <v>21650</v>
      </c>
      <c r="D290">
        <v>276</v>
      </c>
      <c r="E290">
        <v>469</v>
      </c>
      <c r="F290">
        <v>93.3</v>
      </c>
      <c r="G290">
        <v>587</v>
      </c>
      <c r="H290">
        <v>101.9</v>
      </c>
      <c r="I290">
        <v>1032</v>
      </c>
      <c r="J290">
        <v>189.2</v>
      </c>
      <c r="K290">
        <v>1554</v>
      </c>
      <c r="L290">
        <v>347.5</v>
      </c>
      <c r="M290">
        <v>1806</v>
      </c>
      <c r="N290">
        <v>418.7</v>
      </c>
      <c r="O290">
        <v>1906</v>
      </c>
      <c r="P290">
        <v>381</v>
      </c>
      <c r="Q290">
        <v>1834</v>
      </c>
      <c r="R290">
        <v>362.6</v>
      </c>
      <c r="S290">
        <v>1767</v>
      </c>
      <c r="T290">
        <v>337</v>
      </c>
      <c r="U290">
        <v>1618</v>
      </c>
      <c r="V290">
        <v>339.6</v>
      </c>
      <c r="W290">
        <v>1708</v>
      </c>
      <c r="X290">
        <v>323.39999999999998</v>
      </c>
      <c r="Y290">
        <v>1755</v>
      </c>
      <c r="Z290">
        <v>328.3</v>
      </c>
      <c r="AA290">
        <v>1608</v>
      </c>
      <c r="AB290">
        <v>315.10000000000002</v>
      </c>
      <c r="AC290">
        <v>1066</v>
      </c>
      <c r="AD290">
        <v>260.5</v>
      </c>
      <c r="AE290">
        <v>684</v>
      </c>
      <c r="AF290">
        <v>183.9</v>
      </c>
      <c r="AG290">
        <v>618</v>
      </c>
      <c r="AH290">
        <v>150.80000000000001</v>
      </c>
      <c r="AI290">
        <v>488</v>
      </c>
      <c r="AJ290">
        <v>164.6</v>
      </c>
      <c r="AK290">
        <v>440</v>
      </c>
      <c r="AL290">
        <v>196.3</v>
      </c>
      <c r="AM290">
        <v>362</v>
      </c>
      <c r="AN290">
        <v>271.39999999999998</v>
      </c>
      <c r="AO290">
        <v>320</v>
      </c>
      <c r="AP290">
        <v>401.3</v>
      </c>
      <c r="AQ290">
        <v>24540</v>
      </c>
      <c r="AS290">
        <f t="shared" si="33"/>
        <v>469</v>
      </c>
      <c r="AT290">
        <f t="shared" si="34"/>
        <v>3173</v>
      </c>
      <c r="AU290">
        <f t="shared" si="35"/>
        <v>12394</v>
      </c>
      <c r="AV290">
        <f t="shared" si="36"/>
        <v>2674</v>
      </c>
      <c r="AW290">
        <f t="shared" si="37"/>
        <v>1302</v>
      </c>
      <c r="AX290">
        <f t="shared" si="38"/>
        <v>928</v>
      </c>
      <c r="AY290">
        <f t="shared" si="39"/>
        <v>682</v>
      </c>
      <c r="BA290">
        <f t="shared" si="32"/>
        <v>0</v>
      </c>
    </row>
    <row r="291" spans="1:53" x14ac:dyDescent="0.25">
      <c r="A291" s="37">
        <v>44149</v>
      </c>
      <c r="B291" t="s">
        <v>72</v>
      </c>
      <c r="C291">
        <v>16037</v>
      </c>
      <c r="D291">
        <v>275</v>
      </c>
      <c r="E291">
        <v>345</v>
      </c>
      <c r="F291">
        <v>93.8</v>
      </c>
      <c r="G291">
        <v>390</v>
      </c>
      <c r="H291">
        <v>104</v>
      </c>
      <c r="I291">
        <v>826</v>
      </c>
      <c r="J291">
        <v>197.2</v>
      </c>
      <c r="K291">
        <v>1138</v>
      </c>
      <c r="L291">
        <v>347.5</v>
      </c>
      <c r="M291">
        <v>1389</v>
      </c>
      <c r="N291">
        <v>408.4</v>
      </c>
      <c r="O291">
        <v>1414</v>
      </c>
      <c r="P291">
        <v>376.6</v>
      </c>
      <c r="Q291">
        <v>1374</v>
      </c>
      <c r="R291">
        <v>359.1</v>
      </c>
      <c r="S291">
        <v>1354</v>
      </c>
      <c r="T291">
        <v>335.1</v>
      </c>
      <c r="U291">
        <v>1226</v>
      </c>
      <c r="V291">
        <v>336.7</v>
      </c>
      <c r="W291">
        <v>1310</v>
      </c>
      <c r="X291">
        <v>323.39999999999998</v>
      </c>
      <c r="Y291">
        <v>1322</v>
      </c>
      <c r="Z291">
        <v>327.60000000000002</v>
      </c>
      <c r="AA291">
        <v>1187</v>
      </c>
      <c r="AB291">
        <v>313.8</v>
      </c>
      <c r="AC291">
        <v>818</v>
      </c>
      <c r="AD291">
        <v>258.89999999999998</v>
      </c>
      <c r="AE291">
        <v>506</v>
      </c>
      <c r="AF291">
        <v>183.2</v>
      </c>
      <c r="AG291">
        <v>394</v>
      </c>
      <c r="AH291">
        <v>150.1</v>
      </c>
      <c r="AI291">
        <v>332</v>
      </c>
      <c r="AJ291">
        <v>165.1</v>
      </c>
      <c r="AK291">
        <v>317</v>
      </c>
      <c r="AL291">
        <v>198.9</v>
      </c>
      <c r="AM291">
        <v>214</v>
      </c>
      <c r="AN291">
        <v>270</v>
      </c>
      <c r="AO291">
        <v>154</v>
      </c>
      <c r="AP291">
        <v>400.6</v>
      </c>
      <c r="AQ291">
        <v>24298</v>
      </c>
      <c r="AS291">
        <f t="shared" si="33"/>
        <v>345</v>
      </c>
      <c r="AT291">
        <f t="shared" si="34"/>
        <v>2354</v>
      </c>
      <c r="AU291">
        <f t="shared" si="35"/>
        <v>9389</v>
      </c>
      <c r="AV291">
        <f t="shared" si="36"/>
        <v>2005</v>
      </c>
      <c r="AW291">
        <f t="shared" si="37"/>
        <v>900</v>
      </c>
      <c r="AX291">
        <f t="shared" si="38"/>
        <v>649</v>
      </c>
      <c r="AY291">
        <f t="shared" si="39"/>
        <v>368</v>
      </c>
      <c r="BA291">
        <f t="shared" si="32"/>
        <v>0</v>
      </c>
    </row>
    <row r="292" spans="1:53" x14ac:dyDescent="0.25">
      <c r="A292" s="37">
        <v>44150</v>
      </c>
      <c r="B292" t="s">
        <v>72</v>
      </c>
      <c r="C292">
        <v>14212</v>
      </c>
      <c r="D292">
        <v>268.39999999999998</v>
      </c>
      <c r="E292">
        <v>338</v>
      </c>
      <c r="F292">
        <v>92.5</v>
      </c>
      <c r="G292">
        <v>383</v>
      </c>
      <c r="H292">
        <v>104.5</v>
      </c>
      <c r="I292">
        <v>701</v>
      </c>
      <c r="J292">
        <v>201.3</v>
      </c>
      <c r="K292">
        <v>1027</v>
      </c>
      <c r="L292">
        <v>340.7</v>
      </c>
      <c r="M292">
        <v>1100</v>
      </c>
      <c r="N292">
        <v>389.4</v>
      </c>
      <c r="O292">
        <v>1220</v>
      </c>
      <c r="P292">
        <v>362.6</v>
      </c>
      <c r="Q292">
        <v>1185</v>
      </c>
      <c r="R292">
        <v>346.5</v>
      </c>
      <c r="S292">
        <v>1153</v>
      </c>
      <c r="T292">
        <v>324.3</v>
      </c>
      <c r="U292">
        <v>1151</v>
      </c>
      <c r="V292">
        <v>331.2</v>
      </c>
      <c r="W292">
        <v>1151</v>
      </c>
      <c r="X292">
        <v>317.89999999999998</v>
      </c>
      <c r="Y292">
        <v>1183</v>
      </c>
      <c r="Z292">
        <v>317.89999999999998</v>
      </c>
      <c r="AA292">
        <v>1080</v>
      </c>
      <c r="AB292">
        <v>306</v>
      </c>
      <c r="AC292">
        <v>707</v>
      </c>
      <c r="AD292">
        <v>250.8</v>
      </c>
      <c r="AE292">
        <v>456</v>
      </c>
      <c r="AF292">
        <v>178.4</v>
      </c>
      <c r="AG292">
        <v>368</v>
      </c>
      <c r="AH292">
        <v>146.30000000000001</v>
      </c>
      <c r="AI292">
        <v>298</v>
      </c>
      <c r="AJ292">
        <v>163.80000000000001</v>
      </c>
      <c r="AK292">
        <v>274</v>
      </c>
      <c r="AL292">
        <v>199</v>
      </c>
      <c r="AM292">
        <v>238</v>
      </c>
      <c r="AN292">
        <v>270.60000000000002</v>
      </c>
      <c r="AO292">
        <v>192</v>
      </c>
      <c r="AP292">
        <v>399.2</v>
      </c>
      <c r="AQ292">
        <v>21998</v>
      </c>
      <c r="AS292">
        <f t="shared" si="33"/>
        <v>338</v>
      </c>
      <c r="AT292">
        <f t="shared" si="34"/>
        <v>2111</v>
      </c>
      <c r="AU292">
        <f t="shared" si="35"/>
        <v>8143</v>
      </c>
      <c r="AV292">
        <f t="shared" si="36"/>
        <v>1787</v>
      </c>
      <c r="AW292">
        <f t="shared" si="37"/>
        <v>824</v>
      </c>
      <c r="AX292">
        <f t="shared" si="38"/>
        <v>572</v>
      </c>
      <c r="AY292">
        <f t="shared" si="39"/>
        <v>430</v>
      </c>
      <c r="BA292">
        <f t="shared" si="32"/>
        <v>0</v>
      </c>
    </row>
    <row r="293" spans="1:53" x14ac:dyDescent="0.25">
      <c r="A293" s="37">
        <v>44151</v>
      </c>
      <c r="B293" t="s">
        <v>72</v>
      </c>
      <c r="C293">
        <v>23729</v>
      </c>
      <c r="D293">
        <v>260.60000000000002</v>
      </c>
      <c r="E293">
        <v>516</v>
      </c>
      <c r="F293">
        <v>92.2</v>
      </c>
      <c r="G293">
        <v>700</v>
      </c>
      <c r="H293">
        <v>107.3</v>
      </c>
      <c r="I293">
        <v>1425</v>
      </c>
      <c r="J293">
        <v>211.1</v>
      </c>
      <c r="K293">
        <v>1614</v>
      </c>
      <c r="L293">
        <v>331.7</v>
      </c>
      <c r="M293">
        <v>1804</v>
      </c>
      <c r="N293">
        <v>364.1</v>
      </c>
      <c r="O293">
        <v>1890</v>
      </c>
      <c r="P293">
        <v>344</v>
      </c>
      <c r="Q293">
        <v>1946</v>
      </c>
      <c r="R293">
        <v>331</v>
      </c>
      <c r="S293">
        <v>1879</v>
      </c>
      <c r="T293">
        <v>315.89999999999998</v>
      </c>
      <c r="U293">
        <v>1834</v>
      </c>
      <c r="V293">
        <v>323.8</v>
      </c>
      <c r="W293">
        <v>1899</v>
      </c>
      <c r="X293">
        <v>310.5</v>
      </c>
      <c r="Y293">
        <v>1973</v>
      </c>
      <c r="Z293">
        <v>306.8</v>
      </c>
      <c r="AA293">
        <v>1712</v>
      </c>
      <c r="AB293">
        <v>294.3</v>
      </c>
      <c r="AC293">
        <v>1261</v>
      </c>
      <c r="AD293">
        <v>243.2</v>
      </c>
      <c r="AE293">
        <v>762</v>
      </c>
      <c r="AF293">
        <v>169.7</v>
      </c>
      <c r="AG293">
        <v>652</v>
      </c>
      <c r="AH293">
        <v>142.69999999999999</v>
      </c>
      <c r="AI293">
        <v>497</v>
      </c>
      <c r="AJ293">
        <v>159.1</v>
      </c>
      <c r="AK293">
        <v>438</v>
      </c>
      <c r="AL293">
        <v>197.5</v>
      </c>
      <c r="AM293">
        <v>390</v>
      </c>
      <c r="AN293">
        <v>268.7</v>
      </c>
      <c r="AO293">
        <v>392</v>
      </c>
      <c r="AP293">
        <v>399</v>
      </c>
      <c r="AQ293">
        <v>19423</v>
      </c>
      <c r="AS293">
        <f t="shared" si="33"/>
        <v>516</v>
      </c>
      <c r="AT293">
        <f t="shared" si="34"/>
        <v>3739</v>
      </c>
      <c r="AU293">
        <f t="shared" si="35"/>
        <v>13225</v>
      </c>
      <c r="AV293">
        <f t="shared" si="36"/>
        <v>2973</v>
      </c>
      <c r="AW293">
        <f t="shared" si="37"/>
        <v>1414</v>
      </c>
      <c r="AX293">
        <f t="shared" si="38"/>
        <v>935</v>
      </c>
      <c r="AY293">
        <f t="shared" si="39"/>
        <v>782</v>
      </c>
      <c r="BA293">
        <f t="shared" si="32"/>
        <v>0</v>
      </c>
    </row>
    <row r="294" spans="1:53" x14ac:dyDescent="0.25">
      <c r="A294" s="37">
        <v>44152</v>
      </c>
      <c r="B294" t="s">
        <v>72</v>
      </c>
      <c r="C294">
        <v>20324</v>
      </c>
      <c r="D294">
        <v>253.2</v>
      </c>
      <c r="E294">
        <v>382</v>
      </c>
      <c r="F294">
        <v>89.3</v>
      </c>
      <c r="G294">
        <v>631</v>
      </c>
      <c r="H294">
        <v>108.7</v>
      </c>
      <c r="I294">
        <v>1262</v>
      </c>
      <c r="J294">
        <v>218.9</v>
      </c>
      <c r="K294">
        <v>1531</v>
      </c>
      <c r="L294">
        <v>329.2</v>
      </c>
      <c r="M294">
        <v>1521</v>
      </c>
      <c r="N294">
        <v>341.2</v>
      </c>
      <c r="O294">
        <v>1630</v>
      </c>
      <c r="P294">
        <v>327.5</v>
      </c>
      <c r="Q294">
        <v>1706</v>
      </c>
      <c r="R294">
        <v>318.60000000000002</v>
      </c>
      <c r="S294">
        <v>1626</v>
      </c>
      <c r="T294">
        <v>308.5</v>
      </c>
      <c r="U294">
        <v>1528</v>
      </c>
      <c r="V294">
        <v>316</v>
      </c>
      <c r="W294">
        <v>1613</v>
      </c>
      <c r="X294">
        <v>303.2</v>
      </c>
      <c r="Y294">
        <v>1591</v>
      </c>
      <c r="Z294">
        <v>297.7</v>
      </c>
      <c r="AA294">
        <v>1431</v>
      </c>
      <c r="AB294">
        <v>284.3</v>
      </c>
      <c r="AC294">
        <v>1036</v>
      </c>
      <c r="AD294">
        <v>234.4</v>
      </c>
      <c r="AE294">
        <v>614</v>
      </c>
      <c r="AF294">
        <v>161.30000000000001</v>
      </c>
      <c r="AG294">
        <v>513</v>
      </c>
      <c r="AH294">
        <v>135.9</v>
      </c>
      <c r="AI294">
        <v>400</v>
      </c>
      <c r="AJ294">
        <v>152.5</v>
      </c>
      <c r="AK294">
        <v>437</v>
      </c>
      <c r="AL294">
        <v>193.4</v>
      </c>
      <c r="AM294">
        <v>382</v>
      </c>
      <c r="AN294">
        <v>264.7</v>
      </c>
      <c r="AO294">
        <v>379</v>
      </c>
      <c r="AP294">
        <v>401.3</v>
      </c>
      <c r="AQ294">
        <v>17549</v>
      </c>
      <c r="AS294">
        <f t="shared" si="33"/>
        <v>382</v>
      </c>
      <c r="AT294">
        <f t="shared" si="34"/>
        <v>3424</v>
      </c>
      <c r="AU294">
        <f t="shared" si="35"/>
        <v>11215</v>
      </c>
      <c r="AV294">
        <f t="shared" si="36"/>
        <v>2467</v>
      </c>
      <c r="AW294">
        <f t="shared" si="37"/>
        <v>1127</v>
      </c>
      <c r="AX294">
        <f t="shared" si="38"/>
        <v>837</v>
      </c>
      <c r="AY294">
        <f t="shared" si="39"/>
        <v>761</v>
      </c>
      <c r="BA294">
        <f t="shared" si="32"/>
        <v>0</v>
      </c>
    </row>
    <row r="295" spans="1:53" x14ac:dyDescent="0.25">
      <c r="A295" s="37">
        <v>44153</v>
      </c>
      <c r="B295" t="s">
        <v>72</v>
      </c>
      <c r="C295">
        <v>18217</v>
      </c>
      <c r="D295">
        <v>241.8</v>
      </c>
      <c r="E295">
        <v>412</v>
      </c>
      <c r="F295">
        <v>87.2</v>
      </c>
      <c r="G295">
        <v>594</v>
      </c>
      <c r="H295">
        <v>109.7</v>
      </c>
      <c r="I295">
        <v>1242</v>
      </c>
      <c r="J295">
        <v>222.9</v>
      </c>
      <c r="K295">
        <v>1287</v>
      </c>
      <c r="L295">
        <v>315.89999999999998</v>
      </c>
      <c r="M295">
        <v>1401</v>
      </c>
      <c r="N295">
        <v>315.7</v>
      </c>
      <c r="O295">
        <v>1465</v>
      </c>
      <c r="P295">
        <v>305.3</v>
      </c>
      <c r="Q295">
        <v>1581</v>
      </c>
      <c r="R295">
        <v>304.39999999999998</v>
      </c>
      <c r="S295">
        <v>1443</v>
      </c>
      <c r="T295">
        <v>294.10000000000002</v>
      </c>
      <c r="U295">
        <v>1435</v>
      </c>
      <c r="V295">
        <v>306.3</v>
      </c>
      <c r="W295">
        <v>1447</v>
      </c>
      <c r="X295">
        <v>291.5</v>
      </c>
      <c r="Y295">
        <v>1409</v>
      </c>
      <c r="Z295">
        <v>280.89999999999998</v>
      </c>
      <c r="AA295">
        <v>1222</v>
      </c>
      <c r="AB295">
        <v>267.10000000000002</v>
      </c>
      <c r="AC295">
        <v>834</v>
      </c>
      <c r="AD295">
        <v>218.1</v>
      </c>
      <c r="AE295">
        <v>531</v>
      </c>
      <c r="AF295">
        <v>151.80000000000001</v>
      </c>
      <c r="AG295">
        <v>467</v>
      </c>
      <c r="AH295">
        <v>128.6</v>
      </c>
      <c r="AI295">
        <v>381</v>
      </c>
      <c r="AJ295">
        <v>146.69999999999999</v>
      </c>
      <c r="AK295">
        <v>347</v>
      </c>
      <c r="AL295">
        <v>185.6</v>
      </c>
      <c r="AM295">
        <v>310</v>
      </c>
      <c r="AN295">
        <v>255.1</v>
      </c>
      <c r="AO295">
        <v>304</v>
      </c>
      <c r="AP295">
        <v>395.5</v>
      </c>
      <c r="AQ295">
        <v>17189</v>
      </c>
      <c r="AS295">
        <f t="shared" si="33"/>
        <v>412</v>
      </c>
      <c r="AT295">
        <f t="shared" si="34"/>
        <v>3123</v>
      </c>
      <c r="AU295">
        <f t="shared" si="35"/>
        <v>10181</v>
      </c>
      <c r="AV295">
        <f t="shared" si="36"/>
        <v>2056</v>
      </c>
      <c r="AW295">
        <f t="shared" si="37"/>
        <v>998</v>
      </c>
      <c r="AX295">
        <f t="shared" si="38"/>
        <v>728</v>
      </c>
      <c r="AY295">
        <f t="shared" si="39"/>
        <v>614</v>
      </c>
      <c r="BA295">
        <f t="shared" si="32"/>
        <v>0</v>
      </c>
    </row>
    <row r="296" spans="1:53" x14ac:dyDescent="0.25">
      <c r="A296" s="37">
        <v>44154</v>
      </c>
      <c r="B296" t="s">
        <v>72</v>
      </c>
      <c r="C296">
        <v>15502</v>
      </c>
      <c r="D296">
        <v>230.4</v>
      </c>
      <c r="E296">
        <v>363</v>
      </c>
      <c r="F296">
        <v>85.6</v>
      </c>
      <c r="G296">
        <v>536</v>
      </c>
      <c r="H296">
        <v>108</v>
      </c>
      <c r="I296">
        <v>1041</v>
      </c>
      <c r="J296">
        <v>224.5</v>
      </c>
      <c r="K296">
        <v>1140</v>
      </c>
      <c r="L296">
        <v>300.7</v>
      </c>
      <c r="M296">
        <v>1168</v>
      </c>
      <c r="N296">
        <v>292.10000000000002</v>
      </c>
      <c r="O296">
        <v>1224</v>
      </c>
      <c r="P296">
        <v>282.8</v>
      </c>
      <c r="Q296">
        <v>1332</v>
      </c>
      <c r="R296">
        <v>287.8</v>
      </c>
      <c r="S296">
        <v>1232</v>
      </c>
      <c r="T296">
        <v>280</v>
      </c>
      <c r="U296">
        <v>1194</v>
      </c>
      <c r="V296">
        <v>292.5</v>
      </c>
      <c r="W296">
        <v>1250</v>
      </c>
      <c r="X296">
        <v>279.3</v>
      </c>
      <c r="Y296">
        <v>1150</v>
      </c>
      <c r="Z296">
        <v>265.7</v>
      </c>
      <c r="AA296">
        <v>1004</v>
      </c>
      <c r="AB296">
        <v>251.8</v>
      </c>
      <c r="AC296">
        <v>710</v>
      </c>
      <c r="AD296">
        <v>206.7</v>
      </c>
      <c r="AE296">
        <v>430</v>
      </c>
      <c r="AF296">
        <v>142.4</v>
      </c>
      <c r="AG296">
        <v>410</v>
      </c>
      <c r="AH296">
        <v>123.1</v>
      </c>
      <c r="AI296">
        <v>330</v>
      </c>
      <c r="AJ296">
        <v>140.5</v>
      </c>
      <c r="AK296">
        <v>320</v>
      </c>
      <c r="AL296">
        <v>178.7</v>
      </c>
      <c r="AM296">
        <v>284</v>
      </c>
      <c r="AN296">
        <v>247.8</v>
      </c>
      <c r="AO296">
        <v>260</v>
      </c>
      <c r="AP296">
        <v>386.8</v>
      </c>
      <c r="AQ296">
        <v>20291</v>
      </c>
      <c r="AS296">
        <f t="shared" si="33"/>
        <v>363</v>
      </c>
      <c r="AT296">
        <f t="shared" si="34"/>
        <v>2717</v>
      </c>
      <c r="AU296">
        <f t="shared" si="35"/>
        <v>8550</v>
      </c>
      <c r="AV296">
        <f t="shared" si="36"/>
        <v>1714</v>
      </c>
      <c r="AW296">
        <f t="shared" si="37"/>
        <v>840</v>
      </c>
      <c r="AX296">
        <f t="shared" si="38"/>
        <v>650</v>
      </c>
      <c r="AY296">
        <f t="shared" si="39"/>
        <v>544</v>
      </c>
      <c r="BA296">
        <f t="shared" si="32"/>
        <v>0</v>
      </c>
    </row>
    <row r="297" spans="1:53" x14ac:dyDescent="0.25">
      <c r="A297" s="37">
        <v>44155</v>
      </c>
      <c r="B297" t="s">
        <v>72</v>
      </c>
      <c r="C297">
        <v>14680</v>
      </c>
      <c r="D297">
        <v>218</v>
      </c>
      <c r="E297">
        <v>331</v>
      </c>
      <c r="F297">
        <v>81.400000000000006</v>
      </c>
      <c r="G297">
        <v>515</v>
      </c>
      <c r="H297">
        <v>106</v>
      </c>
      <c r="I297">
        <v>983</v>
      </c>
      <c r="J297">
        <v>223</v>
      </c>
      <c r="K297">
        <v>1013</v>
      </c>
      <c r="L297">
        <v>283.2</v>
      </c>
      <c r="M297">
        <v>1075</v>
      </c>
      <c r="N297">
        <v>271.2</v>
      </c>
      <c r="O297">
        <v>1238</v>
      </c>
      <c r="P297">
        <v>265.2</v>
      </c>
      <c r="Q297">
        <v>1238</v>
      </c>
      <c r="R297">
        <v>272.10000000000002</v>
      </c>
      <c r="S297">
        <v>1162</v>
      </c>
      <c r="T297">
        <v>263.8</v>
      </c>
      <c r="U297">
        <v>1153</v>
      </c>
      <c r="V297">
        <v>278.89999999999998</v>
      </c>
      <c r="W297">
        <v>1155</v>
      </c>
      <c r="X297">
        <v>264.39999999999998</v>
      </c>
      <c r="Y297">
        <v>1098</v>
      </c>
      <c r="Z297">
        <v>248.9</v>
      </c>
      <c r="AA297">
        <v>946</v>
      </c>
      <c r="AB297">
        <v>233.8</v>
      </c>
      <c r="AC297">
        <v>669</v>
      </c>
      <c r="AD297">
        <v>193.9</v>
      </c>
      <c r="AE297">
        <v>452</v>
      </c>
      <c r="AF297">
        <v>134.1</v>
      </c>
      <c r="AG297">
        <v>403</v>
      </c>
      <c r="AH297">
        <v>115.4</v>
      </c>
      <c r="AI297">
        <v>324</v>
      </c>
      <c r="AJ297">
        <v>132</v>
      </c>
      <c r="AK297">
        <v>305</v>
      </c>
      <c r="AL297">
        <v>169.3</v>
      </c>
      <c r="AM297">
        <v>294</v>
      </c>
      <c r="AN297">
        <v>240.1</v>
      </c>
      <c r="AO297">
        <v>268</v>
      </c>
      <c r="AP297">
        <v>376.8</v>
      </c>
      <c r="AQ297">
        <v>17845</v>
      </c>
      <c r="AS297">
        <f t="shared" si="33"/>
        <v>331</v>
      </c>
      <c r="AT297">
        <f t="shared" si="34"/>
        <v>2511</v>
      </c>
      <c r="AU297">
        <f t="shared" si="35"/>
        <v>8119</v>
      </c>
      <c r="AV297">
        <f t="shared" si="36"/>
        <v>1615</v>
      </c>
      <c r="AW297">
        <f t="shared" si="37"/>
        <v>855</v>
      </c>
      <c r="AX297">
        <f t="shared" si="38"/>
        <v>629</v>
      </c>
      <c r="AY297">
        <f t="shared" si="39"/>
        <v>562</v>
      </c>
      <c r="BA297">
        <f t="shared" si="32"/>
        <v>0</v>
      </c>
    </row>
    <row r="298" spans="1:53" x14ac:dyDescent="0.25">
      <c r="A298" s="37">
        <v>44156</v>
      </c>
      <c r="B298" t="s">
        <v>72</v>
      </c>
      <c r="C298">
        <v>10614</v>
      </c>
      <c r="D298">
        <v>208.4</v>
      </c>
      <c r="E298">
        <v>219</v>
      </c>
      <c r="F298">
        <v>77.599999999999994</v>
      </c>
      <c r="G298">
        <v>329</v>
      </c>
      <c r="H298">
        <v>104.2</v>
      </c>
      <c r="I298">
        <v>716</v>
      </c>
      <c r="J298">
        <v>219.7</v>
      </c>
      <c r="K298">
        <v>756</v>
      </c>
      <c r="L298">
        <v>270.8</v>
      </c>
      <c r="M298">
        <v>751</v>
      </c>
      <c r="N298">
        <v>252.9</v>
      </c>
      <c r="O298">
        <v>839</v>
      </c>
      <c r="P298">
        <v>250.1</v>
      </c>
      <c r="Q298">
        <v>883</v>
      </c>
      <c r="R298">
        <v>259.2</v>
      </c>
      <c r="S298">
        <v>892</v>
      </c>
      <c r="T298">
        <v>251.4</v>
      </c>
      <c r="U298">
        <v>848</v>
      </c>
      <c r="V298">
        <v>267.8</v>
      </c>
      <c r="W298">
        <v>823</v>
      </c>
      <c r="X298">
        <v>251.3</v>
      </c>
      <c r="Y298">
        <v>901</v>
      </c>
      <c r="Z298">
        <v>238.1</v>
      </c>
      <c r="AA298">
        <v>706</v>
      </c>
      <c r="AB298">
        <v>220.7</v>
      </c>
      <c r="AC298">
        <v>483</v>
      </c>
      <c r="AD298">
        <v>183.2</v>
      </c>
      <c r="AE298">
        <v>306</v>
      </c>
      <c r="AF298">
        <v>127</v>
      </c>
      <c r="AG298">
        <v>282</v>
      </c>
      <c r="AH298">
        <v>111.4</v>
      </c>
      <c r="AI298">
        <v>222</v>
      </c>
      <c r="AJ298">
        <v>126.3</v>
      </c>
      <c r="AK298">
        <v>239</v>
      </c>
      <c r="AL298">
        <v>163.9</v>
      </c>
      <c r="AM298">
        <v>212</v>
      </c>
      <c r="AN298">
        <v>239.8</v>
      </c>
      <c r="AO298">
        <v>167</v>
      </c>
      <c r="AP298">
        <v>379.3</v>
      </c>
      <c r="AQ298">
        <v>17615</v>
      </c>
      <c r="AS298">
        <f t="shared" si="33"/>
        <v>219</v>
      </c>
      <c r="AT298">
        <f t="shared" si="34"/>
        <v>1801</v>
      </c>
      <c r="AU298">
        <f t="shared" si="35"/>
        <v>5937</v>
      </c>
      <c r="AV298">
        <f t="shared" si="36"/>
        <v>1189</v>
      </c>
      <c r="AW298">
        <f t="shared" si="37"/>
        <v>588</v>
      </c>
      <c r="AX298">
        <f t="shared" si="38"/>
        <v>461</v>
      </c>
      <c r="AY298">
        <f t="shared" si="39"/>
        <v>379</v>
      </c>
      <c r="BA298">
        <f t="shared" si="32"/>
        <v>0</v>
      </c>
    </row>
    <row r="299" spans="1:53" x14ac:dyDescent="0.25">
      <c r="A299" s="37">
        <v>44157</v>
      </c>
      <c r="B299" t="s">
        <v>72</v>
      </c>
      <c r="C299">
        <v>10039</v>
      </c>
      <c r="D299">
        <v>200.9</v>
      </c>
      <c r="E299">
        <v>260</v>
      </c>
      <c r="F299">
        <v>75.3</v>
      </c>
      <c r="G299">
        <v>337</v>
      </c>
      <c r="H299">
        <v>102.9</v>
      </c>
      <c r="I299">
        <v>641</v>
      </c>
      <c r="J299">
        <v>217.9</v>
      </c>
      <c r="K299">
        <v>710</v>
      </c>
      <c r="L299">
        <v>260.5</v>
      </c>
      <c r="M299">
        <v>716</v>
      </c>
      <c r="N299">
        <v>241.9</v>
      </c>
      <c r="O299">
        <v>806</v>
      </c>
      <c r="P299">
        <v>239.2</v>
      </c>
      <c r="Q299">
        <v>828</v>
      </c>
      <c r="R299">
        <v>249.8</v>
      </c>
      <c r="S299">
        <v>881</v>
      </c>
      <c r="T299">
        <v>244.1</v>
      </c>
      <c r="U299">
        <v>830</v>
      </c>
      <c r="V299">
        <v>258.39999999999998</v>
      </c>
      <c r="W299">
        <v>819</v>
      </c>
      <c r="X299">
        <v>242.4</v>
      </c>
      <c r="Y299">
        <v>853</v>
      </c>
      <c r="Z299">
        <v>229.7</v>
      </c>
      <c r="AA299">
        <v>620</v>
      </c>
      <c r="AB299">
        <v>208.2</v>
      </c>
      <c r="AC299">
        <v>460</v>
      </c>
      <c r="AD299">
        <v>175.2</v>
      </c>
      <c r="AE299">
        <v>283</v>
      </c>
      <c r="AF299">
        <v>120.8</v>
      </c>
      <c r="AG299">
        <v>233</v>
      </c>
      <c r="AH299">
        <v>106.5</v>
      </c>
      <c r="AI299">
        <v>213</v>
      </c>
      <c r="AJ299">
        <v>122</v>
      </c>
      <c r="AK299">
        <v>199</v>
      </c>
      <c r="AL299">
        <v>158.69999999999999</v>
      </c>
      <c r="AM299">
        <v>177</v>
      </c>
      <c r="AN299">
        <v>232.9</v>
      </c>
      <c r="AO299">
        <v>151</v>
      </c>
      <c r="AP299">
        <v>371.4</v>
      </c>
      <c r="AQ299">
        <v>16668</v>
      </c>
      <c r="AS299">
        <f t="shared" si="33"/>
        <v>260</v>
      </c>
      <c r="AT299">
        <f t="shared" si="34"/>
        <v>1688</v>
      </c>
      <c r="AU299">
        <f t="shared" si="35"/>
        <v>5733</v>
      </c>
      <c r="AV299">
        <f t="shared" si="36"/>
        <v>1080</v>
      </c>
      <c r="AW299">
        <f t="shared" si="37"/>
        <v>516</v>
      </c>
      <c r="AX299">
        <f t="shared" si="38"/>
        <v>412</v>
      </c>
      <c r="AY299">
        <f t="shared" si="39"/>
        <v>328</v>
      </c>
      <c r="BA299">
        <f t="shared" si="32"/>
        <v>0</v>
      </c>
    </row>
    <row r="300" spans="1:53" x14ac:dyDescent="0.25">
      <c r="A300" s="37">
        <v>44158</v>
      </c>
      <c r="B300" t="s">
        <v>72</v>
      </c>
      <c r="C300">
        <v>16207</v>
      </c>
      <c r="D300">
        <v>187.6</v>
      </c>
      <c r="E300">
        <v>340</v>
      </c>
      <c r="F300">
        <v>69.900000000000006</v>
      </c>
      <c r="G300">
        <v>571</v>
      </c>
      <c r="H300">
        <v>99.3</v>
      </c>
      <c r="I300">
        <v>1138</v>
      </c>
      <c r="J300">
        <v>209.4</v>
      </c>
      <c r="K300">
        <v>1190</v>
      </c>
      <c r="L300">
        <v>246.8</v>
      </c>
      <c r="M300">
        <v>1155</v>
      </c>
      <c r="N300">
        <v>223.3</v>
      </c>
      <c r="O300">
        <v>1313</v>
      </c>
      <c r="P300">
        <v>224</v>
      </c>
      <c r="Q300">
        <v>1356</v>
      </c>
      <c r="R300">
        <v>234.4</v>
      </c>
      <c r="S300">
        <v>1296</v>
      </c>
      <c r="T300">
        <v>228.5</v>
      </c>
      <c r="U300">
        <v>1350</v>
      </c>
      <c r="V300">
        <v>244.2</v>
      </c>
      <c r="W300">
        <v>1267</v>
      </c>
      <c r="X300">
        <v>225.4</v>
      </c>
      <c r="Y300">
        <v>1211</v>
      </c>
      <c r="Z300">
        <v>210.2</v>
      </c>
      <c r="AA300">
        <v>1072</v>
      </c>
      <c r="AB300">
        <v>190.7</v>
      </c>
      <c r="AC300">
        <v>749</v>
      </c>
      <c r="AD300">
        <v>158.80000000000001</v>
      </c>
      <c r="AE300">
        <v>463</v>
      </c>
      <c r="AF300">
        <v>110.1</v>
      </c>
      <c r="AG300">
        <v>372</v>
      </c>
      <c r="AH300">
        <v>96.4</v>
      </c>
      <c r="AI300">
        <v>333</v>
      </c>
      <c r="AJ300">
        <v>113.5</v>
      </c>
      <c r="AK300">
        <v>342</v>
      </c>
      <c r="AL300">
        <v>152</v>
      </c>
      <c r="AM300">
        <v>330</v>
      </c>
      <c r="AN300">
        <v>226.1</v>
      </c>
      <c r="AO300">
        <v>319</v>
      </c>
      <c r="AP300">
        <v>357.3</v>
      </c>
      <c r="AQ300">
        <v>13329</v>
      </c>
      <c r="AS300">
        <f t="shared" si="33"/>
        <v>340</v>
      </c>
      <c r="AT300">
        <f t="shared" si="34"/>
        <v>2899</v>
      </c>
      <c r="AU300">
        <f t="shared" si="35"/>
        <v>8948</v>
      </c>
      <c r="AV300">
        <f t="shared" si="36"/>
        <v>1821</v>
      </c>
      <c r="AW300">
        <f t="shared" si="37"/>
        <v>835</v>
      </c>
      <c r="AX300">
        <f t="shared" si="38"/>
        <v>675</v>
      </c>
      <c r="AY300">
        <f t="shared" si="39"/>
        <v>649</v>
      </c>
      <c r="BA300">
        <f t="shared" si="32"/>
        <v>0</v>
      </c>
    </row>
    <row r="301" spans="1:53" x14ac:dyDescent="0.25">
      <c r="A301" s="37">
        <v>44159</v>
      </c>
      <c r="B301" t="s">
        <v>72</v>
      </c>
      <c r="C301">
        <v>14031</v>
      </c>
      <c r="D301">
        <v>176.4</v>
      </c>
      <c r="E301">
        <v>303</v>
      </c>
      <c r="F301">
        <v>67.5</v>
      </c>
      <c r="G301">
        <v>476</v>
      </c>
      <c r="H301">
        <v>94.9</v>
      </c>
      <c r="I301">
        <v>953</v>
      </c>
      <c r="J301">
        <v>200.2</v>
      </c>
      <c r="K301">
        <v>959</v>
      </c>
      <c r="L301">
        <v>228.3</v>
      </c>
      <c r="M301">
        <v>964</v>
      </c>
      <c r="N301">
        <v>207.3</v>
      </c>
      <c r="O301">
        <v>1128</v>
      </c>
      <c r="P301">
        <v>210.8</v>
      </c>
      <c r="Q301">
        <v>1202</v>
      </c>
      <c r="R301">
        <v>221.1</v>
      </c>
      <c r="S301">
        <v>1143</v>
      </c>
      <c r="T301">
        <v>215.6</v>
      </c>
      <c r="U301">
        <v>1097</v>
      </c>
      <c r="V301">
        <v>231.6</v>
      </c>
      <c r="W301">
        <v>1154</v>
      </c>
      <c r="X301">
        <v>213</v>
      </c>
      <c r="Y301">
        <v>1014</v>
      </c>
      <c r="Z301">
        <v>195.4</v>
      </c>
      <c r="AA301">
        <v>876</v>
      </c>
      <c r="AB301">
        <v>175.6</v>
      </c>
      <c r="AC301">
        <v>666</v>
      </c>
      <c r="AD301">
        <v>146.9</v>
      </c>
      <c r="AE301">
        <v>357</v>
      </c>
      <c r="AF301">
        <v>100.9</v>
      </c>
      <c r="AG301">
        <v>352</v>
      </c>
      <c r="AH301">
        <v>90.6</v>
      </c>
      <c r="AI301">
        <v>284</v>
      </c>
      <c r="AJ301">
        <v>107.5</v>
      </c>
      <c r="AK301">
        <v>360</v>
      </c>
      <c r="AL301">
        <v>146.69999999999999</v>
      </c>
      <c r="AM301">
        <v>370</v>
      </c>
      <c r="AN301">
        <v>224.7</v>
      </c>
      <c r="AO301">
        <v>338</v>
      </c>
      <c r="AP301">
        <v>349.3</v>
      </c>
      <c r="AQ301">
        <v>9854</v>
      </c>
      <c r="AS301">
        <f t="shared" si="33"/>
        <v>303</v>
      </c>
      <c r="AT301">
        <f t="shared" si="34"/>
        <v>2388</v>
      </c>
      <c r="AU301">
        <f t="shared" si="35"/>
        <v>7702</v>
      </c>
      <c r="AV301">
        <f t="shared" si="36"/>
        <v>1542</v>
      </c>
      <c r="AW301">
        <f t="shared" si="37"/>
        <v>709</v>
      </c>
      <c r="AX301">
        <f t="shared" si="38"/>
        <v>644</v>
      </c>
      <c r="AY301">
        <f t="shared" si="39"/>
        <v>708</v>
      </c>
      <c r="BA301">
        <f t="shared" si="32"/>
        <v>0</v>
      </c>
    </row>
    <row r="302" spans="1:53" x14ac:dyDescent="0.25">
      <c r="A302" s="37">
        <v>44160</v>
      </c>
      <c r="B302" t="s">
        <v>72</v>
      </c>
      <c r="C302">
        <v>13935</v>
      </c>
      <c r="D302">
        <v>168.8</v>
      </c>
      <c r="E302">
        <v>316</v>
      </c>
      <c r="F302">
        <v>64.599999999999994</v>
      </c>
      <c r="G302">
        <v>518</v>
      </c>
      <c r="H302">
        <v>92.8</v>
      </c>
      <c r="I302">
        <v>1063</v>
      </c>
      <c r="J302">
        <v>194.8</v>
      </c>
      <c r="K302">
        <v>987</v>
      </c>
      <c r="L302">
        <v>218.6</v>
      </c>
      <c r="M302">
        <v>1035</v>
      </c>
      <c r="N302">
        <v>196.8</v>
      </c>
      <c r="O302">
        <v>1110</v>
      </c>
      <c r="P302">
        <v>201.5</v>
      </c>
      <c r="Q302">
        <v>1139</v>
      </c>
      <c r="R302">
        <v>209.5</v>
      </c>
      <c r="S302">
        <v>1133</v>
      </c>
      <c r="T302">
        <v>207.3</v>
      </c>
      <c r="U302">
        <v>1139</v>
      </c>
      <c r="V302">
        <v>222.9</v>
      </c>
      <c r="W302">
        <v>1114</v>
      </c>
      <c r="X302">
        <v>204</v>
      </c>
      <c r="Y302">
        <v>1026</v>
      </c>
      <c r="Z302">
        <v>185.6</v>
      </c>
      <c r="AA302">
        <v>888</v>
      </c>
      <c r="AB302">
        <v>166.5</v>
      </c>
      <c r="AC302">
        <v>600</v>
      </c>
      <c r="AD302">
        <v>139.4</v>
      </c>
      <c r="AE302">
        <v>381</v>
      </c>
      <c r="AF302">
        <v>95.5</v>
      </c>
      <c r="AG302">
        <v>339</v>
      </c>
      <c r="AH302">
        <v>86</v>
      </c>
      <c r="AI302">
        <v>294</v>
      </c>
      <c r="AJ302">
        <v>103.1</v>
      </c>
      <c r="AK302">
        <v>288</v>
      </c>
      <c r="AL302">
        <v>142.6</v>
      </c>
      <c r="AM302">
        <v>275</v>
      </c>
      <c r="AN302">
        <v>220.7</v>
      </c>
      <c r="AO302">
        <v>256</v>
      </c>
      <c r="AP302">
        <v>340.1</v>
      </c>
      <c r="AQ302">
        <v>15893</v>
      </c>
      <c r="AS302">
        <f t="shared" si="33"/>
        <v>316</v>
      </c>
      <c r="AT302">
        <f t="shared" si="34"/>
        <v>2568</v>
      </c>
      <c r="AU302">
        <f t="shared" si="35"/>
        <v>7696</v>
      </c>
      <c r="AV302">
        <f t="shared" si="36"/>
        <v>1488</v>
      </c>
      <c r="AW302">
        <f t="shared" si="37"/>
        <v>720</v>
      </c>
      <c r="AX302">
        <f t="shared" si="38"/>
        <v>582</v>
      </c>
      <c r="AY302">
        <f t="shared" si="39"/>
        <v>531</v>
      </c>
      <c r="BA302">
        <f t="shared" si="32"/>
        <v>0</v>
      </c>
    </row>
    <row r="303" spans="1:53" x14ac:dyDescent="0.25">
      <c r="A303" s="37">
        <v>44161</v>
      </c>
      <c r="B303" t="s">
        <v>72</v>
      </c>
      <c r="C303">
        <v>12281</v>
      </c>
      <c r="D303">
        <v>163.1</v>
      </c>
      <c r="E303">
        <v>308</v>
      </c>
      <c r="F303">
        <v>62.9</v>
      </c>
      <c r="G303">
        <v>442</v>
      </c>
      <c r="H303">
        <v>90.1</v>
      </c>
      <c r="I303">
        <v>906</v>
      </c>
      <c r="J303">
        <v>190.8</v>
      </c>
      <c r="K303">
        <v>914</v>
      </c>
      <c r="L303">
        <v>211.3</v>
      </c>
      <c r="M303">
        <v>812</v>
      </c>
      <c r="N303">
        <v>186.6</v>
      </c>
      <c r="O303">
        <v>1004</v>
      </c>
      <c r="P303">
        <v>195.7</v>
      </c>
      <c r="Q303">
        <v>1099</v>
      </c>
      <c r="R303">
        <v>203.4</v>
      </c>
      <c r="S303">
        <v>1030</v>
      </c>
      <c r="T303">
        <v>201.9</v>
      </c>
      <c r="U303">
        <v>989</v>
      </c>
      <c r="V303">
        <v>216.9</v>
      </c>
      <c r="W303">
        <v>952</v>
      </c>
      <c r="X303">
        <v>196</v>
      </c>
      <c r="Y303">
        <v>866</v>
      </c>
      <c r="Z303">
        <v>178.4</v>
      </c>
      <c r="AA303">
        <v>740</v>
      </c>
      <c r="AB303">
        <v>159.30000000000001</v>
      </c>
      <c r="AC303">
        <v>584</v>
      </c>
      <c r="AD303">
        <v>135.30000000000001</v>
      </c>
      <c r="AE303">
        <v>309</v>
      </c>
      <c r="AF303">
        <v>91.2</v>
      </c>
      <c r="AG303">
        <v>270</v>
      </c>
      <c r="AH303">
        <v>81</v>
      </c>
      <c r="AI303">
        <v>277</v>
      </c>
      <c r="AJ303">
        <v>100.3</v>
      </c>
      <c r="AK303">
        <v>278</v>
      </c>
      <c r="AL303">
        <v>139.69999999999999</v>
      </c>
      <c r="AM303">
        <v>220</v>
      </c>
      <c r="AN303">
        <v>213.5</v>
      </c>
      <c r="AO303">
        <v>252</v>
      </c>
      <c r="AP303">
        <v>338.5</v>
      </c>
      <c r="AQ303">
        <v>14637</v>
      </c>
      <c r="AS303">
        <f t="shared" si="33"/>
        <v>308</v>
      </c>
      <c r="AT303">
        <f t="shared" si="34"/>
        <v>2262</v>
      </c>
      <c r="AU303">
        <f t="shared" si="35"/>
        <v>6752</v>
      </c>
      <c r="AV303">
        <f t="shared" si="36"/>
        <v>1324</v>
      </c>
      <c r="AW303">
        <f t="shared" si="37"/>
        <v>579</v>
      </c>
      <c r="AX303">
        <f t="shared" si="38"/>
        <v>555</v>
      </c>
      <c r="AY303">
        <f t="shared" si="39"/>
        <v>472</v>
      </c>
      <c r="BA303">
        <f t="shared" si="32"/>
        <v>0</v>
      </c>
    </row>
    <row r="304" spans="1:53" x14ac:dyDescent="0.25">
      <c r="A304" s="37">
        <v>44162</v>
      </c>
      <c r="B304" t="s">
        <v>72</v>
      </c>
      <c r="C304">
        <v>12264</v>
      </c>
      <c r="D304">
        <v>158.80000000000001</v>
      </c>
      <c r="E304">
        <v>287</v>
      </c>
      <c r="F304">
        <v>61.6</v>
      </c>
      <c r="G304">
        <v>482</v>
      </c>
      <c r="H304">
        <v>89.2</v>
      </c>
      <c r="I304">
        <v>867</v>
      </c>
      <c r="J304">
        <v>187.3</v>
      </c>
      <c r="K304">
        <v>865</v>
      </c>
      <c r="L304">
        <v>206.5</v>
      </c>
      <c r="M304">
        <v>821</v>
      </c>
      <c r="N304">
        <v>179.3</v>
      </c>
      <c r="O304">
        <v>935</v>
      </c>
      <c r="P304">
        <v>187.7</v>
      </c>
      <c r="Q304">
        <v>1014</v>
      </c>
      <c r="R304">
        <v>197.5</v>
      </c>
      <c r="S304">
        <v>987</v>
      </c>
      <c r="T304">
        <v>197.2</v>
      </c>
      <c r="U304">
        <v>1004</v>
      </c>
      <c r="V304">
        <v>212.5</v>
      </c>
      <c r="W304">
        <v>905</v>
      </c>
      <c r="X304">
        <v>189.3</v>
      </c>
      <c r="Y304">
        <v>950</v>
      </c>
      <c r="Z304">
        <v>174.6</v>
      </c>
      <c r="AA304">
        <v>765</v>
      </c>
      <c r="AB304">
        <v>154.4</v>
      </c>
      <c r="AC304">
        <v>592</v>
      </c>
      <c r="AD304">
        <v>132.80000000000001</v>
      </c>
      <c r="AE304">
        <v>355</v>
      </c>
      <c r="AF304">
        <v>87.7</v>
      </c>
      <c r="AG304">
        <v>321</v>
      </c>
      <c r="AH304">
        <v>78</v>
      </c>
      <c r="AI304">
        <v>284</v>
      </c>
      <c r="AJ304">
        <v>98.3</v>
      </c>
      <c r="AK304">
        <v>269</v>
      </c>
      <c r="AL304">
        <v>137.19999999999999</v>
      </c>
      <c r="AM304">
        <v>244</v>
      </c>
      <c r="AN304">
        <v>207.8</v>
      </c>
      <c r="AO304">
        <v>282</v>
      </c>
      <c r="AP304">
        <v>341.2</v>
      </c>
      <c r="AQ304">
        <v>13557</v>
      </c>
      <c r="AS304">
        <f t="shared" si="33"/>
        <v>287</v>
      </c>
      <c r="AT304">
        <f t="shared" si="34"/>
        <v>2214</v>
      </c>
      <c r="AU304">
        <f t="shared" si="35"/>
        <v>6616</v>
      </c>
      <c r="AV304">
        <f t="shared" si="36"/>
        <v>1357</v>
      </c>
      <c r="AW304">
        <f t="shared" si="37"/>
        <v>676</v>
      </c>
      <c r="AX304">
        <f t="shared" si="38"/>
        <v>553</v>
      </c>
      <c r="AY304">
        <f t="shared" si="39"/>
        <v>526</v>
      </c>
      <c r="BA304">
        <f t="shared" si="32"/>
        <v>0</v>
      </c>
    </row>
    <row r="305" spans="1:53" x14ac:dyDescent="0.25">
      <c r="A305" s="37">
        <v>44163</v>
      </c>
      <c r="B305" t="s">
        <v>72</v>
      </c>
      <c r="C305">
        <v>9210</v>
      </c>
      <c r="D305">
        <v>156.30000000000001</v>
      </c>
      <c r="E305">
        <v>210</v>
      </c>
      <c r="F305">
        <v>61.3</v>
      </c>
      <c r="G305">
        <v>316</v>
      </c>
      <c r="H305">
        <v>88.8</v>
      </c>
      <c r="I305">
        <v>660</v>
      </c>
      <c r="J305">
        <v>185.7</v>
      </c>
      <c r="K305">
        <v>653</v>
      </c>
      <c r="L305">
        <v>203.2</v>
      </c>
      <c r="M305">
        <v>643</v>
      </c>
      <c r="N305">
        <v>176.2</v>
      </c>
      <c r="O305">
        <v>759</v>
      </c>
      <c r="P305">
        <v>185.6</v>
      </c>
      <c r="Q305">
        <v>816</v>
      </c>
      <c r="R305">
        <v>195.7</v>
      </c>
      <c r="S305">
        <v>776</v>
      </c>
      <c r="T305">
        <v>194.1</v>
      </c>
      <c r="U305">
        <v>766</v>
      </c>
      <c r="V305">
        <v>210.1</v>
      </c>
      <c r="W305">
        <v>751</v>
      </c>
      <c r="X305">
        <v>187.4</v>
      </c>
      <c r="Y305">
        <v>726</v>
      </c>
      <c r="Z305">
        <v>170.1</v>
      </c>
      <c r="AA305">
        <v>602</v>
      </c>
      <c r="AB305">
        <v>151.6</v>
      </c>
      <c r="AC305">
        <v>407</v>
      </c>
      <c r="AD305">
        <v>130.4</v>
      </c>
      <c r="AE305">
        <v>244</v>
      </c>
      <c r="AF305">
        <v>85.5</v>
      </c>
      <c r="AG305">
        <v>185</v>
      </c>
      <c r="AH305">
        <v>74.599999999999994</v>
      </c>
      <c r="AI305">
        <v>184</v>
      </c>
      <c r="AJ305">
        <v>96.3</v>
      </c>
      <c r="AK305">
        <v>175</v>
      </c>
      <c r="AL305">
        <v>132.69999999999999</v>
      </c>
      <c r="AM305">
        <v>163</v>
      </c>
      <c r="AN305">
        <v>202.2</v>
      </c>
      <c r="AO305">
        <v>153</v>
      </c>
      <c r="AP305">
        <v>338.5</v>
      </c>
      <c r="AQ305">
        <v>13323</v>
      </c>
      <c r="AS305">
        <f t="shared" si="33"/>
        <v>210</v>
      </c>
      <c r="AT305">
        <f t="shared" si="34"/>
        <v>1629</v>
      </c>
      <c r="AU305">
        <f t="shared" si="35"/>
        <v>5237</v>
      </c>
      <c r="AV305">
        <f t="shared" si="36"/>
        <v>1009</v>
      </c>
      <c r="AW305">
        <f t="shared" si="37"/>
        <v>429</v>
      </c>
      <c r="AX305">
        <f t="shared" si="38"/>
        <v>359</v>
      </c>
      <c r="AY305">
        <f t="shared" si="39"/>
        <v>316</v>
      </c>
      <c r="BA305">
        <f t="shared" si="32"/>
        <v>0</v>
      </c>
    </row>
    <row r="306" spans="1:53" x14ac:dyDescent="0.25">
      <c r="A306" s="37">
        <v>44164</v>
      </c>
      <c r="B306" t="s">
        <v>72</v>
      </c>
      <c r="C306">
        <v>8908</v>
      </c>
      <c r="D306">
        <v>154.30000000000001</v>
      </c>
      <c r="E306">
        <v>229</v>
      </c>
      <c r="F306">
        <v>60.4</v>
      </c>
      <c r="G306">
        <v>323</v>
      </c>
      <c r="H306">
        <v>88.4</v>
      </c>
      <c r="I306">
        <v>600</v>
      </c>
      <c r="J306">
        <v>184.5</v>
      </c>
      <c r="K306">
        <v>607</v>
      </c>
      <c r="L306">
        <v>199.8</v>
      </c>
      <c r="M306">
        <v>618</v>
      </c>
      <c r="N306">
        <v>173.4</v>
      </c>
      <c r="O306">
        <v>709</v>
      </c>
      <c r="P306">
        <v>183</v>
      </c>
      <c r="Q306">
        <v>745</v>
      </c>
      <c r="R306">
        <v>193.6</v>
      </c>
      <c r="S306">
        <v>769</v>
      </c>
      <c r="T306">
        <v>191.1</v>
      </c>
      <c r="U306">
        <v>760</v>
      </c>
      <c r="V306">
        <v>208.1</v>
      </c>
      <c r="W306">
        <v>778</v>
      </c>
      <c r="X306">
        <v>186.3</v>
      </c>
      <c r="Y306">
        <v>720</v>
      </c>
      <c r="Z306">
        <v>166.7</v>
      </c>
      <c r="AA306">
        <v>547</v>
      </c>
      <c r="AB306">
        <v>149.6</v>
      </c>
      <c r="AC306">
        <v>365</v>
      </c>
      <c r="AD306">
        <v>127.4</v>
      </c>
      <c r="AE306">
        <v>229</v>
      </c>
      <c r="AF306">
        <v>83.6</v>
      </c>
      <c r="AG306">
        <v>180</v>
      </c>
      <c r="AH306">
        <v>72.599999999999994</v>
      </c>
      <c r="AI306">
        <v>177</v>
      </c>
      <c r="AJ306">
        <v>94.5</v>
      </c>
      <c r="AK306">
        <v>189</v>
      </c>
      <c r="AL306">
        <v>132</v>
      </c>
      <c r="AM306">
        <v>178</v>
      </c>
      <c r="AN306">
        <v>202.3</v>
      </c>
      <c r="AO306">
        <v>161</v>
      </c>
      <c r="AP306">
        <v>340.4</v>
      </c>
      <c r="AQ306">
        <v>10054</v>
      </c>
      <c r="AS306">
        <f t="shared" si="33"/>
        <v>229</v>
      </c>
      <c r="AT306">
        <f t="shared" si="34"/>
        <v>1530</v>
      </c>
      <c r="AU306">
        <f t="shared" si="35"/>
        <v>5099</v>
      </c>
      <c r="AV306">
        <f t="shared" si="36"/>
        <v>912</v>
      </c>
      <c r="AW306">
        <f t="shared" si="37"/>
        <v>409</v>
      </c>
      <c r="AX306">
        <f t="shared" si="38"/>
        <v>366</v>
      </c>
      <c r="AY306">
        <f t="shared" si="39"/>
        <v>339</v>
      </c>
      <c r="BA306">
        <f t="shared" si="32"/>
        <v>0</v>
      </c>
    </row>
    <row r="307" spans="1:53" x14ac:dyDescent="0.25">
      <c r="A307" s="37">
        <v>44165</v>
      </c>
      <c r="B307" t="s">
        <v>72</v>
      </c>
      <c r="C307">
        <v>15027</v>
      </c>
      <c r="D307">
        <v>152.19999999999999</v>
      </c>
      <c r="E307">
        <v>314</v>
      </c>
      <c r="F307">
        <v>59.6</v>
      </c>
      <c r="G307">
        <v>572</v>
      </c>
      <c r="H307">
        <v>88.4</v>
      </c>
      <c r="I307">
        <v>1157</v>
      </c>
      <c r="J307">
        <v>185</v>
      </c>
      <c r="K307">
        <v>1033</v>
      </c>
      <c r="L307">
        <v>194.7</v>
      </c>
      <c r="M307">
        <v>940</v>
      </c>
      <c r="N307">
        <v>167.2</v>
      </c>
      <c r="O307">
        <v>1217</v>
      </c>
      <c r="P307">
        <v>180.5</v>
      </c>
      <c r="Q307">
        <v>1229</v>
      </c>
      <c r="R307">
        <v>190.2</v>
      </c>
      <c r="S307">
        <v>1211</v>
      </c>
      <c r="T307">
        <v>188.8</v>
      </c>
      <c r="U307">
        <v>1192</v>
      </c>
      <c r="V307">
        <v>203.5</v>
      </c>
      <c r="W307">
        <v>1227</v>
      </c>
      <c r="X307">
        <v>185.2</v>
      </c>
      <c r="Y307">
        <v>1169</v>
      </c>
      <c r="Z307">
        <v>165.6</v>
      </c>
      <c r="AA307">
        <v>912</v>
      </c>
      <c r="AB307">
        <v>145.19999999999999</v>
      </c>
      <c r="AC307">
        <v>676</v>
      </c>
      <c r="AD307">
        <v>125</v>
      </c>
      <c r="AE307">
        <v>394</v>
      </c>
      <c r="AF307">
        <v>81.099999999999994</v>
      </c>
      <c r="AG307">
        <v>343</v>
      </c>
      <c r="AH307">
        <v>71.599999999999994</v>
      </c>
      <c r="AI307">
        <v>350</v>
      </c>
      <c r="AJ307">
        <v>95.3</v>
      </c>
      <c r="AK307">
        <v>343</v>
      </c>
      <c r="AL307">
        <v>132.1</v>
      </c>
      <c r="AM307">
        <v>337</v>
      </c>
      <c r="AN307">
        <v>203.1</v>
      </c>
      <c r="AO307">
        <v>383</v>
      </c>
      <c r="AP307">
        <v>352.8</v>
      </c>
      <c r="AQ307">
        <v>10869</v>
      </c>
      <c r="AS307">
        <f t="shared" si="33"/>
        <v>314</v>
      </c>
      <c r="AT307">
        <f t="shared" si="34"/>
        <v>2762</v>
      </c>
      <c r="AU307">
        <f t="shared" si="35"/>
        <v>8185</v>
      </c>
      <c r="AV307">
        <f t="shared" si="36"/>
        <v>1588</v>
      </c>
      <c r="AW307">
        <f t="shared" si="37"/>
        <v>737</v>
      </c>
      <c r="AX307">
        <f t="shared" si="38"/>
        <v>693</v>
      </c>
      <c r="AY307">
        <f t="shared" si="39"/>
        <v>720</v>
      </c>
      <c r="BA307">
        <f t="shared" si="32"/>
        <v>0</v>
      </c>
    </row>
    <row r="308" spans="1:53" x14ac:dyDescent="0.25">
      <c r="A308" s="37">
        <v>44166</v>
      </c>
      <c r="B308" t="s">
        <v>72</v>
      </c>
      <c r="C308">
        <v>13517</v>
      </c>
      <c r="D308">
        <v>151.30000000000001</v>
      </c>
      <c r="E308">
        <v>311</v>
      </c>
      <c r="F308">
        <v>59.9</v>
      </c>
      <c r="G308">
        <v>505</v>
      </c>
      <c r="H308">
        <v>89.3</v>
      </c>
      <c r="I308">
        <v>979</v>
      </c>
      <c r="J308">
        <v>185.8</v>
      </c>
      <c r="K308">
        <v>1014</v>
      </c>
      <c r="L308">
        <v>196.5</v>
      </c>
      <c r="M308">
        <v>907</v>
      </c>
      <c r="N308">
        <v>165.6</v>
      </c>
      <c r="O308">
        <v>1027</v>
      </c>
      <c r="P308">
        <v>177.9</v>
      </c>
      <c r="Q308">
        <v>1155</v>
      </c>
      <c r="R308">
        <v>189</v>
      </c>
      <c r="S308">
        <v>1086</v>
      </c>
      <c r="T308">
        <v>187.3</v>
      </c>
      <c r="U308">
        <v>1045</v>
      </c>
      <c r="V308">
        <v>201.9</v>
      </c>
      <c r="W308">
        <v>1043</v>
      </c>
      <c r="X308">
        <v>182.2</v>
      </c>
      <c r="Y308">
        <v>1048</v>
      </c>
      <c r="Z308">
        <v>166.5</v>
      </c>
      <c r="AA308">
        <v>803</v>
      </c>
      <c r="AB308">
        <v>143.19999999999999</v>
      </c>
      <c r="AC308">
        <v>584</v>
      </c>
      <c r="AD308">
        <v>122.4</v>
      </c>
      <c r="AE308">
        <v>343</v>
      </c>
      <c r="AF308">
        <v>80.599999999999994</v>
      </c>
      <c r="AG308">
        <v>324</v>
      </c>
      <c r="AH308">
        <v>70.599999999999994</v>
      </c>
      <c r="AI308">
        <v>271</v>
      </c>
      <c r="AJ308">
        <v>94.7</v>
      </c>
      <c r="AK308">
        <v>324</v>
      </c>
      <c r="AL308">
        <v>129.6</v>
      </c>
      <c r="AM308">
        <v>337</v>
      </c>
      <c r="AN308">
        <v>199.4</v>
      </c>
      <c r="AO308">
        <v>378</v>
      </c>
      <c r="AP308">
        <v>360.5</v>
      </c>
      <c r="AQ308">
        <v>11618</v>
      </c>
      <c r="AS308">
        <f t="shared" si="33"/>
        <v>311</v>
      </c>
      <c r="AT308">
        <f t="shared" si="34"/>
        <v>2498</v>
      </c>
      <c r="AU308">
        <f t="shared" si="35"/>
        <v>7311</v>
      </c>
      <c r="AV308">
        <f t="shared" si="36"/>
        <v>1387</v>
      </c>
      <c r="AW308">
        <f t="shared" si="37"/>
        <v>667</v>
      </c>
      <c r="AX308">
        <f t="shared" si="38"/>
        <v>595</v>
      </c>
      <c r="AY308">
        <f t="shared" si="39"/>
        <v>715</v>
      </c>
      <c r="BA308">
        <f t="shared" si="32"/>
        <v>0</v>
      </c>
    </row>
    <row r="309" spans="1:53" x14ac:dyDescent="0.25">
      <c r="A309" s="37">
        <v>44167</v>
      </c>
      <c r="B309" t="s">
        <v>72</v>
      </c>
      <c r="C309">
        <v>13463</v>
      </c>
      <c r="D309">
        <v>150.4</v>
      </c>
      <c r="E309">
        <v>323</v>
      </c>
      <c r="F309">
        <v>60.1</v>
      </c>
      <c r="G309">
        <v>531</v>
      </c>
      <c r="H309">
        <v>89.6</v>
      </c>
      <c r="I309">
        <v>910</v>
      </c>
      <c r="J309">
        <v>181.2</v>
      </c>
      <c r="K309">
        <v>948</v>
      </c>
      <c r="L309">
        <v>195.3</v>
      </c>
      <c r="M309">
        <v>943</v>
      </c>
      <c r="N309">
        <v>163</v>
      </c>
      <c r="O309">
        <v>1083</v>
      </c>
      <c r="P309">
        <v>177.1</v>
      </c>
      <c r="Q309">
        <v>1108</v>
      </c>
      <c r="R309">
        <v>188.2</v>
      </c>
      <c r="S309">
        <v>1135</v>
      </c>
      <c r="T309">
        <v>187.3</v>
      </c>
      <c r="U309">
        <v>1161</v>
      </c>
      <c r="V309">
        <v>202.6</v>
      </c>
      <c r="W309">
        <v>1076</v>
      </c>
      <c r="X309">
        <v>181.2</v>
      </c>
      <c r="Y309">
        <v>991</v>
      </c>
      <c r="Z309">
        <v>165.6</v>
      </c>
      <c r="AA309">
        <v>835</v>
      </c>
      <c r="AB309">
        <v>141.80000000000001</v>
      </c>
      <c r="AC309">
        <v>630</v>
      </c>
      <c r="AD309">
        <v>123.3</v>
      </c>
      <c r="AE309">
        <v>365</v>
      </c>
      <c r="AF309">
        <v>80.099999999999994</v>
      </c>
      <c r="AG309">
        <v>304</v>
      </c>
      <c r="AH309">
        <v>69.3</v>
      </c>
      <c r="AI309">
        <v>247</v>
      </c>
      <c r="AJ309">
        <v>92.2</v>
      </c>
      <c r="AK309">
        <v>272</v>
      </c>
      <c r="AL309">
        <v>128.5</v>
      </c>
      <c r="AM309">
        <v>304</v>
      </c>
      <c r="AN309">
        <v>202.7</v>
      </c>
      <c r="AO309">
        <v>261</v>
      </c>
      <c r="AP309">
        <v>361.5</v>
      </c>
      <c r="AQ309">
        <v>13323</v>
      </c>
      <c r="AS309">
        <f t="shared" si="33"/>
        <v>323</v>
      </c>
      <c r="AT309">
        <f t="shared" si="34"/>
        <v>2389</v>
      </c>
      <c r="AU309">
        <f t="shared" si="35"/>
        <v>7497</v>
      </c>
      <c r="AV309">
        <f t="shared" si="36"/>
        <v>1465</v>
      </c>
      <c r="AW309">
        <f t="shared" si="37"/>
        <v>669</v>
      </c>
      <c r="AX309">
        <f t="shared" si="38"/>
        <v>519</v>
      </c>
      <c r="AY309">
        <f t="shared" si="39"/>
        <v>565</v>
      </c>
      <c r="BA309">
        <f t="shared" si="32"/>
        <v>0</v>
      </c>
    </row>
    <row r="310" spans="1:53" x14ac:dyDescent="0.25">
      <c r="A310" s="37">
        <v>44168</v>
      </c>
      <c r="B310" t="s">
        <v>72</v>
      </c>
      <c r="C310">
        <v>12531</v>
      </c>
      <c r="D310">
        <v>150.9</v>
      </c>
      <c r="E310">
        <v>308</v>
      </c>
      <c r="F310">
        <v>60.1</v>
      </c>
      <c r="G310">
        <v>509</v>
      </c>
      <c r="H310">
        <v>91.5</v>
      </c>
      <c r="I310">
        <v>940</v>
      </c>
      <c r="J310">
        <v>182.2</v>
      </c>
      <c r="K310">
        <v>865</v>
      </c>
      <c r="L310">
        <v>193.7</v>
      </c>
      <c r="M310">
        <v>884</v>
      </c>
      <c r="N310">
        <v>165</v>
      </c>
      <c r="O310">
        <v>1034</v>
      </c>
      <c r="P310">
        <v>177.9</v>
      </c>
      <c r="Q310">
        <v>1001</v>
      </c>
      <c r="R310">
        <v>185.6</v>
      </c>
      <c r="S310">
        <v>1120</v>
      </c>
      <c r="T310">
        <v>189.7</v>
      </c>
      <c r="U310">
        <v>1085</v>
      </c>
      <c r="V310">
        <v>205.4</v>
      </c>
      <c r="W310">
        <v>1006</v>
      </c>
      <c r="X310">
        <v>182.6</v>
      </c>
      <c r="Y310">
        <v>840</v>
      </c>
      <c r="Z310">
        <v>164.9</v>
      </c>
      <c r="AA310">
        <v>724</v>
      </c>
      <c r="AB310">
        <v>141.30000000000001</v>
      </c>
      <c r="AC310">
        <v>550</v>
      </c>
      <c r="AD310">
        <v>122.2</v>
      </c>
      <c r="AE310">
        <v>329</v>
      </c>
      <c r="AF310">
        <v>80.8</v>
      </c>
      <c r="AG310">
        <v>294</v>
      </c>
      <c r="AH310">
        <v>70.2</v>
      </c>
      <c r="AI310">
        <v>264</v>
      </c>
      <c r="AJ310">
        <v>91.6</v>
      </c>
      <c r="AK310">
        <v>256</v>
      </c>
      <c r="AL310">
        <v>127</v>
      </c>
      <c r="AM310">
        <v>257</v>
      </c>
      <c r="AN310">
        <v>206.9</v>
      </c>
      <c r="AO310">
        <v>245</v>
      </c>
      <c r="AP310">
        <v>360.2</v>
      </c>
      <c r="AQ310">
        <v>11992</v>
      </c>
      <c r="AS310">
        <f t="shared" si="33"/>
        <v>308</v>
      </c>
      <c r="AT310">
        <f t="shared" si="34"/>
        <v>2314</v>
      </c>
      <c r="AU310">
        <f t="shared" si="35"/>
        <v>6970</v>
      </c>
      <c r="AV310">
        <f t="shared" si="36"/>
        <v>1274</v>
      </c>
      <c r="AW310">
        <f t="shared" si="37"/>
        <v>623</v>
      </c>
      <c r="AX310">
        <f t="shared" si="38"/>
        <v>520</v>
      </c>
      <c r="AY310">
        <f t="shared" si="39"/>
        <v>502</v>
      </c>
      <c r="BA310">
        <f t="shared" si="32"/>
        <v>0</v>
      </c>
    </row>
    <row r="311" spans="1:53" x14ac:dyDescent="0.25">
      <c r="A311" s="37">
        <v>44169</v>
      </c>
      <c r="B311" t="s">
        <v>72</v>
      </c>
      <c r="C311">
        <v>12884</v>
      </c>
      <c r="D311">
        <v>152</v>
      </c>
      <c r="E311">
        <v>281</v>
      </c>
      <c r="F311">
        <v>59.9</v>
      </c>
      <c r="G311">
        <v>543</v>
      </c>
      <c r="H311">
        <v>93.2</v>
      </c>
      <c r="I311">
        <v>1029</v>
      </c>
      <c r="J311">
        <v>187.1</v>
      </c>
      <c r="K311">
        <v>941</v>
      </c>
      <c r="L311">
        <v>196.1</v>
      </c>
      <c r="M311">
        <v>858</v>
      </c>
      <c r="N311">
        <v>166.1</v>
      </c>
      <c r="O311">
        <v>968</v>
      </c>
      <c r="P311">
        <v>178.8</v>
      </c>
      <c r="Q311">
        <v>1054</v>
      </c>
      <c r="R311">
        <v>186.7</v>
      </c>
      <c r="S311">
        <v>1048</v>
      </c>
      <c r="T311">
        <v>191.4</v>
      </c>
      <c r="U311">
        <v>1021</v>
      </c>
      <c r="V311">
        <v>205.9</v>
      </c>
      <c r="W311">
        <v>1013</v>
      </c>
      <c r="X311">
        <v>185.5</v>
      </c>
      <c r="Y311">
        <v>1027</v>
      </c>
      <c r="Z311">
        <v>166.9</v>
      </c>
      <c r="AA311">
        <v>737</v>
      </c>
      <c r="AB311">
        <v>140.6</v>
      </c>
      <c r="AC311">
        <v>544</v>
      </c>
      <c r="AD311">
        <v>120.7</v>
      </c>
      <c r="AE311">
        <v>360</v>
      </c>
      <c r="AF311">
        <v>81</v>
      </c>
      <c r="AG311">
        <v>295</v>
      </c>
      <c r="AH311">
        <v>69.3</v>
      </c>
      <c r="AI311">
        <v>287</v>
      </c>
      <c r="AJ311">
        <v>91.7</v>
      </c>
      <c r="AK311">
        <v>279</v>
      </c>
      <c r="AL311">
        <v>127.6</v>
      </c>
      <c r="AM311">
        <v>275</v>
      </c>
      <c r="AN311">
        <v>210.4</v>
      </c>
      <c r="AO311">
        <v>287</v>
      </c>
      <c r="AP311">
        <v>361.1</v>
      </c>
      <c r="AQ311">
        <v>13412</v>
      </c>
      <c r="AS311">
        <f t="shared" si="33"/>
        <v>281</v>
      </c>
      <c r="AT311">
        <f t="shared" si="34"/>
        <v>2513</v>
      </c>
      <c r="AU311">
        <f t="shared" si="35"/>
        <v>6989</v>
      </c>
      <c r="AV311">
        <f t="shared" si="36"/>
        <v>1281</v>
      </c>
      <c r="AW311">
        <f t="shared" si="37"/>
        <v>655</v>
      </c>
      <c r="AX311">
        <f t="shared" si="38"/>
        <v>566</v>
      </c>
      <c r="AY311">
        <f t="shared" si="39"/>
        <v>562</v>
      </c>
      <c r="BA311">
        <f t="shared" si="32"/>
        <v>0</v>
      </c>
    </row>
    <row r="312" spans="1:53" x14ac:dyDescent="0.25">
      <c r="A312" s="37">
        <v>44170</v>
      </c>
      <c r="B312" t="s">
        <v>72</v>
      </c>
      <c r="C312">
        <v>10142</v>
      </c>
      <c r="D312">
        <v>153.6</v>
      </c>
      <c r="E312">
        <v>232</v>
      </c>
      <c r="F312">
        <v>60.6</v>
      </c>
      <c r="G312">
        <v>370</v>
      </c>
      <c r="H312">
        <v>94.8</v>
      </c>
      <c r="I312">
        <v>724</v>
      </c>
      <c r="J312">
        <v>189</v>
      </c>
      <c r="K312">
        <v>737</v>
      </c>
      <c r="L312">
        <v>198.9</v>
      </c>
      <c r="M312">
        <v>715</v>
      </c>
      <c r="N312">
        <v>168.2</v>
      </c>
      <c r="O312">
        <v>847</v>
      </c>
      <c r="P312">
        <v>181.1</v>
      </c>
      <c r="Q312">
        <v>910</v>
      </c>
      <c r="R312">
        <v>189.1</v>
      </c>
      <c r="S312">
        <v>838</v>
      </c>
      <c r="T312">
        <v>193</v>
      </c>
      <c r="U312">
        <v>875</v>
      </c>
      <c r="V312">
        <v>209.1</v>
      </c>
      <c r="W312">
        <v>815</v>
      </c>
      <c r="X312">
        <v>187.3</v>
      </c>
      <c r="Y312">
        <v>767</v>
      </c>
      <c r="Z312">
        <v>167.9</v>
      </c>
      <c r="AA312">
        <v>639</v>
      </c>
      <c r="AB312">
        <v>141.6</v>
      </c>
      <c r="AC312">
        <v>440</v>
      </c>
      <c r="AD312">
        <v>121.8</v>
      </c>
      <c r="AE312">
        <v>248</v>
      </c>
      <c r="AF312">
        <v>81.099999999999994</v>
      </c>
      <c r="AG312">
        <v>239</v>
      </c>
      <c r="AH312">
        <v>71.2</v>
      </c>
      <c r="AI312">
        <v>207</v>
      </c>
      <c r="AJ312">
        <v>92.9</v>
      </c>
      <c r="AK312">
        <v>203</v>
      </c>
      <c r="AL312">
        <v>129.6</v>
      </c>
      <c r="AM312">
        <v>167</v>
      </c>
      <c r="AN312">
        <v>210.8</v>
      </c>
      <c r="AO312">
        <v>150</v>
      </c>
      <c r="AP312">
        <v>360.5</v>
      </c>
      <c r="AQ312">
        <v>12666</v>
      </c>
      <c r="AS312">
        <f t="shared" si="33"/>
        <v>232</v>
      </c>
      <c r="AT312">
        <f t="shared" si="34"/>
        <v>1831</v>
      </c>
      <c r="AU312">
        <f t="shared" si="35"/>
        <v>5767</v>
      </c>
      <c r="AV312">
        <f t="shared" si="36"/>
        <v>1079</v>
      </c>
      <c r="AW312">
        <f t="shared" si="37"/>
        <v>487</v>
      </c>
      <c r="AX312">
        <f t="shared" si="38"/>
        <v>410</v>
      </c>
      <c r="AY312">
        <f t="shared" si="39"/>
        <v>317</v>
      </c>
      <c r="BA312">
        <f t="shared" si="32"/>
        <v>0</v>
      </c>
    </row>
    <row r="313" spans="1:53" x14ac:dyDescent="0.25">
      <c r="A313" s="37">
        <v>44171</v>
      </c>
      <c r="B313" t="s">
        <v>72</v>
      </c>
      <c r="C313">
        <v>10872</v>
      </c>
      <c r="D313">
        <v>157.1</v>
      </c>
      <c r="E313">
        <v>263</v>
      </c>
      <c r="F313">
        <v>61.6</v>
      </c>
      <c r="G313">
        <v>381</v>
      </c>
      <c r="H313">
        <v>96.4</v>
      </c>
      <c r="I313">
        <v>787</v>
      </c>
      <c r="J313">
        <v>194.6</v>
      </c>
      <c r="K313">
        <v>800</v>
      </c>
      <c r="L313">
        <v>205.1</v>
      </c>
      <c r="M313">
        <v>711</v>
      </c>
      <c r="N313">
        <v>170.8</v>
      </c>
      <c r="O313">
        <v>844</v>
      </c>
      <c r="P313">
        <v>184.7</v>
      </c>
      <c r="Q313">
        <v>968</v>
      </c>
      <c r="R313">
        <v>195</v>
      </c>
      <c r="S313">
        <v>975</v>
      </c>
      <c r="T313">
        <v>198.5</v>
      </c>
      <c r="U313">
        <v>933</v>
      </c>
      <c r="V313">
        <v>214.2</v>
      </c>
      <c r="W313">
        <v>941</v>
      </c>
      <c r="X313">
        <v>191.6</v>
      </c>
      <c r="Y313">
        <v>803</v>
      </c>
      <c r="Z313">
        <v>170.1</v>
      </c>
      <c r="AA313">
        <v>654</v>
      </c>
      <c r="AB313">
        <v>144.5</v>
      </c>
      <c r="AC313">
        <v>461</v>
      </c>
      <c r="AD313">
        <v>124.8</v>
      </c>
      <c r="AE313">
        <v>299</v>
      </c>
      <c r="AF313">
        <v>83.6</v>
      </c>
      <c r="AG313">
        <v>245</v>
      </c>
      <c r="AH313">
        <v>73.5</v>
      </c>
      <c r="AI313">
        <v>201</v>
      </c>
      <c r="AJ313">
        <v>94.1</v>
      </c>
      <c r="AK313">
        <v>210</v>
      </c>
      <c r="AL313">
        <v>131</v>
      </c>
      <c r="AM313">
        <v>200</v>
      </c>
      <c r="AN313">
        <v>213.3</v>
      </c>
      <c r="AO313">
        <v>185</v>
      </c>
      <c r="AP313">
        <v>365.2</v>
      </c>
      <c r="AQ313">
        <v>14294</v>
      </c>
      <c r="AS313">
        <f t="shared" si="33"/>
        <v>263</v>
      </c>
      <c r="AT313">
        <f t="shared" si="34"/>
        <v>1968</v>
      </c>
      <c r="AU313">
        <f t="shared" si="35"/>
        <v>6175</v>
      </c>
      <c r="AV313">
        <f t="shared" si="36"/>
        <v>1115</v>
      </c>
      <c r="AW313">
        <f t="shared" si="37"/>
        <v>544</v>
      </c>
      <c r="AX313">
        <f t="shared" si="38"/>
        <v>411</v>
      </c>
      <c r="AY313">
        <f t="shared" si="39"/>
        <v>385</v>
      </c>
      <c r="BA313">
        <f t="shared" si="32"/>
        <v>0</v>
      </c>
    </row>
    <row r="314" spans="1:53" x14ac:dyDescent="0.25">
      <c r="A314" s="37">
        <v>44172</v>
      </c>
      <c r="B314" t="s">
        <v>72</v>
      </c>
      <c r="C314">
        <v>17396</v>
      </c>
      <c r="D314">
        <v>161.30000000000001</v>
      </c>
      <c r="E314">
        <v>387</v>
      </c>
      <c r="F314">
        <v>63.8</v>
      </c>
      <c r="G314">
        <v>682</v>
      </c>
      <c r="H314">
        <v>99.5</v>
      </c>
      <c r="I314">
        <v>1267</v>
      </c>
      <c r="J314">
        <v>197.8</v>
      </c>
      <c r="K314">
        <v>1334</v>
      </c>
      <c r="L314">
        <v>214.8</v>
      </c>
      <c r="M314">
        <v>1177</v>
      </c>
      <c r="N314">
        <v>177.6</v>
      </c>
      <c r="O314">
        <v>1332</v>
      </c>
      <c r="P314">
        <v>187.7</v>
      </c>
      <c r="Q314">
        <v>1440</v>
      </c>
      <c r="R314">
        <v>200.5</v>
      </c>
      <c r="S314">
        <v>1491</v>
      </c>
      <c r="T314">
        <v>206</v>
      </c>
      <c r="U314">
        <v>1457</v>
      </c>
      <c r="V314">
        <v>221.9</v>
      </c>
      <c r="W314">
        <v>1464</v>
      </c>
      <c r="X314">
        <v>198</v>
      </c>
      <c r="Y314">
        <v>1285</v>
      </c>
      <c r="Z314">
        <v>173</v>
      </c>
      <c r="AA314">
        <v>1142</v>
      </c>
      <c r="AB314">
        <v>150.80000000000001</v>
      </c>
      <c r="AC314">
        <v>785</v>
      </c>
      <c r="AD314">
        <v>128.30000000000001</v>
      </c>
      <c r="AE314">
        <v>429</v>
      </c>
      <c r="AF314">
        <v>84.8</v>
      </c>
      <c r="AG314">
        <v>321</v>
      </c>
      <c r="AH314">
        <v>72.8</v>
      </c>
      <c r="AI314">
        <v>339</v>
      </c>
      <c r="AJ314">
        <v>93.6</v>
      </c>
      <c r="AK314">
        <v>372</v>
      </c>
      <c r="AL314">
        <v>133.1</v>
      </c>
      <c r="AM314">
        <v>316</v>
      </c>
      <c r="AN314">
        <v>211</v>
      </c>
      <c r="AO314">
        <v>356</v>
      </c>
      <c r="AP314">
        <v>360</v>
      </c>
      <c r="AQ314">
        <v>11623</v>
      </c>
      <c r="AS314">
        <f t="shared" si="33"/>
        <v>387</v>
      </c>
      <c r="AT314">
        <f t="shared" si="34"/>
        <v>3283</v>
      </c>
      <c r="AU314">
        <f t="shared" si="35"/>
        <v>9646</v>
      </c>
      <c r="AV314">
        <f t="shared" si="36"/>
        <v>1927</v>
      </c>
      <c r="AW314">
        <f t="shared" si="37"/>
        <v>750</v>
      </c>
      <c r="AX314">
        <f t="shared" si="38"/>
        <v>711</v>
      </c>
      <c r="AY314">
        <f t="shared" si="39"/>
        <v>672</v>
      </c>
      <c r="BA314">
        <f t="shared" si="32"/>
        <v>0</v>
      </c>
    </row>
    <row r="315" spans="1:53" x14ac:dyDescent="0.25">
      <c r="A315" s="37">
        <v>44173</v>
      </c>
      <c r="B315" t="s">
        <v>72</v>
      </c>
      <c r="C315">
        <v>16670</v>
      </c>
      <c r="D315">
        <v>166.9</v>
      </c>
      <c r="E315">
        <v>395</v>
      </c>
      <c r="F315">
        <v>66.3</v>
      </c>
      <c r="G315">
        <v>631</v>
      </c>
      <c r="H315">
        <v>103.1</v>
      </c>
      <c r="I315">
        <v>1224</v>
      </c>
      <c r="J315">
        <v>205.1</v>
      </c>
      <c r="K315">
        <v>1153</v>
      </c>
      <c r="L315">
        <v>219.3</v>
      </c>
      <c r="M315">
        <v>1184</v>
      </c>
      <c r="N315">
        <v>185.6</v>
      </c>
      <c r="O315">
        <v>1420</v>
      </c>
      <c r="P315">
        <v>198</v>
      </c>
      <c r="Q315">
        <v>1437</v>
      </c>
      <c r="R315">
        <v>207.9</v>
      </c>
      <c r="S315">
        <v>1432</v>
      </c>
      <c r="T315">
        <v>215.3</v>
      </c>
      <c r="U315">
        <v>1435</v>
      </c>
      <c r="V315">
        <v>233.3</v>
      </c>
      <c r="W315">
        <v>1249</v>
      </c>
      <c r="X315">
        <v>203.6</v>
      </c>
      <c r="Y315">
        <v>1203</v>
      </c>
      <c r="Z315">
        <v>177</v>
      </c>
      <c r="AA315">
        <v>1004</v>
      </c>
      <c r="AB315">
        <v>156.19999999999999</v>
      </c>
      <c r="AC315">
        <v>680</v>
      </c>
      <c r="AD315">
        <v>131.4</v>
      </c>
      <c r="AE315">
        <v>445</v>
      </c>
      <c r="AF315">
        <v>88.5</v>
      </c>
      <c r="AG315">
        <v>348</v>
      </c>
      <c r="AH315">
        <v>73.599999999999994</v>
      </c>
      <c r="AI315">
        <v>307</v>
      </c>
      <c r="AJ315">
        <v>95.4</v>
      </c>
      <c r="AK315">
        <v>347</v>
      </c>
      <c r="AL315">
        <v>134.69999999999999</v>
      </c>
      <c r="AM315">
        <v>366</v>
      </c>
      <c r="AN315">
        <v>214.3</v>
      </c>
      <c r="AO315">
        <v>356</v>
      </c>
      <c r="AP315">
        <v>355.7</v>
      </c>
      <c r="AQ315">
        <v>10459</v>
      </c>
      <c r="AS315">
        <f t="shared" si="33"/>
        <v>395</v>
      </c>
      <c r="AT315">
        <f t="shared" si="34"/>
        <v>3008</v>
      </c>
      <c r="AU315">
        <f t="shared" si="35"/>
        <v>9360</v>
      </c>
      <c r="AV315">
        <f t="shared" si="36"/>
        <v>1684</v>
      </c>
      <c r="AW315">
        <f t="shared" si="37"/>
        <v>793</v>
      </c>
      <c r="AX315">
        <f t="shared" si="38"/>
        <v>654</v>
      </c>
      <c r="AY315">
        <f t="shared" si="39"/>
        <v>722</v>
      </c>
      <c r="BA315">
        <f t="shared" si="32"/>
        <v>0</v>
      </c>
    </row>
    <row r="316" spans="1:53" x14ac:dyDescent="0.25">
      <c r="A316" s="37">
        <v>44174</v>
      </c>
      <c r="B316" t="s">
        <v>72</v>
      </c>
      <c r="C316">
        <v>17460</v>
      </c>
      <c r="D316">
        <v>174</v>
      </c>
      <c r="E316">
        <v>393</v>
      </c>
      <c r="F316">
        <v>68.5</v>
      </c>
      <c r="G316">
        <v>635</v>
      </c>
      <c r="H316">
        <v>106</v>
      </c>
      <c r="I316">
        <v>1312</v>
      </c>
      <c r="J316">
        <v>217.1</v>
      </c>
      <c r="K316">
        <v>1247</v>
      </c>
      <c r="L316">
        <v>229</v>
      </c>
      <c r="M316">
        <v>1389</v>
      </c>
      <c r="N316">
        <v>198.3</v>
      </c>
      <c r="O316">
        <v>1549</v>
      </c>
      <c r="P316">
        <v>210.3</v>
      </c>
      <c r="Q316">
        <v>1508</v>
      </c>
      <c r="R316">
        <v>218.4</v>
      </c>
      <c r="S316">
        <v>1496</v>
      </c>
      <c r="T316">
        <v>225</v>
      </c>
      <c r="U316">
        <v>1417</v>
      </c>
      <c r="V316">
        <v>240.8</v>
      </c>
      <c r="W316">
        <v>1330</v>
      </c>
      <c r="X316">
        <v>210.4</v>
      </c>
      <c r="Y316">
        <v>1256</v>
      </c>
      <c r="Z316">
        <v>183.8</v>
      </c>
      <c r="AA316">
        <v>1093</v>
      </c>
      <c r="AB316">
        <v>163.30000000000001</v>
      </c>
      <c r="AC316">
        <v>771</v>
      </c>
      <c r="AD316">
        <v>136</v>
      </c>
      <c r="AE316">
        <v>402</v>
      </c>
      <c r="AF316">
        <v>89.8</v>
      </c>
      <c r="AG316">
        <v>357</v>
      </c>
      <c r="AH316">
        <v>75.5</v>
      </c>
      <c r="AI316">
        <v>304</v>
      </c>
      <c r="AJ316">
        <v>98.4</v>
      </c>
      <c r="AK316">
        <v>330</v>
      </c>
      <c r="AL316">
        <v>138.69999999999999</v>
      </c>
      <c r="AM316">
        <v>333</v>
      </c>
      <c r="AN316">
        <v>217.6</v>
      </c>
      <c r="AO316">
        <v>309</v>
      </c>
      <c r="AP316">
        <v>365</v>
      </c>
      <c r="AQ316">
        <v>12960</v>
      </c>
      <c r="AS316">
        <f t="shared" si="33"/>
        <v>393</v>
      </c>
      <c r="AT316">
        <f t="shared" si="34"/>
        <v>3194</v>
      </c>
      <c r="AU316">
        <f t="shared" si="35"/>
        <v>9945</v>
      </c>
      <c r="AV316">
        <f t="shared" si="36"/>
        <v>1864</v>
      </c>
      <c r="AW316">
        <f t="shared" si="37"/>
        <v>759</v>
      </c>
      <c r="AX316">
        <f t="shared" si="38"/>
        <v>634</v>
      </c>
      <c r="AY316">
        <f t="shared" si="39"/>
        <v>642</v>
      </c>
      <c r="BA316">
        <f t="shared" si="32"/>
        <v>0</v>
      </c>
    </row>
    <row r="317" spans="1:53" x14ac:dyDescent="0.25">
      <c r="A317" s="37">
        <v>44175</v>
      </c>
      <c r="B317" t="s">
        <v>72</v>
      </c>
      <c r="C317">
        <v>18547</v>
      </c>
      <c r="D317">
        <v>184.7</v>
      </c>
      <c r="E317">
        <v>446</v>
      </c>
      <c r="F317">
        <v>72.599999999999994</v>
      </c>
      <c r="G317">
        <v>709</v>
      </c>
      <c r="H317">
        <v>111.7</v>
      </c>
      <c r="I317">
        <v>1278</v>
      </c>
      <c r="J317">
        <v>227.2</v>
      </c>
      <c r="K317">
        <v>1360</v>
      </c>
      <c r="L317">
        <v>245</v>
      </c>
      <c r="M317">
        <v>1411</v>
      </c>
      <c r="N317">
        <v>213.5</v>
      </c>
      <c r="O317">
        <v>1646</v>
      </c>
      <c r="P317">
        <v>226.4</v>
      </c>
      <c r="Q317">
        <v>1615</v>
      </c>
      <c r="R317">
        <v>234.6</v>
      </c>
      <c r="S317">
        <v>1627</v>
      </c>
      <c r="T317">
        <v>238.6</v>
      </c>
      <c r="U317">
        <v>1680</v>
      </c>
      <c r="V317">
        <v>258.3</v>
      </c>
      <c r="W317">
        <v>1508</v>
      </c>
      <c r="X317">
        <v>223.9</v>
      </c>
      <c r="Y317">
        <v>1314</v>
      </c>
      <c r="Z317">
        <v>195.9</v>
      </c>
      <c r="AA317">
        <v>1087</v>
      </c>
      <c r="AB317">
        <v>173.2</v>
      </c>
      <c r="AC317">
        <v>741</v>
      </c>
      <c r="AD317">
        <v>142.1</v>
      </c>
      <c r="AE317">
        <v>422</v>
      </c>
      <c r="AF317">
        <v>93.1</v>
      </c>
      <c r="AG317">
        <v>366</v>
      </c>
      <c r="AH317">
        <v>78.099999999999994</v>
      </c>
      <c r="AI317">
        <v>309</v>
      </c>
      <c r="AJ317">
        <v>100.7</v>
      </c>
      <c r="AK317">
        <v>344</v>
      </c>
      <c r="AL317">
        <v>144.80000000000001</v>
      </c>
      <c r="AM317">
        <v>337</v>
      </c>
      <c r="AN317">
        <v>226.6</v>
      </c>
      <c r="AO317">
        <v>308</v>
      </c>
      <c r="AP317">
        <v>377.2</v>
      </c>
      <c r="AQ317">
        <v>17622</v>
      </c>
      <c r="AS317">
        <f t="shared" si="33"/>
        <v>446</v>
      </c>
      <c r="AT317">
        <f t="shared" si="34"/>
        <v>3347</v>
      </c>
      <c r="AU317">
        <f t="shared" si="35"/>
        <v>10801</v>
      </c>
      <c r="AV317">
        <f t="shared" si="36"/>
        <v>1828</v>
      </c>
      <c r="AW317">
        <f t="shared" si="37"/>
        <v>788</v>
      </c>
      <c r="AX317">
        <f t="shared" si="38"/>
        <v>653</v>
      </c>
      <c r="AY317">
        <f t="shared" si="39"/>
        <v>645</v>
      </c>
      <c r="BA317">
        <f t="shared" si="32"/>
        <v>0</v>
      </c>
    </row>
    <row r="318" spans="1:53" x14ac:dyDescent="0.25">
      <c r="A318" s="37">
        <v>44176</v>
      </c>
      <c r="B318" t="s">
        <v>72</v>
      </c>
      <c r="C318">
        <v>19869</v>
      </c>
      <c r="D318">
        <v>197.1</v>
      </c>
      <c r="E318">
        <v>477</v>
      </c>
      <c r="F318">
        <v>78.599999999999994</v>
      </c>
      <c r="G318">
        <v>763</v>
      </c>
      <c r="H318">
        <v>117.9</v>
      </c>
      <c r="I318">
        <v>1414</v>
      </c>
      <c r="J318">
        <v>238.7</v>
      </c>
      <c r="K318">
        <v>1486</v>
      </c>
      <c r="L318">
        <v>262.7</v>
      </c>
      <c r="M318">
        <v>1372</v>
      </c>
      <c r="N318">
        <v>228.2</v>
      </c>
      <c r="O318">
        <v>1601</v>
      </c>
      <c r="P318">
        <v>243</v>
      </c>
      <c r="Q318">
        <v>1751</v>
      </c>
      <c r="R318">
        <v>252.9</v>
      </c>
      <c r="S318">
        <v>1797</v>
      </c>
      <c r="T318">
        <v>258.60000000000002</v>
      </c>
      <c r="U318">
        <v>1633</v>
      </c>
      <c r="V318">
        <v>276.2</v>
      </c>
      <c r="W318">
        <v>1583</v>
      </c>
      <c r="X318">
        <v>239.2</v>
      </c>
      <c r="Y318">
        <v>1503</v>
      </c>
      <c r="Z318">
        <v>208.1</v>
      </c>
      <c r="AA318">
        <v>1225</v>
      </c>
      <c r="AB318">
        <v>186.5</v>
      </c>
      <c r="AC318">
        <v>830</v>
      </c>
      <c r="AD318">
        <v>151.30000000000001</v>
      </c>
      <c r="AE318">
        <v>527</v>
      </c>
      <c r="AF318">
        <v>99.1</v>
      </c>
      <c r="AG318">
        <v>435</v>
      </c>
      <c r="AH318">
        <v>83.1</v>
      </c>
      <c r="AI318">
        <v>352</v>
      </c>
      <c r="AJ318">
        <v>104</v>
      </c>
      <c r="AK318">
        <v>383</v>
      </c>
      <c r="AL318">
        <v>152</v>
      </c>
      <c r="AM318">
        <v>356</v>
      </c>
      <c r="AN318">
        <v>235.9</v>
      </c>
      <c r="AO318">
        <v>337</v>
      </c>
      <c r="AP318">
        <v>386.8</v>
      </c>
      <c r="AQ318">
        <v>17899</v>
      </c>
      <c r="AS318">
        <f t="shared" si="33"/>
        <v>477</v>
      </c>
      <c r="AT318">
        <f t="shared" si="34"/>
        <v>3663</v>
      </c>
      <c r="AU318">
        <f t="shared" si="35"/>
        <v>11240</v>
      </c>
      <c r="AV318">
        <f t="shared" si="36"/>
        <v>2055</v>
      </c>
      <c r="AW318">
        <f t="shared" si="37"/>
        <v>962</v>
      </c>
      <c r="AX318">
        <f t="shared" si="38"/>
        <v>735</v>
      </c>
      <c r="AY318">
        <f t="shared" si="39"/>
        <v>693</v>
      </c>
      <c r="BA318">
        <f t="shared" si="32"/>
        <v>0</v>
      </c>
    </row>
    <row r="319" spans="1:53" x14ac:dyDescent="0.25">
      <c r="A319" s="37">
        <v>44177</v>
      </c>
      <c r="B319" t="s">
        <v>72</v>
      </c>
      <c r="C319">
        <v>16029</v>
      </c>
      <c r="D319">
        <v>207.6</v>
      </c>
      <c r="E319">
        <v>383</v>
      </c>
      <c r="F319">
        <v>83.2</v>
      </c>
      <c r="G319">
        <v>598</v>
      </c>
      <c r="H319">
        <v>124.3</v>
      </c>
      <c r="I319">
        <v>1159</v>
      </c>
      <c r="J319">
        <v>251.7</v>
      </c>
      <c r="K319">
        <v>1187</v>
      </c>
      <c r="L319">
        <v>277.2</v>
      </c>
      <c r="M319">
        <v>1177</v>
      </c>
      <c r="N319">
        <v>241.4</v>
      </c>
      <c r="O319">
        <v>1320</v>
      </c>
      <c r="P319">
        <v>255.5</v>
      </c>
      <c r="Q319">
        <v>1452</v>
      </c>
      <c r="R319">
        <v>267.10000000000002</v>
      </c>
      <c r="S319">
        <v>1428</v>
      </c>
      <c r="T319">
        <v>274.39999999999998</v>
      </c>
      <c r="U319">
        <v>1396</v>
      </c>
      <c r="V319">
        <v>291.5</v>
      </c>
      <c r="W319">
        <v>1357</v>
      </c>
      <c r="X319">
        <v>253.8</v>
      </c>
      <c r="Y319">
        <v>1213</v>
      </c>
      <c r="Z319">
        <v>219.5</v>
      </c>
      <c r="AA319">
        <v>982</v>
      </c>
      <c r="AB319">
        <v>195.8</v>
      </c>
      <c r="AC319">
        <v>682</v>
      </c>
      <c r="AD319">
        <v>159.1</v>
      </c>
      <c r="AE319">
        <v>386</v>
      </c>
      <c r="AF319">
        <v>104</v>
      </c>
      <c r="AG319">
        <v>301</v>
      </c>
      <c r="AH319">
        <v>85.4</v>
      </c>
      <c r="AI319">
        <v>289</v>
      </c>
      <c r="AJ319">
        <v>108.3</v>
      </c>
      <c r="AK319">
        <v>243</v>
      </c>
      <c r="AL319">
        <v>154.80000000000001</v>
      </c>
      <c r="AM319">
        <v>256</v>
      </c>
      <c r="AN319">
        <v>246</v>
      </c>
      <c r="AO319">
        <v>201</v>
      </c>
      <c r="AP319">
        <v>396.7</v>
      </c>
      <c r="AQ319">
        <v>17468</v>
      </c>
      <c r="AS319">
        <f t="shared" si="33"/>
        <v>383</v>
      </c>
      <c r="AT319">
        <f t="shared" si="34"/>
        <v>2944</v>
      </c>
      <c r="AU319">
        <f t="shared" si="35"/>
        <v>9343</v>
      </c>
      <c r="AV319">
        <f t="shared" si="36"/>
        <v>1664</v>
      </c>
      <c r="AW319">
        <f t="shared" si="37"/>
        <v>687</v>
      </c>
      <c r="AX319">
        <f t="shared" si="38"/>
        <v>532</v>
      </c>
      <c r="AY319">
        <f t="shared" si="39"/>
        <v>457</v>
      </c>
      <c r="BA319">
        <f t="shared" si="32"/>
        <v>0</v>
      </c>
    </row>
    <row r="320" spans="1:53" x14ac:dyDescent="0.25">
      <c r="A320" s="37">
        <v>44178</v>
      </c>
      <c r="B320" t="s">
        <v>72</v>
      </c>
      <c r="C320">
        <v>18129</v>
      </c>
      <c r="D320">
        <v>220.5</v>
      </c>
      <c r="E320">
        <v>452</v>
      </c>
      <c r="F320">
        <v>88.9</v>
      </c>
      <c r="G320">
        <v>674</v>
      </c>
      <c r="H320">
        <v>132.6</v>
      </c>
      <c r="I320">
        <v>1367</v>
      </c>
      <c r="J320">
        <v>268.89999999999998</v>
      </c>
      <c r="K320">
        <v>1351</v>
      </c>
      <c r="L320">
        <v>295.10000000000002</v>
      </c>
      <c r="M320">
        <v>1275</v>
      </c>
      <c r="N320">
        <v>257.60000000000002</v>
      </c>
      <c r="O320">
        <v>1549</v>
      </c>
      <c r="P320">
        <v>274</v>
      </c>
      <c r="Q320">
        <v>1609</v>
      </c>
      <c r="R320">
        <v>283.89999999999998</v>
      </c>
      <c r="S320">
        <v>1639</v>
      </c>
      <c r="T320">
        <v>292.2</v>
      </c>
      <c r="U320">
        <v>1570</v>
      </c>
      <c r="V320">
        <v>310.10000000000002</v>
      </c>
      <c r="W320">
        <v>1509</v>
      </c>
      <c r="X320">
        <v>269.10000000000002</v>
      </c>
      <c r="Y320">
        <v>1370</v>
      </c>
      <c r="Z320">
        <v>234</v>
      </c>
      <c r="AA320">
        <v>1062</v>
      </c>
      <c r="AB320">
        <v>206.9</v>
      </c>
      <c r="AC320">
        <v>718</v>
      </c>
      <c r="AD320">
        <v>167.3</v>
      </c>
      <c r="AE320">
        <v>459</v>
      </c>
      <c r="AF320">
        <v>109.8</v>
      </c>
      <c r="AG320">
        <v>385</v>
      </c>
      <c r="AH320">
        <v>90.4</v>
      </c>
      <c r="AI320">
        <v>304</v>
      </c>
      <c r="AJ320">
        <v>113.6</v>
      </c>
      <c r="AK320">
        <v>313</v>
      </c>
      <c r="AL320">
        <v>162</v>
      </c>
      <c r="AM320">
        <v>267</v>
      </c>
      <c r="AN320">
        <v>253.6</v>
      </c>
      <c r="AO320">
        <v>243</v>
      </c>
      <c r="AP320">
        <v>407.9</v>
      </c>
      <c r="AQ320">
        <v>17164</v>
      </c>
      <c r="AS320">
        <f t="shared" si="33"/>
        <v>452</v>
      </c>
      <c r="AT320">
        <f t="shared" si="34"/>
        <v>3392</v>
      </c>
      <c r="AU320">
        <f t="shared" si="35"/>
        <v>10521</v>
      </c>
      <c r="AV320">
        <f t="shared" si="36"/>
        <v>1780</v>
      </c>
      <c r="AW320">
        <f t="shared" si="37"/>
        <v>844</v>
      </c>
      <c r="AX320">
        <f t="shared" si="38"/>
        <v>617</v>
      </c>
      <c r="AY320">
        <f t="shared" si="39"/>
        <v>510</v>
      </c>
      <c r="BA320">
        <f t="shared" si="32"/>
        <v>0</v>
      </c>
    </row>
    <row r="321" spans="1:53" x14ac:dyDescent="0.25">
      <c r="A321" s="37">
        <v>44179</v>
      </c>
      <c r="B321" t="s">
        <v>72</v>
      </c>
      <c r="C321">
        <v>29515</v>
      </c>
      <c r="D321">
        <v>242</v>
      </c>
      <c r="E321">
        <v>694</v>
      </c>
      <c r="F321">
        <v>98.2</v>
      </c>
      <c r="G321">
        <v>1094</v>
      </c>
      <c r="H321">
        <v>144.30000000000001</v>
      </c>
      <c r="I321">
        <v>2209</v>
      </c>
      <c r="J321">
        <v>297</v>
      </c>
      <c r="K321">
        <v>2090</v>
      </c>
      <c r="L321">
        <v>319.5</v>
      </c>
      <c r="M321">
        <v>2163</v>
      </c>
      <c r="N321">
        <v>285.89999999999998</v>
      </c>
      <c r="O321">
        <v>2604</v>
      </c>
      <c r="P321">
        <v>307.5</v>
      </c>
      <c r="Q321">
        <v>2631</v>
      </c>
      <c r="R321">
        <v>315.2</v>
      </c>
      <c r="S321">
        <v>2520</v>
      </c>
      <c r="T321">
        <v>319.8</v>
      </c>
      <c r="U321">
        <v>2456</v>
      </c>
      <c r="V321">
        <v>339.4</v>
      </c>
      <c r="W321">
        <v>2458</v>
      </c>
      <c r="X321">
        <v>295.89999999999998</v>
      </c>
      <c r="Y321">
        <v>2319</v>
      </c>
      <c r="Z321">
        <v>260.5</v>
      </c>
      <c r="AA321">
        <v>1846</v>
      </c>
      <c r="AB321">
        <v>226.1</v>
      </c>
      <c r="AC321">
        <v>1256</v>
      </c>
      <c r="AD321">
        <v>182.5</v>
      </c>
      <c r="AE321">
        <v>683</v>
      </c>
      <c r="AF321">
        <v>118.9</v>
      </c>
      <c r="AG321">
        <v>555</v>
      </c>
      <c r="AH321">
        <v>98.8</v>
      </c>
      <c r="AI321">
        <v>465</v>
      </c>
      <c r="AJ321">
        <v>120.1</v>
      </c>
      <c r="AK321">
        <v>478</v>
      </c>
      <c r="AL321">
        <v>169.3</v>
      </c>
      <c r="AM321">
        <v>472</v>
      </c>
      <c r="AN321">
        <v>271.3</v>
      </c>
      <c r="AO321">
        <v>483</v>
      </c>
      <c r="AP321">
        <v>432.5</v>
      </c>
      <c r="AQ321">
        <v>17882</v>
      </c>
      <c r="AS321">
        <f t="shared" si="33"/>
        <v>694</v>
      </c>
      <c r="AT321">
        <f t="shared" si="34"/>
        <v>5393</v>
      </c>
      <c r="AU321">
        <f t="shared" si="35"/>
        <v>17151</v>
      </c>
      <c r="AV321">
        <f t="shared" si="36"/>
        <v>3102</v>
      </c>
      <c r="AW321">
        <f t="shared" si="37"/>
        <v>1238</v>
      </c>
      <c r="AX321">
        <f t="shared" si="38"/>
        <v>943</v>
      </c>
      <c r="AY321">
        <f t="shared" si="39"/>
        <v>955</v>
      </c>
      <c r="BA321">
        <f t="shared" si="32"/>
        <v>0</v>
      </c>
    </row>
    <row r="322" spans="1:53" x14ac:dyDescent="0.25">
      <c r="A322" s="37">
        <v>44180</v>
      </c>
      <c r="B322" t="s">
        <v>72</v>
      </c>
      <c r="C322">
        <v>29096</v>
      </c>
      <c r="D322">
        <v>264.10000000000002</v>
      </c>
      <c r="E322">
        <v>619</v>
      </c>
      <c r="F322">
        <v>105</v>
      </c>
      <c r="G322">
        <v>989</v>
      </c>
      <c r="H322">
        <v>154.4</v>
      </c>
      <c r="I322">
        <v>1959</v>
      </c>
      <c r="J322">
        <v>318.89999999999998</v>
      </c>
      <c r="K322">
        <v>2056</v>
      </c>
      <c r="L322">
        <v>348.7</v>
      </c>
      <c r="M322">
        <v>2321</v>
      </c>
      <c r="N322">
        <v>318.5</v>
      </c>
      <c r="O322">
        <v>2945</v>
      </c>
      <c r="P322">
        <v>347.6</v>
      </c>
      <c r="Q322">
        <v>2676</v>
      </c>
      <c r="R322">
        <v>347.7</v>
      </c>
      <c r="S322">
        <v>2563</v>
      </c>
      <c r="T322">
        <v>350.1</v>
      </c>
      <c r="U322">
        <v>2399</v>
      </c>
      <c r="V322">
        <v>367.6</v>
      </c>
      <c r="W322">
        <v>2290</v>
      </c>
      <c r="X322">
        <v>323.89999999999998</v>
      </c>
      <c r="Y322">
        <v>2198</v>
      </c>
      <c r="Z322">
        <v>285.89999999999998</v>
      </c>
      <c r="AA322">
        <v>1889</v>
      </c>
      <c r="AB322">
        <v>250.2</v>
      </c>
      <c r="AC322">
        <v>1150</v>
      </c>
      <c r="AD322">
        <v>197.6</v>
      </c>
      <c r="AE322">
        <v>694</v>
      </c>
      <c r="AF322">
        <v>127.8</v>
      </c>
      <c r="AG322">
        <v>535</v>
      </c>
      <c r="AH322">
        <v>105.6</v>
      </c>
      <c r="AI322">
        <v>451</v>
      </c>
      <c r="AJ322">
        <v>127.5</v>
      </c>
      <c r="AK322">
        <v>469</v>
      </c>
      <c r="AL322">
        <v>177.8</v>
      </c>
      <c r="AM322">
        <v>451</v>
      </c>
      <c r="AN322">
        <v>281</v>
      </c>
      <c r="AO322">
        <v>413</v>
      </c>
      <c r="AP322">
        <v>443.5</v>
      </c>
      <c r="AQ322">
        <v>16504</v>
      </c>
      <c r="AS322">
        <f t="shared" si="33"/>
        <v>619</v>
      </c>
      <c r="AT322">
        <f t="shared" si="34"/>
        <v>5004</v>
      </c>
      <c r="AU322">
        <f t="shared" si="35"/>
        <v>17392</v>
      </c>
      <c r="AV322">
        <f t="shared" si="36"/>
        <v>3039</v>
      </c>
      <c r="AW322">
        <f t="shared" si="37"/>
        <v>1229</v>
      </c>
      <c r="AX322">
        <f t="shared" si="38"/>
        <v>920</v>
      </c>
      <c r="AY322">
        <f t="shared" si="39"/>
        <v>864</v>
      </c>
      <c r="BA322">
        <f t="shared" ref="BA322:BA385" si="40">SUM(E322,G322,I322,K322,M322,O322,Q322,S322,U322,W322,Y322,AA322,AC322,AE322,AG322,AI322,AK322,AM322,AO322)-SUM(AS322,AT322,AU322,AV322,AW322,AX322,AY322)</f>
        <v>0</v>
      </c>
    </row>
    <row r="323" spans="1:53" x14ac:dyDescent="0.25">
      <c r="A323" s="37">
        <v>44181</v>
      </c>
      <c r="B323" t="s">
        <v>72</v>
      </c>
      <c r="C323">
        <v>30126</v>
      </c>
      <c r="D323">
        <v>286.60000000000002</v>
      </c>
      <c r="E323">
        <v>686</v>
      </c>
      <c r="F323">
        <v>113.9</v>
      </c>
      <c r="G323">
        <v>950</v>
      </c>
      <c r="H323">
        <v>163.30000000000001</v>
      </c>
      <c r="I323">
        <v>1768</v>
      </c>
      <c r="J323">
        <v>332.5</v>
      </c>
      <c r="K323">
        <v>2004</v>
      </c>
      <c r="L323">
        <v>373.2</v>
      </c>
      <c r="M323">
        <v>2560</v>
      </c>
      <c r="N323">
        <v>352</v>
      </c>
      <c r="O323">
        <v>3220</v>
      </c>
      <c r="P323">
        <v>391.6</v>
      </c>
      <c r="Q323">
        <v>3069</v>
      </c>
      <c r="R323">
        <v>388.7</v>
      </c>
      <c r="S323">
        <v>2615</v>
      </c>
      <c r="T323">
        <v>380</v>
      </c>
      <c r="U323">
        <v>2548</v>
      </c>
      <c r="V323">
        <v>400.7</v>
      </c>
      <c r="W323">
        <v>2396</v>
      </c>
      <c r="X323">
        <v>352.6</v>
      </c>
      <c r="Y323">
        <v>2266</v>
      </c>
      <c r="Z323">
        <v>311.8</v>
      </c>
      <c r="AA323">
        <v>1785</v>
      </c>
      <c r="AB323">
        <v>269.10000000000002</v>
      </c>
      <c r="AC323">
        <v>1182</v>
      </c>
      <c r="AD323">
        <v>210.8</v>
      </c>
      <c r="AE323">
        <v>735</v>
      </c>
      <c r="AF323">
        <v>139.69999999999999</v>
      </c>
      <c r="AG323">
        <v>618</v>
      </c>
      <c r="AH323">
        <v>115</v>
      </c>
      <c r="AI323">
        <v>471</v>
      </c>
      <c r="AJ323">
        <v>136.1</v>
      </c>
      <c r="AK323">
        <v>443</v>
      </c>
      <c r="AL323">
        <v>185.6</v>
      </c>
      <c r="AM323">
        <v>418</v>
      </c>
      <c r="AN323">
        <v>290.60000000000002</v>
      </c>
      <c r="AO323">
        <v>365</v>
      </c>
      <c r="AP323">
        <v>454.3</v>
      </c>
      <c r="AQ323">
        <v>23432</v>
      </c>
      <c r="AS323">
        <f t="shared" ref="AS323:AS386" si="41">E323</f>
        <v>686</v>
      </c>
      <c r="AT323">
        <f t="shared" ref="AT323:AT386" si="42">G323+I323+K323</f>
        <v>4722</v>
      </c>
      <c r="AU323">
        <f t="shared" ref="AU323:AU386" si="43">M323+O323+Q323+S323+U323+W323+Y323</f>
        <v>18674</v>
      </c>
      <c r="AV323">
        <f t="shared" ref="AV323:AV386" si="44">AA323+AC323</f>
        <v>2967</v>
      </c>
      <c r="AW323">
        <f t="shared" ref="AW323:AW386" si="45">AE323+AG323</f>
        <v>1353</v>
      </c>
      <c r="AX323">
        <f t="shared" ref="AX323:AX386" si="46">AI323+AK323</f>
        <v>914</v>
      </c>
      <c r="AY323">
        <f t="shared" ref="AY323:AY386" si="47">AM323+AO323</f>
        <v>783</v>
      </c>
      <c r="BA323">
        <f t="shared" si="40"/>
        <v>0</v>
      </c>
    </row>
    <row r="324" spans="1:53" x14ac:dyDescent="0.25">
      <c r="A324" s="37">
        <v>44182</v>
      </c>
      <c r="B324" t="s">
        <v>72</v>
      </c>
      <c r="C324">
        <v>29595</v>
      </c>
      <c r="D324">
        <v>306.2</v>
      </c>
      <c r="E324">
        <v>667</v>
      </c>
      <c r="F324">
        <v>120.6</v>
      </c>
      <c r="G324">
        <v>853</v>
      </c>
      <c r="H324">
        <v>167.3</v>
      </c>
      <c r="I324">
        <v>1537</v>
      </c>
      <c r="J324">
        <v>340.3</v>
      </c>
      <c r="K324">
        <v>1872</v>
      </c>
      <c r="L324">
        <v>389.8</v>
      </c>
      <c r="M324">
        <v>2502</v>
      </c>
      <c r="N324">
        <v>383.3</v>
      </c>
      <c r="O324">
        <v>3119</v>
      </c>
      <c r="P324">
        <v>430.3</v>
      </c>
      <c r="Q324">
        <v>3053</v>
      </c>
      <c r="R324">
        <v>426.5</v>
      </c>
      <c r="S324">
        <v>2684</v>
      </c>
      <c r="T324">
        <v>408.3</v>
      </c>
      <c r="U324">
        <v>2629</v>
      </c>
      <c r="V324">
        <v>428.5</v>
      </c>
      <c r="W324">
        <v>2386</v>
      </c>
      <c r="X324">
        <v>376.2</v>
      </c>
      <c r="Y324">
        <v>2140</v>
      </c>
      <c r="Z324">
        <v>332.9</v>
      </c>
      <c r="AA324">
        <v>1834</v>
      </c>
      <c r="AB324">
        <v>289.39999999999998</v>
      </c>
      <c r="AC324">
        <v>1280</v>
      </c>
      <c r="AD324">
        <v>228.1</v>
      </c>
      <c r="AE324">
        <v>737</v>
      </c>
      <c r="AF324">
        <v>150.9</v>
      </c>
      <c r="AG324">
        <v>619</v>
      </c>
      <c r="AH324">
        <v>124.1</v>
      </c>
      <c r="AI324">
        <v>461</v>
      </c>
      <c r="AJ324">
        <v>143.9</v>
      </c>
      <c r="AK324">
        <v>435</v>
      </c>
      <c r="AL324">
        <v>192</v>
      </c>
      <c r="AM324">
        <v>390</v>
      </c>
      <c r="AN324">
        <v>296.7</v>
      </c>
      <c r="AO324">
        <v>371</v>
      </c>
      <c r="AP324">
        <v>466.5</v>
      </c>
      <c r="AQ324">
        <v>22401</v>
      </c>
      <c r="AS324">
        <f t="shared" si="41"/>
        <v>667</v>
      </c>
      <c r="AT324">
        <f t="shared" si="42"/>
        <v>4262</v>
      </c>
      <c r="AU324">
        <f t="shared" si="43"/>
        <v>18513</v>
      </c>
      <c r="AV324">
        <f t="shared" si="44"/>
        <v>3114</v>
      </c>
      <c r="AW324">
        <f t="shared" si="45"/>
        <v>1356</v>
      </c>
      <c r="AX324">
        <f t="shared" si="46"/>
        <v>896</v>
      </c>
      <c r="AY324">
        <f t="shared" si="47"/>
        <v>761</v>
      </c>
      <c r="BA324">
        <f t="shared" si="40"/>
        <v>0</v>
      </c>
    </row>
    <row r="325" spans="1:53" x14ac:dyDescent="0.25">
      <c r="A325" s="37">
        <v>44183</v>
      </c>
      <c r="B325" t="s">
        <v>72</v>
      </c>
      <c r="C325">
        <v>31834</v>
      </c>
      <c r="D325">
        <v>327.5</v>
      </c>
      <c r="E325">
        <v>756</v>
      </c>
      <c r="F325">
        <v>129</v>
      </c>
      <c r="G325">
        <v>980</v>
      </c>
      <c r="H325">
        <v>173.5</v>
      </c>
      <c r="I325">
        <v>1748</v>
      </c>
      <c r="J325">
        <v>350.2</v>
      </c>
      <c r="K325">
        <v>1843</v>
      </c>
      <c r="L325">
        <v>401.4</v>
      </c>
      <c r="M325">
        <v>2626</v>
      </c>
      <c r="N325">
        <v>419.3</v>
      </c>
      <c r="O325">
        <v>3185</v>
      </c>
      <c r="P325">
        <v>472</v>
      </c>
      <c r="Q325">
        <v>3098</v>
      </c>
      <c r="R325">
        <v>461.9</v>
      </c>
      <c r="S325">
        <v>2924</v>
      </c>
      <c r="T325">
        <v>438.5</v>
      </c>
      <c r="U325">
        <v>2701</v>
      </c>
      <c r="V325">
        <v>459.8</v>
      </c>
      <c r="W325">
        <v>2659</v>
      </c>
      <c r="X325">
        <v>405.2</v>
      </c>
      <c r="Y325">
        <v>2549</v>
      </c>
      <c r="Z325">
        <v>359.7</v>
      </c>
      <c r="AA325">
        <v>2046</v>
      </c>
      <c r="AB325">
        <v>311.8</v>
      </c>
      <c r="AC325">
        <v>1381</v>
      </c>
      <c r="AD325">
        <v>245.8</v>
      </c>
      <c r="AE325">
        <v>829</v>
      </c>
      <c r="AF325">
        <v>161.69999999999999</v>
      </c>
      <c r="AG325">
        <v>640</v>
      </c>
      <c r="AH325">
        <v>131.4</v>
      </c>
      <c r="AI325">
        <v>519</v>
      </c>
      <c r="AJ325">
        <v>152.5</v>
      </c>
      <c r="AK325">
        <v>452</v>
      </c>
      <c r="AL325">
        <v>196.7</v>
      </c>
      <c r="AM325">
        <v>457</v>
      </c>
      <c r="AN325">
        <v>308.10000000000002</v>
      </c>
      <c r="AO325">
        <v>347</v>
      </c>
      <c r="AP325">
        <v>468.4</v>
      </c>
      <c r="AQ325">
        <v>24452</v>
      </c>
      <c r="AS325">
        <f t="shared" si="41"/>
        <v>756</v>
      </c>
      <c r="AT325">
        <f t="shared" si="42"/>
        <v>4571</v>
      </c>
      <c r="AU325">
        <f t="shared" si="43"/>
        <v>19742</v>
      </c>
      <c r="AV325">
        <f t="shared" si="44"/>
        <v>3427</v>
      </c>
      <c r="AW325">
        <f t="shared" si="45"/>
        <v>1469</v>
      </c>
      <c r="AX325">
        <f t="shared" si="46"/>
        <v>971</v>
      </c>
      <c r="AY325">
        <f t="shared" si="47"/>
        <v>804</v>
      </c>
      <c r="BA325">
        <f t="shared" si="40"/>
        <v>0</v>
      </c>
    </row>
    <row r="326" spans="1:53" x14ac:dyDescent="0.25">
      <c r="A326" s="37">
        <v>44184</v>
      </c>
      <c r="B326" t="s">
        <v>72</v>
      </c>
      <c r="C326">
        <v>21734</v>
      </c>
      <c r="D326">
        <v>337.6</v>
      </c>
      <c r="E326">
        <v>567</v>
      </c>
      <c r="F326">
        <v>134.6</v>
      </c>
      <c r="G326">
        <v>635</v>
      </c>
      <c r="H326">
        <v>174.5</v>
      </c>
      <c r="I326">
        <v>1224</v>
      </c>
      <c r="J326">
        <v>352.2</v>
      </c>
      <c r="K326">
        <v>1275</v>
      </c>
      <c r="L326">
        <v>404.2</v>
      </c>
      <c r="M326">
        <v>1624</v>
      </c>
      <c r="N326">
        <v>432.1</v>
      </c>
      <c r="O326">
        <v>2207</v>
      </c>
      <c r="P326">
        <v>495.3</v>
      </c>
      <c r="Q326">
        <v>2181</v>
      </c>
      <c r="R326">
        <v>481</v>
      </c>
      <c r="S326">
        <v>2028</v>
      </c>
      <c r="T326">
        <v>454.6</v>
      </c>
      <c r="U326">
        <v>1858</v>
      </c>
      <c r="V326">
        <v>473.3</v>
      </c>
      <c r="W326">
        <v>1776</v>
      </c>
      <c r="X326">
        <v>416.4</v>
      </c>
      <c r="Y326">
        <v>1633</v>
      </c>
      <c r="Z326">
        <v>370.4</v>
      </c>
      <c r="AA326">
        <v>1358</v>
      </c>
      <c r="AB326">
        <v>322</v>
      </c>
      <c r="AC326">
        <v>953</v>
      </c>
      <c r="AD326">
        <v>254.5</v>
      </c>
      <c r="AE326">
        <v>569</v>
      </c>
      <c r="AF326">
        <v>168.3</v>
      </c>
      <c r="AG326">
        <v>496</v>
      </c>
      <c r="AH326">
        <v>138.5</v>
      </c>
      <c r="AI326">
        <v>379</v>
      </c>
      <c r="AJ326">
        <v>157.19999999999999</v>
      </c>
      <c r="AK326">
        <v>317</v>
      </c>
      <c r="AL326">
        <v>201.9</v>
      </c>
      <c r="AM326">
        <v>303</v>
      </c>
      <c r="AN326">
        <v>313.5</v>
      </c>
      <c r="AO326">
        <v>264</v>
      </c>
      <c r="AP326">
        <v>480.6</v>
      </c>
      <c r="AQ326">
        <v>22775</v>
      </c>
      <c r="AS326">
        <f t="shared" si="41"/>
        <v>567</v>
      </c>
      <c r="AT326">
        <f t="shared" si="42"/>
        <v>3134</v>
      </c>
      <c r="AU326">
        <f t="shared" si="43"/>
        <v>13307</v>
      </c>
      <c r="AV326">
        <f t="shared" si="44"/>
        <v>2311</v>
      </c>
      <c r="AW326">
        <f t="shared" si="45"/>
        <v>1065</v>
      </c>
      <c r="AX326">
        <f t="shared" si="46"/>
        <v>696</v>
      </c>
      <c r="AY326">
        <f t="shared" si="47"/>
        <v>567</v>
      </c>
      <c r="BA326">
        <f t="shared" si="40"/>
        <v>0</v>
      </c>
    </row>
    <row r="327" spans="1:53" x14ac:dyDescent="0.25">
      <c r="A327" s="37">
        <v>44185</v>
      </c>
      <c r="B327" t="s">
        <v>72</v>
      </c>
      <c r="C327">
        <v>28936</v>
      </c>
      <c r="D327">
        <v>356.8</v>
      </c>
      <c r="E327">
        <v>741</v>
      </c>
      <c r="F327">
        <v>143.30000000000001</v>
      </c>
      <c r="G327">
        <v>857</v>
      </c>
      <c r="H327">
        <v>179.7</v>
      </c>
      <c r="I327">
        <v>1420</v>
      </c>
      <c r="J327">
        <v>353.7</v>
      </c>
      <c r="K327">
        <v>1692</v>
      </c>
      <c r="L327">
        <v>415.2</v>
      </c>
      <c r="M327">
        <v>2519</v>
      </c>
      <c r="N327">
        <v>467.8</v>
      </c>
      <c r="O327">
        <v>3061</v>
      </c>
      <c r="P327">
        <v>535.1</v>
      </c>
      <c r="Q327">
        <v>2898</v>
      </c>
      <c r="R327">
        <v>514.9</v>
      </c>
      <c r="S327">
        <v>2685</v>
      </c>
      <c r="T327">
        <v>482.6</v>
      </c>
      <c r="U327">
        <v>2501</v>
      </c>
      <c r="V327">
        <v>500.6</v>
      </c>
      <c r="W327">
        <v>2406</v>
      </c>
      <c r="X327">
        <v>440.6</v>
      </c>
      <c r="Y327">
        <v>2205</v>
      </c>
      <c r="Z327">
        <v>391.8</v>
      </c>
      <c r="AA327">
        <v>1980</v>
      </c>
      <c r="AB327">
        <v>347</v>
      </c>
      <c r="AC327">
        <v>1313</v>
      </c>
      <c r="AD327">
        <v>273.60000000000002</v>
      </c>
      <c r="AE327">
        <v>766</v>
      </c>
      <c r="AF327">
        <v>179.2</v>
      </c>
      <c r="AG327">
        <v>599</v>
      </c>
      <c r="AH327">
        <v>146.19999999999999</v>
      </c>
      <c r="AI327">
        <v>396</v>
      </c>
      <c r="AJ327">
        <v>161.9</v>
      </c>
      <c r="AK327">
        <v>349</v>
      </c>
      <c r="AL327">
        <v>204.4</v>
      </c>
      <c r="AM327">
        <v>285</v>
      </c>
      <c r="AN327">
        <v>315.5</v>
      </c>
      <c r="AO327">
        <v>199</v>
      </c>
      <c r="AP327">
        <v>472.1</v>
      </c>
      <c r="AQ327">
        <v>32155</v>
      </c>
      <c r="AS327">
        <f t="shared" si="41"/>
        <v>741</v>
      </c>
      <c r="AT327">
        <f t="shared" si="42"/>
        <v>3969</v>
      </c>
      <c r="AU327">
        <f t="shared" si="43"/>
        <v>18275</v>
      </c>
      <c r="AV327">
        <f t="shared" si="44"/>
        <v>3293</v>
      </c>
      <c r="AW327">
        <f t="shared" si="45"/>
        <v>1365</v>
      </c>
      <c r="AX327">
        <f t="shared" si="46"/>
        <v>745</v>
      </c>
      <c r="AY327">
        <f t="shared" si="47"/>
        <v>484</v>
      </c>
      <c r="BA327">
        <f t="shared" si="40"/>
        <v>0</v>
      </c>
    </row>
    <row r="328" spans="1:53" x14ac:dyDescent="0.25">
      <c r="A328" s="37">
        <v>44186</v>
      </c>
      <c r="B328" t="s">
        <v>72</v>
      </c>
      <c r="C328">
        <v>42593</v>
      </c>
      <c r="D328">
        <v>380</v>
      </c>
      <c r="E328">
        <v>936</v>
      </c>
      <c r="F328">
        <v>150.69999999999999</v>
      </c>
      <c r="G328">
        <v>1195</v>
      </c>
      <c r="H328">
        <v>182.6</v>
      </c>
      <c r="I328">
        <v>2097</v>
      </c>
      <c r="J328">
        <v>350.4</v>
      </c>
      <c r="K328">
        <v>2318</v>
      </c>
      <c r="L328">
        <v>422.6</v>
      </c>
      <c r="M328">
        <v>3379</v>
      </c>
      <c r="N328">
        <v>502.6</v>
      </c>
      <c r="O328">
        <v>4305</v>
      </c>
      <c r="P328">
        <v>579.79999999999995</v>
      </c>
      <c r="Q328">
        <v>4327</v>
      </c>
      <c r="R328">
        <v>559.4</v>
      </c>
      <c r="S328">
        <v>4003</v>
      </c>
      <c r="T328">
        <v>522.29999999999995</v>
      </c>
      <c r="U328">
        <v>3772</v>
      </c>
      <c r="V328">
        <v>539.1</v>
      </c>
      <c r="W328">
        <v>3619</v>
      </c>
      <c r="X328">
        <v>471.8</v>
      </c>
      <c r="Y328">
        <v>3453</v>
      </c>
      <c r="Z328">
        <v>420.8</v>
      </c>
      <c r="AA328">
        <v>2912</v>
      </c>
      <c r="AB328">
        <v>376.1</v>
      </c>
      <c r="AC328">
        <v>1902</v>
      </c>
      <c r="AD328">
        <v>294.39999999999998</v>
      </c>
      <c r="AE328">
        <v>1172</v>
      </c>
      <c r="AF328">
        <v>196.7</v>
      </c>
      <c r="AG328">
        <v>845</v>
      </c>
      <c r="AH328">
        <v>156.6</v>
      </c>
      <c r="AI328">
        <v>623</v>
      </c>
      <c r="AJ328">
        <v>170</v>
      </c>
      <c r="AK328">
        <v>560</v>
      </c>
      <c r="AL328">
        <v>210.1</v>
      </c>
      <c r="AM328">
        <v>520</v>
      </c>
      <c r="AN328">
        <v>321</v>
      </c>
      <c r="AO328">
        <v>545</v>
      </c>
      <c r="AP328">
        <v>484.1</v>
      </c>
      <c r="AQ328">
        <v>28742</v>
      </c>
      <c r="AS328">
        <f t="shared" si="41"/>
        <v>936</v>
      </c>
      <c r="AT328">
        <f t="shared" si="42"/>
        <v>5610</v>
      </c>
      <c r="AU328">
        <f t="shared" si="43"/>
        <v>26858</v>
      </c>
      <c r="AV328">
        <f t="shared" si="44"/>
        <v>4814</v>
      </c>
      <c r="AW328">
        <f t="shared" si="45"/>
        <v>2017</v>
      </c>
      <c r="AX328">
        <f t="shared" si="46"/>
        <v>1183</v>
      </c>
      <c r="AY328">
        <f t="shared" si="47"/>
        <v>1065</v>
      </c>
      <c r="BA328">
        <f t="shared" si="40"/>
        <v>0</v>
      </c>
    </row>
    <row r="329" spans="1:53" x14ac:dyDescent="0.25">
      <c r="A329" s="37">
        <v>44187</v>
      </c>
      <c r="B329" t="s">
        <v>72</v>
      </c>
      <c r="C329">
        <v>40899</v>
      </c>
      <c r="D329">
        <v>401</v>
      </c>
      <c r="E329">
        <v>942</v>
      </c>
      <c r="F329">
        <v>160.5</v>
      </c>
      <c r="G329">
        <v>1216</v>
      </c>
      <c r="H329">
        <v>189</v>
      </c>
      <c r="I329">
        <v>1898</v>
      </c>
      <c r="J329">
        <v>348.6</v>
      </c>
      <c r="K329">
        <v>2198</v>
      </c>
      <c r="L329">
        <v>427.2</v>
      </c>
      <c r="M329">
        <v>3508</v>
      </c>
      <c r="N329">
        <v>536.70000000000005</v>
      </c>
      <c r="O329">
        <v>4200</v>
      </c>
      <c r="P329">
        <v>612.9</v>
      </c>
      <c r="Q329">
        <v>4034</v>
      </c>
      <c r="R329">
        <v>595.1</v>
      </c>
      <c r="S329">
        <v>3796</v>
      </c>
      <c r="T329">
        <v>555.4</v>
      </c>
      <c r="U329">
        <v>3419</v>
      </c>
      <c r="V329">
        <v>569</v>
      </c>
      <c r="W329">
        <v>3451</v>
      </c>
      <c r="X329">
        <v>503.1</v>
      </c>
      <c r="Y329">
        <v>3267</v>
      </c>
      <c r="Z329">
        <v>448.2</v>
      </c>
      <c r="AA329">
        <v>2708</v>
      </c>
      <c r="AB329">
        <v>398.4</v>
      </c>
      <c r="AC329">
        <v>1898</v>
      </c>
      <c r="AD329">
        <v>318.39999999999998</v>
      </c>
      <c r="AE329">
        <v>1152</v>
      </c>
      <c r="AF329">
        <v>213.1</v>
      </c>
      <c r="AG329">
        <v>932</v>
      </c>
      <c r="AH329">
        <v>170.9</v>
      </c>
      <c r="AI329">
        <v>620</v>
      </c>
      <c r="AJ329">
        <v>178.8</v>
      </c>
      <c r="AK329">
        <v>581</v>
      </c>
      <c r="AL329">
        <v>217.9</v>
      </c>
      <c r="AM329">
        <v>496</v>
      </c>
      <c r="AN329">
        <v>326.10000000000002</v>
      </c>
      <c r="AO329">
        <v>499</v>
      </c>
      <c r="AP329">
        <v>500.7</v>
      </c>
      <c r="AQ329">
        <v>32288</v>
      </c>
      <c r="AS329">
        <f t="shared" si="41"/>
        <v>942</v>
      </c>
      <c r="AT329">
        <f t="shared" si="42"/>
        <v>5312</v>
      </c>
      <c r="AU329">
        <f t="shared" si="43"/>
        <v>25675</v>
      </c>
      <c r="AV329">
        <f t="shared" si="44"/>
        <v>4606</v>
      </c>
      <c r="AW329">
        <f t="shared" si="45"/>
        <v>2084</v>
      </c>
      <c r="AX329">
        <f t="shared" si="46"/>
        <v>1201</v>
      </c>
      <c r="AY329">
        <f t="shared" si="47"/>
        <v>995</v>
      </c>
      <c r="BA329">
        <f t="shared" si="40"/>
        <v>0</v>
      </c>
    </row>
    <row r="330" spans="1:53" x14ac:dyDescent="0.25">
      <c r="A330" s="37">
        <v>44188</v>
      </c>
      <c r="B330" t="s">
        <v>72</v>
      </c>
      <c r="C330">
        <v>37619</v>
      </c>
      <c r="D330">
        <v>414.3</v>
      </c>
      <c r="E330">
        <v>934</v>
      </c>
      <c r="F330">
        <v>168</v>
      </c>
      <c r="G330">
        <v>1080</v>
      </c>
      <c r="H330">
        <v>192.6</v>
      </c>
      <c r="I330">
        <v>1588</v>
      </c>
      <c r="J330">
        <v>343.2</v>
      </c>
      <c r="K330">
        <v>2073</v>
      </c>
      <c r="L330">
        <v>429.4</v>
      </c>
      <c r="M330">
        <v>3215</v>
      </c>
      <c r="N330">
        <v>555.4</v>
      </c>
      <c r="O330">
        <v>3913</v>
      </c>
      <c r="P330">
        <v>631.1</v>
      </c>
      <c r="Q330">
        <v>3758</v>
      </c>
      <c r="R330">
        <v>613.20000000000005</v>
      </c>
      <c r="S330">
        <v>3576</v>
      </c>
      <c r="T330">
        <v>581.1</v>
      </c>
      <c r="U330">
        <v>3281</v>
      </c>
      <c r="V330">
        <v>590.5</v>
      </c>
      <c r="W330">
        <v>3136</v>
      </c>
      <c r="X330">
        <v>523</v>
      </c>
      <c r="Y330">
        <v>2895</v>
      </c>
      <c r="Z330">
        <v>464.3</v>
      </c>
      <c r="AA330">
        <v>2512</v>
      </c>
      <c r="AB330">
        <v>418.2</v>
      </c>
      <c r="AC330">
        <v>1689</v>
      </c>
      <c r="AD330">
        <v>334.7</v>
      </c>
      <c r="AE330">
        <v>1076</v>
      </c>
      <c r="AF330">
        <v>225.3</v>
      </c>
      <c r="AG330">
        <v>824</v>
      </c>
      <c r="AH330">
        <v>178.3</v>
      </c>
      <c r="AI330">
        <v>590</v>
      </c>
      <c r="AJ330">
        <v>184.9</v>
      </c>
      <c r="AK330">
        <v>562</v>
      </c>
      <c r="AL330">
        <v>226.1</v>
      </c>
      <c r="AM330">
        <v>422</v>
      </c>
      <c r="AN330">
        <v>326.60000000000002</v>
      </c>
      <c r="AO330">
        <v>427</v>
      </c>
      <c r="AP330">
        <v>512.70000000000005</v>
      </c>
      <c r="AQ330">
        <v>34247</v>
      </c>
      <c r="AS330">
        <f t="shared" si="41"/>
        <v>934</v>
      </c>
      <c r="AT330">
        <f t="shared" si="42"/>
        <v>4741</v>
      </c>
      <c r="AU330">
        <f t="shared" si="43"/>
        <v>23774</v>
      </c>
      <c r="AV330">
        <f t="shared" si="44"/>
        <v>4201</v>
      </c>
      <c r="AW330">
        <f t="shared" si="45"/>
        <v>1900</v>
      </c>
      <c r="AX330">
        <f t="shared" si="46"/>
        <v>1152</v>
      </c>
      <c r="AY330">
        <f t="shared" si="47"/>
        <v>849</v>
      </c>
      <c r="BA330">
        <f t="shared" si="40"/>
        <v>0</v>
      </c>
    </row>
    <row r="331" spans="1:53" x14ac:dyDescent="0.25">
      <c r="A331" s="37">
        <v>44189</v>
      </c>
      <c r="B331" t="s">
        <v>72</v>
      </c>
      <c r="C331">
        <v>28700</v>
      </c>
      <c r="D331">
        <v>412.7</v>
      </c>
      <c r="E331">
        <v>717</v>
      </c>
      <c r="F331">
        <v>169.5</v>
      </c>
      <c r="G331">
        <v>814</v>
      </c>
      <c r="H331">
        <v>191.5</v>
      </c>
      <c r="I331">
        <v>1211</v>
      </c>
      <c r="J331">
        <v>333.5</v>
      </c>
      <c r="K331">
        <v>1526</v>
      </c>
      <c r="L331">
        <v>418.3</v>
      </c>
      <c r="M331">
        <v>2360</v>
      </c>
      <c r="N331">
        <v>551.4</v>
      </c>
      <c r="O331">
        <v>2664</v>
      </c>
      <c r="P331">
        <v>619.1</v>
      </c>
      <c r="Q331">
        <v>2815</v>
      </c>
      <c r="R331">
        <v>606.9</v>
      </c>
      <c r="S331">
        <v>2720</v>
      </c>
      <c r="T331">
        <v>582.1</v>
      </c>
      <c r="U331">
        <v>2590</v>
      </c>
      <c r="V331">
        <v>589.29999999999995</v>
      </c>
      <c r="W331">
        <v>2537</v>
      </c>
      <c r="X331">
        <v>527</v>
      </c>
      <c r="Y331">
        <v>2455</v>
      </c>
      <c r="Z331">
        <v>472.4</v>
      </c>
      <c r="AA331">
        <v>1960</v>
      </c>
      <c r="AB331">
        <v>421.6</v>
      </c>
      <c r="AC331">
        <v>1365</v>
      </c>
      <c r="AD331">
        <v>337.5</v>
      </c>
      <c r="AE331">
        <v>823</v>
      </c>
      <c r="AF331">
        <v>228.4</v>
      </c>
      <c r="AG331">
        <v>635</v>
      </c>
      <c r="AH331">
        <v>178.9</v>
      </c>
      <c r="AI331">
        <v>452</v>
      </c>
      <c r="AJ331">
        <v>184.4</v>
      </c>
      <c r="AK331">
        <v>405</v>
      </c>
      <c r="AL331">
        <v>224</v>
      </c>
      <c r="AM331">
        <v>338</v>
      </c>
      <c r="AN331">
        <v>320.60000000000002</v>
      </c>
      <c r="AO331">
        <v>281</v>
      </c>
      <c r="AP331">
        <v>495.3</v>
      </c>
      <c r="AQ331">
        <v>35561</v>
      </c>
      <c r="AS331">
        <f t="shared" si="41"/>
        <v>717</v>
      </c>
      <c r="AT331">
        <f t="shared" si="42"/>
        <v>3551</v>
      </c>
      <c r="AU331">
        <f t="shared" si="43"/>
        <v>18141</v>
      </c>
      <c r="AV331">
        <f t="shared" si="44"/>
        <v>3325</v>
      </c>
      <c r="AW331">
        <f t="shared" si="45"/>
        <v>1458</v>
      </c>
      <c r="AX331">
        <f t="shared" si="46"/>
        <v>857</v>
      </c>
      <c r="AY331">
        <f t="shared" si="47"/>
        <v>619</v>
      </c>
      <c r="BA331">
        <f t="shared" si="40"/>
        <v>0</v>
      </c>
    </row>
    <row r="332" spans="1:53" x14ac:dyDescent="0.25">
      <c r="A332" s="37">
        <v>44190</v>
      </c>
      <c r="B332" t="s">
        <v>72</v>
      </c>
      <c r="C332">
        <v>12675</v>
      </c>
      <c r="D332">
        <v>378.7</v>
      </c>
      <c r="E332">
        <v>244</v>
      </c>
      <c r="F332">
        <v>154</v>
      </c>
      <c r="G332">
        <v>255</v>
      </c>
      <c r="H332">
        <v>171</v>
      </c>
      <c r="I332">
        <v>444</v>
      </c>
      <c r="J332">
        <v>294.60000000000002</v>
      </c>
      <c r="K332">
        <v>635</v>
      </c>
      <c r="L332">
        <v>379.2</v>
      </c>
      <c r="M332">
        <v>921</v>
      </c>
      <c r="N332">
        <v>502.5</v>
      </c>
      <c r="O332">
        <v>1186</v>
      </c>
      <c r="P332">
        <v>566.5</v>
      </c>
      <c r="Q332">
        <v>1183</v>
      </c>
      <c r="R332">
        <v>556.6</v>
      </c>
      <c r="S332">
        <v>1255</v>
      </c>
      <c r="T332">
        <v>537.4</v>
      </c>
      <c r="U332">
        <v>1202</v>
      </c>
      <c r="V332">
        <v>545.4</v>
      </c>
      <c r="W332">
        <v>1099</v>
      </c>
      <c r="X332">
        <v>485.1</v>
      </c>
      <c r="Y332">
        <v>1039</v>
      </c>
      <c r="Z332">
        <v>433.7</v>
      </c>
      <c r="AA332">
        <v>944</v>
      </c>
      <c r="AB332">
        <v>391.6</v>
      </c>
      <c r="AC332">
        <v>660</v>
      </c>
      <c r="AD332">
        <v>314.3</v>
      </c>
      <c r="AE332">
        <v>405</v>
      </c>
      <c r="AF332">
        <v>213.2</v>
      </c>
      <c r="AG332">
        <v>345</v>
      </c>
      <c r="AH332">
        <v>168.2</v>
      </c>
      <c r="AI332">
        <v>270</v>
      </c>
      <c r="AJ332">
        <v>171.6</v>
      </c>
      <c r="AK332">
        <v>229</v>
      </c>
      <c r="AL332">
        <v>208.6</v>
      </c>
      <c r="AM332">
        <v>188</v>
      </c>
      <c r="AN332">
        <v>290.10000000000002</v>
      </c>
      <c r="AO332">
        <v>165</v>
      </c>
      <c r="AP332">
        <v>460.1</v>
      </c>
      <c r="AQ332">
        <v>31560</v>
      </c>
      <c r="AS332">
        <f t="shared" si="41"/>
        <v>244</v>
      </c>
      <c r="AT332">
        <f t="shared" si="42"/>
        <v>1334</v>
      </c>
      <c r="AU332">
        <f t="shared" si="43"/>
        <v>7885</v>
      </c>
      <c r="AV332">
        <f t="shared" si="44"/>
        <v>1604</v>
      </c>
      <c r="AW332">
        <f t="shared" si="45"/>
        <v>750</v>
      </c>
      <c r="AX332">
        <f t="shared" si="46"/>
        <v>499</v>
      </c>
      <c r="AY332">
        <f t="shared" si="47"/>
        <v>353</v>
      </c>
      <c r="BA332">
        <f t="shared" si="40"/>
        <v>0</v>
      </c>
    </row>
    <row r="333" spans="1:53" x14ac:dyDescent="0.25">
      <c r="A333" s="37">
        <v>44191</v>
      </c>
      <c r="B333" t="s">
        <v>72</v>
      </c>
      <c r="C333">
        <v>36705</v>
      </c>
      <c r="D333">
        <v>405.3</v>
      </c>
      <c r="E333">
        <v>873</v>
      </c>
      <c r="F333">
        <v>163.30000000000001</v>
      </c>
      <c r="G333">
        <v>945</v>
      </c>
      <c r="H333">
        <v>179.8</v>
      </c>
      <c r="I333">
        <v>1350</v>
      </c>
      <c r="J333">
        <v>298.39999999999998</v>
      </c>
      <c r="K333">
        <v>1960</v>
      </c>
      <c r="L333">
        <v>401.3</v>
      </c>
      <c r="M333">
        <v>2995</v>
      </c>
      <c r="N333">
        <v>541.79999999999995</v>
      </c>
      <c r="O333">
        <v>3546</v>
      </c>
      <c r="P333">
        <v>601.79999999999995</v>
      </c>
      <c r="Q333">
        <v>3540</v>
      </c>
      <c r="R333">
        <v>592.29999999999995</v>
      </c>
      <c r="S333">
        <v>3653</v>
      </c>
      <c r="T333">
        <v>580.9</v>
      </c>
      <c r="U333">
        <v>3479</v>
      </c>
      <c r="V333">
        <v>592.9</v>
      </c>
      <c r="W333">
        <v>3186</v>
      </c>
      <c r="X333">
        <v>523</v>
      </c>
      <c r="Y333">
        <v>3153</v>
      </c>
      <c r="Z333">
        <v>472.6</v>
      </c>
      <c r="AA333">
        <v>2626</v>
      </c>
      <c r="AB333">
        <v>426.1</v>
      </c>
      <c r="AC333">
        <v>1790</v>
      </c>
      <c r="AD333">
        <v>341.2</v>
      </c>
      <c r="AE333">
        <v>1044</v>
      </c>
      <c r="AF333">
        <v>230.2</v>
      </c>
      <c r="AG333">
        <v>812</v>
      </c>
      <c r="AH333">
        <v>179.6</v>
      </c>
      <c r="AI333">
        <v>518</v>
      </c>
      <c r="AJ333">
        <v>178.8</v>
      </c>
      <c r="AK333">
        <v>470</v>
      </c>
      <c r="AL333">
        <v>219.2</v>
      </c>
      <c r="AM333">
        <v>394</v>
      </c>
      <c r="AN333">
        <v>300.39999999999998</v>
      </c>
      <c r="AO333">
        <v>336</v>
      </c>
      <c r="AP333">
        <v>474</v>
      </c>
      <c r="AQ333">
        <v>31307</v>
      </c>
      <c r="AS333">
        <f t="shared" si="41"/>
        <v>873</v>
      </c>
      <c r="AT333">
        <f t="shared" si="42"/>
        <v>4255</v>
      </c>
      <c r="AU333">
        <f t="shared" si="43"/>
        <v>23552</v>
      </c>
      <c r="AV333">
        <f t="shared" si="44"/>
        <v>4416</v>
      </c>
      <c r="AW333">
        <f t="shared" si="45"/>
        <v>1856</v>
      </c>
      <c r="AX333">
        <f t="shared" si="46"/>
        <v>988</v>
      </c>
      <c r="AY333">
        <f t="shared" si="47"/>
        <v>730</v>
      </c>
      <c r="BA333">
        <f t="shared" si="40"/>
        <v>0</v>
      </c>
    </row>
    <row r="334" spans="1:53" x14ac:dyDescent="0.25">
      <c r="A334" s="37">
        <v>44192</v>
      </c>
      <c r="B334" t="s">
        <v>72</v>
      </c>
      <c r="C334">
        <v>42439</v>
      </c>
      <c r="D334">
        <v>429.3</v>
      </c>
      <c r="E334">
        <v>909</v>
      </c>
      <c r="F334">
        <v>168.4</v>
      </c>
      <c r="G334">
        <v>1057</v>
      </c>
      <c r="H334">
        <v>185.5</v>
      </c>
      <c r="I334">
        <v>1474</v>
      </c>
      <c r="J334">
        <v>300</v>
      </c>
      <c r="K334">
        <v>2269</v>
      </c>
      <c r="L334">
        <v>420</v>
      </c>
      <c r="M334">
        <v>3733</v>
      </c>
      <c r="N334">
        <v>576.6</v>
      </c>
      <c r="O334">
        <v>4284</v>
      </c>
      <c r="P334">
        <v>633.9</v>
      </c>
      <c r="Q334">
        <v>4303</v>
      </c>
      <c r="R334">
        <v>629.20000000000005</v>
      </c>
      <c r="S334">
        <v>4130</v>
      </c>
      <c r="T334">
        <v>619.6</v>
      </c>
      <c r="U334">
        <v>3787</v>
      </c>
      <c r="V334">
        <v>630.6</v>
      </c>
      <c r="W334">
        <v>3622</v>
      </c>
      <c r="X334">
        <v>555.70000000000005</v>
      </c>
      <c r="Y334">
        <v>3559</v>
      </c>
      <c r="Z334">
        <v>507.3</v>
      </c>
      <c r="AA334">
        <v>3069</v>
      </c>
      <c r="AB334">
        <v>455.8</v>
      </c>
      <c r="AC334">
        <v>2125</v>
      </c>
      <c r="AD334">
        <v>367.3</v>
      </c>
      <c r="AE334">
        <v>1214</v>
      </c>
      <c r="AF334">
        <v>246.2</v>
      </c>
      <c r="AG334">
        <v>862</v>
      </c>
      <c r="AH334">
        <v>189.1</v>
      </c>
      <c r="AI334">
        <v>655</v>
      </c>
      <c r="AJ334">
        <v>192.1</v>
      </c>
      <c r="AK334">
        <v>521</v>
      </c>
      <c r="AL334">
        <v>231.1</v>
      </c>
      <c r="AM334">
        <v>441</v>
      </c>
      <c r="AN334">
        <v>318.10000000000002</v>
      </c>
      <c r="AO334">
        <v>395</v>
      </c>
      <c r="AP334">
        <v>511.9</v>
      </c>
      <c r="AQ334">
        <v>25619</v>
      </c>
      <c r="AS334">
        <f t="shared" si="41"/>
        <v>909</v>
      </c>
      <c r="AT334">
        <f t="shared" si="42"/>
        <v>4800</v>
      </c>
      <c r="AU334">
        <f t="shared" si="43"/>
        <v>27418</v>
      </c>
      <c r="AV334">
        <f t="shared" si="44"/>
        <v>5194</v>
      </c>
      <c r="AW334">
        <f t="shared" si="45"/>
        <v>2076</v>
      </c>
      <c r="AX334">
        <f t="shared" si="46"/>
        <v>1176</v>
      </c>
      <c r="AY334">
        <f t="shared" si="47"/>
        <v>836</v>
      </c>
      <c r="BA334">
        <f t="shared" si="40"/>
        <v>0</v>
      </c>
    </row>
    <row r="335" spans="1:53" x14ac:dyDescent="0.25">
      <c r="A335" s="37">
        <v>44193</v>
      </c>
      <c r="B335" t="s">
        <v>72</v>
      </c>
      <c r="C335">
        <v>40036</v>
      </c>
      <c r="D335">
        <v>424.7</v>
      </c>
      <c r="E335">
        <v>811</v>
      </c>
      <c r="F335">
        <v>164.6</v>
      </c>
      <c r="G335">
        <v>861</v>
      </c>
      <c r="H335">
        <v>176</v>
      </c>
      <c r="I335">
        <v>1369</v>
      </c>
      <c r="J335">
        <v>278.3</v>
      </c>
      <c r="K335">
        <v>2080</v>
      </c>
      <c r="L335">
        <v>412.3</v>
      </c>
      <c r="M335">
        <v>3528</v>
      </c>
      <c r="N335">
        <v>580.9</v>
      </c>
      <c r="O335">
        <v>3985</v>
      </c>
      <c r="P335">
        <v>625.5</v>
      </c>
      <c r="Q335">
        <v>4088</v>
      </c>
      <c r="R335">
        <v>622.9</v>
      </c>
      <c r="S335">
        <v>3650</v>
      </c>
      <c r="T335">
        <v>610.1</v>
      </c>
      <c r="U335">
        <v>3474</v>
      </c>
      <c r="V335">
        <v>621.9</v>
      </c>
      <c r="W335">
        <v>3341</v>
      </c>
      <c r="X335">
        <v>548.29999999999995</v>
      </c>
      <c r="Y335">
        <v>3436</v>
      </c>
      <c r="Z335">
        <v>506.8</v>
      </c>
      <c r="AA335">
        <v>2903</v>
      </c>
      <c r="AB335">
        <v>455.6</v>
      </c>
      <c r="AC335">
        <v>2087</v>
      </c>
      <c r="AD335">
        <v>373.2</v>
      </c>
      <c r="AE335">
        <v>1253</v>
      </c>
      <c r="AF335">
        <v>249.1</v>
      </c>
      <c r="AG335">
        <v>947</v>
      </c>
      <c r="AH335">
        <v>192.7</v>
      </c>
      <c r="AI335">
        <v>652</v>
      </c>
      <c r="AJ335">
        <v>193.6</v>
      </c>
      <c r="AK335">
        <v>591</v>
      </c>
      <c r="AL335">
        <v>233.3</v>
      </c>
      <c r="AM335">
        <v>474</v>
      </c>
      <c r="AN335">
        <v>312.89999999999998</v>
      </c>
      <c r="AO335">
        <v>422</v>
      </c>
      <c r="AP335">
        <v>488.1</v>
      </c>
      <c r="AQ335">
        <v>36511</v>
      </c>
      <c r="AS335">
        <f t="shared" si="41"/>
        <v>811</v>
      </c>
      <c r="AT335">
        <f t="shared" si="42"/>
        <v>4310</v>
      </c>
      <c r="AU335">
        <f t="shared" si="43"/>
        <v>25502</v>
      </c>
      <c r="AV335">
        <f t="shared" si="44"/>
        <v>4990</v>
      </c>
      <c r="AW335">
        <f t="shared" si="45"/>
        <v>2200</v>
      </c>
      <c r="AX335">
        <f t="shared" si="46"/>
        <v>1243</v>
      </c>
      <c r="AY335">
        <f t="shared" si="47"/>
        <v>896</v>
      </c>
      <c r="BA335">
        <f t="shared" si="40"/>
        <v>0</v>
      </c>
    </row>
    <row r="336" spans="1:53" x14ac:dyDescent="0.25">
      <c r="A336" s="37">
        <v>44194</v>
      </c>
      <c r="B336" t="s">
        <v>72</v>
      </c>
      <c r="C336">
        <v>72510</v>
      </c>
      <c r="D336">
        <v>480.9</v>
      </c>
      <c r="E336">
        <v>1412</v>
      </c>
      <c r="F336">
        <v>178.8</v>
      </c>
      <c r="G336">
        <v>1592</v>
      </c>
      <c r="H336">
        <v>186.6</v>
      </c>
      <c r="I336">
        <v>2526</v>
      </c>
      <c r="J336">
        <v>297</v>
      </c>
      <c r="K336">
        <v>3877</v>
      </c>
      <c r="L336">
        <v>466.6</v>
      </c>
      <c r="M336">
        <v>6426</v>
      </c>
      <c r="N336">
        <v>664.5</v>
      </c>
      <c r="O336">
        <v>7621</v>
      </c>
      <c r="P336">
        <v>715.5</v>
      </c>
      <c r="Q336">
        <v>7274</v>
      </c>
      <c r="R336">
        <v>708</v>
      </c>
      <c r="S336">
        <v>6637</v>
      </c>
      <c r="T336">
        <v>686.2</v>
      </c>
      <c r="U336">
        <v>6126</v>
      </c>
      <c r="V336">
        <v>701.1</v>
      </c>
      <c r="W336">
        <v>5800</v>
      </c>
      <c r="X336">
        <v>611.5</v>
      </c>
      <c r="Y336">
        <v>5986</v>
      </c>
      <c r="Z336">
        <v>576.4</v>
      </c>
      <c r="AA336">
        <v>5397</v>
      </c>
      <c r="AB336">
        <v>528.79999999999995</v>
      </c>
      <c r="AC336">
        <v>3803</v>
      </c>
      <c r="AD336">
        <v>434.4</v>
      </c>
      <c r="AE336">
        <v>2230</v>
      </c>
      <c r="AF336">
        <v>287.7</v>
      </c>
      <c r="AG336">
        <v>1644</v>
      </c>
      <c r="AH336">
        <v>218.4</v>
      </c>
      <c r="AI336">
        <v>1197</v>
      </c>
      <c r="AJ336">
        <v>223.3</v>
      </c>
      <c r="AK336">
        <v>1030</v>
      </c>
      <c r="AL336">
        <v>264.5</v>
      </c>
      <c r="AM336">
        <v>876</v>
      </c>
      <c r="AN336">
        <v>356.1</v>
      </c>
      <c r="AO336">
        <v>980</v>
      </c>
      <c r="AP336">
        <v>581.1</v>
      </c>
      <c r="AQ336">
        <v>47164</v>
      </c>
      <c r="AS336">
        <f t="shared" si="41"/>
        <v>1412</v>
      </c>
      <c r="AT336">
        <f t="shared" si="42"/>
        <v>7995</v>
      </c>
      <c r="AU336">
        <f t="shared" si="43"/>
        <v>45870</v>
      </c>
      <c r="AV336">
        <f t="shared" si="44"/>
        <v>9200</v>
      </c>
      <c r="AW336">
        <f t="shared" si="45"/>
        <v>3874</v>
      </c>
      <c r="AX336">
        <f t="shared" si="46"/>
        <v>2227</v>
      </c>
      <c r="AY336">
        <f t="shared" si="47"/>
        <v>1856</v>
      </c>
      <c r="BA336">
        <f t="shared" si="40"/>
        <v>0</v>
      </c>
    </row>
    <row r="337" spans="1:53" x14ac:dyDescent="0.25">
      <c r="A337" s="37">
        <v>44195</v>
      </c>
      <c r="B337" t="s">
        <v>72</v>
      </c>
      <c r="C337">
        <v>62895</v>
      </c>
      <c r="D337">
        <v>525.79999999999995</v>
      </c>
      <c r="E337">
        <v>1293</v>
      </c>
      <c r="F337">
        <v>189.7</v>
      </c>
      <c r="G337">
        <v>1488</v>
      </c>
      <c r="H337">
        <v>198.2</v>
      </c>
      <c r="I337">
        <v>2152</v>
      </c>
      <c r="J337">
        <v>313.8</v>
      </c>
      <c r="K337">
        <v>3471</v>
      </c>
      <c r="L337">
        <v>511.9</v>
      </c>
      <c r="M337">
        <v>5790</v>
      </c>
      <c r="N337">
        <v>738.4</v>
      </c>
      <c r="O337">
        <v>6540</v>
      </c>
      <c r="P337">
        <v>784.6</v>
      </c>
      <c r="Q337">
        <v>6268</v>
      </c>
      <c r="R337">
        <v>773.9</v>
      </c>
      <c r="S337">
        <v>5792</v>
      </c>
      <c r="T337">
        <v>745.6</v>
      </c>
      <c r="U337">
        <v>5139</v>
      </c>
      <c r="V337">
        <v>755.6</v>
      </c>
      <c r="W337">
        <v>5014</v>
      </c>
      <c r="X337">
        <v>662</v>
      </c>
      <c r="Y337">
        <v>5092</v>
      </c>
      <c r="Z337">
        <v>632.6</v>
      </c>
      <c r="AA337">
        <v>4566</v>
      </c>
      <c r="AB337">
        <v>584.79999999999995</v>
      </c>
      <c r="AC337">
        <v>3320</v>
      </c>
      <c r="AD337">
        <v>486.9</v>
      </c>
      <c r="AE337">
        <v>2031</v>
      </c>
      <c r="AF337">
        <v>321.8</v>
      </c>
      <c r="AG337">
        <v>1488</v>
      </c>
      <c r="AH337">
        <v>242.3</v>
      </c>
      <c r="AI337">
        <v>1097</v>
      </c>
      <c r="AJ337">
        <v>249.4</v>
      </c>
      <c r="AK337">
        <v>884</v>
      </c>
      <c r="AL337">
        <v>286.8</v>
      </c>
      <c r="AM337">
        <v>758</v>
      </c>
      <c r="AN337">
        <v>394.3</v>
      </c>
      <c r="AO337">
        <v>652</v>
      </c>
      <c r="AP337">
        <v>624.6</v>
      </c>
      <c r="AQ337">
        <v>43554</v>
      </c>
      <c r="AS337">
        <f t="shared" si="41"/>
        <v>1293</v>
      </c>
      <c r="AT337">
        <f t="shared" si="42"/>
        <v>7111</v>
      </c>
      <c r="AU337">
        <f t="shared" si="43"/>
        <v>39635</v>
      </c>
      <c r="AV337">
        <f t="shared" si="44"/>
        <v>7886</v>
      </c>
      <c r="AW337">
        <f t="shared" si="45"/>
        <v>3519</v>
      </c>
      <c r="AX337">
        <f t="shared" si="46"/>
        <v>1981</v>
      </c>
      <c r="AY337">
        <f t="shared" si="47"/>
        <v>1410</v>
      </c>
      <c r="BA337">
        <f t="shared" si="40"/>
        <v>0</v>
      </c>
    </row>
    <row r="338" spans="1:53" x14ac:dyDescent="0.25">
      <c r="A338" s="37">
        <v>44196</v>
      </c>
      <c r="B338" t="s">
        <v>72</v>
      </c>
      <c r="C338">
        <v>46683</v>
      </c>
      <c r="D338">
        <v>557.79999999999995</v>
      </c>
      <c r="E338">
        <v>965</v>
      </c>
      <c r="F338">
        <v>197.2</v>
      </c>
      <c r="G338">
        <v>1097</v>
      </c>
      <c r="H338">
        <v>206.2</v>
      </c>
      <c r="I338">
        <v>1600</v>
      </c>
      <c r="J338">
        <v>325.39999999999998</v>
      </c>
      <c r="K338">
        <v>2626</v>
      </c>
      <c r="L338">
        <v>547.5</v>
      </c>
      <c r="M338">
        <v>4066</v>
      </c>
      <c r="N338">
        <v>787.3</v>
      </c>
      <c r="O338">
        <v>4673</v>
      </c>
      <c r="P338">
        <v>837.5</v>
      </c>
      <c r="Q338">
        <v>4690</v>
      </c>
      <c r="R338">
        <v>823.2</v>
      </c>
      <c r="S338">
        <v>4288</v>
      </c>
      <c r="T338">
        <v>787.6</v>
      </c>
      <c r="U338">
        <v>3848</v>
      </c>
      <c r="V338">
        <v>792.4</v>
      </c>
      <c r="W338">
        <v>3681</v>
      </c>
      <c r="X338">
        <v>692.8</v>
      </c>
      <c r="Y338">
        <v>3909</v>
      </c>
      <c r="Z338">
        <v>669.8</v>
      </c>
      <c r="AA338">
        <v>3479</v>
      </c>
      <c r="AB338">
        <v>626.20000000000005</v>
      </c>
      <c r="AC338">
        <v>2396</v>
      </c>
      <c r="AD338">
        <v>520</v>
      </c>
      <c r="AE338">
        <v>1533</v>
      </c>
      <c r="AF338">
        <v>347.2</v>
      </c>
      <c r="AG338">
        <v>1213</v>
      </c>
      <c r="AH338">
        <v>263</v>
      </c>
      <c r="AI338">
        <v>846</v>
      </c>
      <c r="AJ338">
        <v>269.7</v>
      </c>
      <c r="AK338">
        <v>664</v>
      </c>
      <c r="AL338">
        <v>304.8</v>
      </c>
      <c r="AM338">
        <v>597</v>
      </c>
      <c r="AN338">
        <v>423.7</v>
      </c>
      <c r="AO338">
        <v>468</v>
      </c>
      <c r="AP338">
        <v>660.8</v>
      </c>
      <c r="AQ338">
        <v>49510</v>
      </c>
      <c r="AS338">
        <f t="shared" si="41"/>
        <v>965</v>
      </c>
      <c r="AT338">
        <f t="shared" si="42"/>
        <v>5323</v>
      </c>
      <c r="AU338">
        <f t="shared" si="43"/>
        <v>29155</v>
      </c>
      <c r="AV338">
        <f t="shared" si="44"/>
        <v>5875</v>
      </c>
      <c r="AW338">
        <f t="shared" si="45"/>
        <v>2746</v>
      </c>
      <c r="AX338">
        <f t="shared" si="46"/>
        <v>1510</v>
      </c>
      <c r="AY338">
        <f t="shared" si="47"/>
        <v>1065</v>
      </c>
      <c r="BA338">
        <f t="shared" si="40"/>
        <v>0</v>
      </c>
    </row>
    <row r="339" spans="1:53" x14ac:dyDescent="0.25">
      <c r="A339" s="37">
        <v>44197</v>
      </c>
      <c r="B339" t="s">
        <v>72</v>
      </c>
      <c r="C339">
        <v>28222</v>
      </c>
      <c r="D339">
        <v>585.4</v>
      </c>
      <c r="E339">
        <v>639</v>
      </c>
      <c r="F339">
        <v>209.2</v>
      </c>
      <c r="G339">
        <v>660</v>
      </c>
      <c r="H339">
        <v>217.6</v>
      </c>
      <c r="I339">
        <v>910</v>
      </c>
      <c r="J339">
        <v>339.3</v>
      </c>
      <c r="K339">
        <v>1425</v>
      </c>
      <c r="L339">
        <v>573</v>
      </c>
      <c r="M339">
        <v>2313</v>
      </c>
      <c r="N339">
        <v>827.2</v>
      </c>
      <c r="O339">
        <v>2753</v>
      </c>
      <c r="P339">
        <v>878.7</v>
      </c>
      <c r="Q339">
        <v>2740</v>
      </c>
      <c r="R339">
        <v>864.1</v>
      </c>
      <c r="S339">
        <v>2525</v>
      </c>
      <c r="T339">
        <v>821.6</v>
      </c>
      <c r="U339">
        <v>2383</v>
      </c>
      <c r="V339">
        <v>827</v>
      </c>
      <c r="W339">
        <v>2233</v>
      </c>
      <c r="X339">
        <v>723.3</v>
      </c>
      <c r="Y339">
        <v>2380</v>
      </c>
      <c r="Z339">
        <v>704.2</v>
      </c>
      <c r="AA339">
        <v>2140</v>
      </c>
      <c r="AB339">
        <v>658.7</v>
      </c>
      <c r="AC339">
        <v>1572</v>
      </c>
      <c r="AD339">
        <v>549.29999999999995</v>
      </c>
      <c r="AE339">
        <v>944</v>
      </c>
      <c r="AF339">
        <v>366.5</v>
      </c>
      <c r="AG339">
        <v>764</v>
      </c>
      <c r="AH339">
        <v>278.10000000000002</v>
      </c>
      <c r="AI339">
        <v>555</v>
      </c>
      <c r="AJ339">
        <v>284.39999999999998</v>
      </c>
      <c r="AK339">
        <v>483</v>
      </c>
      <c r="AL339">
        <v>322.5</v>
      </c>
      <c r="AM339">
        <v>418</v>
      </c>
      <c r="AN339">
        <v>449.9</v>
      </c>
      <c r="AO339">
        <v>378</v>
      </c>
      <c r="AP339">
        <v>702</v>
      </c>
      <c r="AQ339">
        <v>50746</v>
      </c>
      <c r="AS339">
        <f t="shared" si="41"/>
        <v>639</v>
      </c>
      <c r="AT339">
        <f t="shared" si="42"/>
        <v>2995</v>
      </c>
      <c r="AU339">
        <f t="shared" si="43"/>
        <v>17327</v>
      </c>
      <c r="AV339">
        <f t="shared" si="44"/>
        <v>3712</v>
      </c>
      <c r="AW339">
        <f t="shared" si="45"/>
        <v>1708</v>
      </c>
      <c r="AX339">
        <f t="shared" si="46"/>
        <v>1038</v>
      </c>
      <c r="AY339">
        <f t="shared" si="47"/>
        <v>796</v>
      </c>
      <c r="BA339">
        <f t="shared" si="40"/>
        <v>0</v>
      </c>
    </row>
    <row r="340" spans="1:53" x14ac:dyDescent="0.25">
      <c r="A340" s="37">
        <v>44198</v>
      </c>
      <c r="B340" t="s">
        <v>72</v>
      </c>
      <c r="C340">
        <v>54161</v>
      </c>
      <c r="D340">
        <v>616.4</v>
      </c>
      <c r="E340">
        <v>1057</v>
      </c>
      <c r="F340">
        <v>214.8</v>
      </c>
      <c r="G340">
        <v>1287</v>
      </c>
      <c r="H340">
        <v>227.3</v>
      </c>
      <c r="I340">
        <v>1761</v>
      </c>
      <c r="J340">
        <v>351.6</v>
      </c>
      <c r="K340">
        <v>3143</v>
      </c>
      <c r="L340">
        <v>611.29999999999995</v>
      </c>
      <c r="M340">
        <v>5072</v>
      </c>
      <c r="N340">
        <v>886.7</v>
      </c>
      <c r="O340">
        <v>5493</v>
      </c>
      <c r="P340">
        <v>929.9</v>
      </c>
      <c r="Q340">
        <v>5383</v>
      </c>
      <c r="R340">
        <v>912.5</v>
      </c>
      <c r="S340">
        <v>4957</v>
      </c>
      <c r="T340">
        <v>856.5</v>
      </c>
      <c r="U340">
        <v>4494</v>
      </c>
      <c r="V340">
        <v>856.7</v>
      </c>
      <c r="W340">
        <v>4350</v>
      </c>
      <c r="X340">
        <v>754.6</v>
      </c>
      <c r="Y340">
        <v>4527</v>
      </c>
      <c r="Z340">
        <v>739.3</v>
      </c>
      <c r="AA340">
        <v>3932</v>
      </c>
      <c r="AB340">
        <v>694.3</v>
      </c>
      <c r="AC340">
        <v>2733</v>
      </c>
      <c r="AD340">
        <v>579.6</v>
      </c>
      <c r="AE340">
        <v>1678</v>
      </c>
      <c r="AF340">
        <v>389.1</v>
      </c>
      <c r="AG340">
        <v>1240</v>
      </c>
      <c r="AH340">
        <v>293.5</v>
      </c>
      <c r="AI340">
        <v>891</v>
      </c>
      <c r="AJ340">
        <v>303.7</v>
      </c>
      <c r="AK340">
        <v>796</v>
      </c>
      <c r="AL340">
        <v>345.1</v>
      </c>
      <c r="AM340">
        <v>690</v>
      </c>
      <c r="AN340">
        <v>483.5</v>
      </c>
      <c r="AO340">
        <v>617</v>
      </c>
      <c r="AP340">
        <v>756.3</v>
      </c>
      <c r="AQ340">
        <v>49248</v>
      </c>
      <c r="AS340">
        <f t="shared" si="41"/>
        <v>1057</v>
      </c>
      <c r="AT340">
        <f t="shared" si="42"/>
        <v>6191</v>
      </c>
      <c r="AU340">
        <f t="shared" si="43"/>
        <v>34276</v>
      </c>
      <c r="AV340">
        <f t="shared" si="44"/>
        <v>6665</v>
      </c>
      <c r="AW340">
        <f t="shared" si="45"/>
        <v>2918</v>
      </c>
      <c r="AX340">
        <f t="shared" si="46"/>
        <v>1687</v>
      </c>
      <c r="AY340">
        <f t="shared" si="47"/>
        <v>1307</v>
      </c>
      <c r="BA340">
        <f t="shared" si="40"/>
        <v>0</v>
      </c>
    </row>
    <row r="341" spans="1:53" x14ac:dyDescent="0.25">
      <c r="A341" s="37">
        <v>44199</v>
      </c>
      <c r="B341" t="s">
        <v>72</v>
      </c>
      <c r="C341">
        <v>49513</v>
      </c>
      <c r="D341">
        <v>629</v>
      </c>
      <c r="E341">
        <v>1001</v>
      </c>
      <c r="F341">
        <v>217.5</v>
      </c>
      <c r="G341">
        <v>1181</v>
      </c>
      <c r="H341">
        <v>230.8</v>
      </c>
      <c r="I341">
        <v>1620</v>
      </c>
      <c r="J341">
        <v>355.9</v>
      </c>
      <c r="K341">
        <v>2893</v>
      </c>
      <c r="L341">
        <v>631.5</v>
      </c>
      <c r="M341">
        <v>4977</v>
      </c>
      <c r="N341">
        <v>922.4</v>
      </c>
      <c r="O341">
        <v>5379</v>
      </c>
      <c r="P341">
        <v>958.7</v>
      </c>
      <c r="Q341">
        <v>5066</v>
      </c>
      <c r="R341">
        <v>932.5</v>
      </c>
      <c r="S341">
        <v>4456</v>
      </c>
      <c r="T341">
        <v>865.2</v>
      </c>
      <c r="U341">
        <v>4082</v>
      </c>
      <c r="V341">
        <v>865.4</v>
      </c>
      <c r="W341">
        <v>3964</v>
      </c>
      <c r="X341">
        <v>763.8</v>
      </c>
      <c r="Y341">
        <v>3863</v>
      </c>
      <c r="Z341">
        <v>747.1</v>
      </c>
      <c r="AA341">
        <v>3441</v>
      </c>
      <c r="AB341">
        <v>704.5</v>
      </c>
      <c r="AC341">
        <v>2433</v>
      </c>
      <c r="AD341">
        <v>589.5</v>
      </c>
      <c r="AE341">
        <v>1368</v>
      </c>
      <c r="AF341">
        <v>394.6</v>
      </c>
      <c r="AG341">
        <v>1098</v>
      </c>
      <c r="AH341">
        <v>302</v>
      </c>
      <c r="AI341">
        <v>799</v>
      </c>
      <c r="AJ341">
        <v>311.10000000000002</v>
      </c>
      <c r="AK341">
        <v>697</v>
      </c>
      <c r="AL341">
        <v>357.3</v>
      </c>
      <c r="AM341">
        <v>556</v>
      </c>
      <c r="AN341">
        <v>496.6</v>
      </c>
      <c r="AO341">
        <v>577</v>
      </c>
      <c r="AP341">
        <v>791.5</v>
      </c>
      <c r="AQ341">
        <v>46853</v>
      </c>
      <c r="AS341">
        <f t="shared" si="41"/>
        <v>1001</v>
      </c>
      <c r="AT341">
        <f t="shared" si="42"/>
        <v>5694</v>
      </c>
      <c r="AU341">
        <f t="shared" si="43"/>
        <v>31787</v>
      </c>
      <c r="AV341">
        <f t="shared" si="44"/>
        <v>5874</v>
      </c>
      <c r="AW341">
        <f t="shared" si="45"/>
        <v>2466</v>
      </c>
      <c r="AX341">
        <f t="shared" si="46"/>
        <v>1496</v>
      </c>
      <c r="AY341">
        <f t="shared" si="47"/>
        <v>1133</v>
      </c>
      <c r="BA341">
        <f t="shared" si="40"/>
        <v>0</v>
      </c>
    </row>
    <row r="342" spans="1:53" x14ac:dyDescent="0.25">
      <c r="A342" s="37">
        <v>44200</v>
      </c>
      <c r="B342" t="s">
        <v>72</v>
      </c>
      <c r="C342">
        <v>69116</v>
      </c>
      <c r="D342">
        <v>680.6</v>
      </c>
      <c r="E342">
        <v>1242</v>
      </c>
      <c r="F342">
        <v>230.6</v>
      </c>
      <c r="G342">
        <v>1594</v>
      </c>
      <c r="H342">
        <v>251.5</v>
      </c>
      <c r="I342">
        <v>2211</v>
      </c>
      <c r="J342">
        <v>381</v>
      </c>
      <c r="K342">
        <v>3959</v>
      </c>
      <c r="L342">
        <v>692.3</v>
      </c>
      <c r="M342">
        <v>6858</v>
      </c>
      <c r="N342">
        <v>1017.9</v>
      </c>
      <c r="O342">
        <v>7285</v>
      </c>
      <c r="P342">
        <v>1045.5</v>
      </c>
      <c r="Q342">
        <v>6676</v>
      </c>
      <c r="R342">
        <v>1000.5</v>
      </c>
      <c r="S342">
        <v>5971</v>
      </c>
      <c r="T342">
        <v>927.4</v>
      </c>
      <c r="U342">
        <v>5366</v>
      </c>
      <c r="V342">
        <v>920.8</v>
      </c>
      <c r="W342">
        <v>5394</v>
      </c>
      <c r="X342">
        <v>819.1</v>
      </c>
      <c r="Y342">
        <v>5562</v>
      </c>
      <c r="Z342">
        <v>801.5</v>
      </c>
      <c r="AA342">
        <v>4849</v>
      </c>
      <c r="AB342">
        <v>757.5</v>
      </c>
      <c r="AC342">
        <v>3594</v>
      </c>
      <c r="AD342">
        <v>637.9</v>
      </c>
      <c r="AE342">
        <v>2158</v>
      </c>
      <c r="AF342">
        <v>427</v>
      </c>
      <c r="AG342">
        <v>1709</v>
      </c>
      <c r="AH342">
        <v>329.4</v>
      </c>
      <c r="AI342">
        <v>1260</v>
      </c>
      <c r="AJ342">
        <v>342.4</v>
      </c>
      <c r="AK342">
        <v>1130</v>
      </c>
      <c r="AL342">
        <v>394.7</v>
      </c>
      <c r="AM342">
        <v>1071</v>
      </c>
      <c r="AN342">
        <v>564.5</v>
      </c>
      <c r="AO342">
        <v>1035</v>
      </c>
      <c r="AP342">
        <v>910</v>
      </c>
      <c r="AQ342">
        <v>53180</v>
      </c>
      <c r="AS342">
        <f t="shared" si="41"/>
        <v>1242</v>
      </c>
      <c r="AT342">
        <f t="shared" si="42"/>
        <v>7764</v>
      </c>
      <c r="AU342">
        <f t="shared" si="43"/>
        <v>43112</v>
      </c>
      <c r="AV342">
        <f t="shared" si="44"/>
        <v>8443</v>
      </c>
      <c r="AW342">
        <f t="shared" si="45"/>
        <v>3867</v>
      </c>
      <c r="AX342">
        <f t="shared" si="46"/>
        <v>2390</v>
      </c>
      <c r="AY342">
        <f t="shared" si="47"/>
        <v>2106</v>
      </c>
      <c r="BA342">
        <f t="shared" si="40"/>
        <v>0</v>
      </c>
    </row>
    <row r="343" spans="1:53" x14ac:dyDescent="0.25">
      <c r="A343" s="37">
        <v>44201</v>
      </c>
      <c r="B343" t="s">
        <v>72</v>
      </c>
      <c r="C343">
        <v>58041</v>
      </c>
      <c r="D343">
        <v>654.9</v>
      </c>
      <c r="E343">
        <v>993</v>
      </c>
      <c r="F343">
        <v>217.9</v>
      </c>
      <c r="G343">
        <v>1154</v>
      </c>
      <c r="H343">
        <v>239.1</v>
      </c>
      <c r="I343">
        <v>1666</v>
      </c>
      <c r="J343">
        <v>355.4</v>
      </c>
      <c r="K343">
        <v>3336</v>
      </c>
      <c r="L343">
        <v>674.8</v>
      </c>
      <c r="M343">
        <v>5990</v>
      </c>
      <c r="N343">
        <v>1005.4</v>
      </c>
      <c r="O343">
        <v>6222</v>
      </c>
      <c r="P343">
        <v>1008.7</v>
      </c>
      <c r="Q343">
        <v>5645</v>
      </c>
      <c r="R343">
        <v>957.7</v>
      </c>
      <c r="S343">
        <v>4911</v>
      </c>
      <c r="T343">
        <v>881.2</v>
      </c>
      <c r="U343">
        <v>4343</v>
      </c>
      <c r="V343">
        <v>868.6</v>
      </c>
      <c r="W343">
        <v>4337</v>
      </c>
      <c r="X343">
        <v>779.7</v>
      </c>
      <c r="Y343">
        <v>4614</v>
      </c>
      <c r="Z343">
        <v>766.4</v>
      </c>
      <c r="AA343">
        <v>4176</v>
      </c>
      <c r="AB343">
        <v>724.2</v>
      </c>
      <c r="AC343">
        <v>3019</v>
      </c>
      <c r="AD343">
        <v>612.70000000000005</v>
      </c>
      <c r="AE343">
        <v>1775</v>
      </c>
      <c r="AF343">
        <v>410.7</v>
      </c>
      <c r="AG343">
        <v>1491</v>
      </c>
      <c r="AH343">
        <v>323.89999999999998</v>
      </c>
      <c r="AI343">
        <v>1141</v>
      </c>
      <c r="AJ343">
        <v>339.5</v>
      </c>
      <c r="AK343">
        <v>1138</v>
      </c>
      <c r="AL343">
        <v>402.2</v>
      </c>
      <c r="AM343">
        <v>989</v>
      </c>
      <c r="AN343">
        <v>577.29999999999995</v>
      </c>
      <c r="AO343">
        <v>998</v>
      </c>
      <c r="AP343">
        <v>913.4</v>
      </c>
      <c r="AQ343">
        <v>54940</v>
      </c>
      <c r="AS343">
        <f t="shared" si="41"/>
        <v>993</v>
      </c>
      <c r="AT343">
        <f t="shared" si="42"/>
        <v>6156</v>
      </c>
      <c r="AU343">
        <f t="shared" si="43"/>
        <v>36062</v>
      </c>
      <c r="AV343">
        <f t="shared" si="44"/>
        <v>7195</v>
      </c>
      <c r="AW343">
        <f t="shared" si="45"/>
        <v>3266</v>
      </c>
      <c r="AX343">
        <f t="shared" si="46"/>
        <v>2279</v>
      </c>
      <c r="AY343">
        <f t="shared" si="47"/>
        <v>1987</v>
      </c>
      <c r="BA343">
        <f t="shared" si="40"/>
        <v>0</v>
      </c>
    </row>
    <row r="344" spans="1:53" x14ac:dyDescent="0.25">
      <c r="A344" s="37">
        <v>44202</v>
      </c>
      <c r="B344" t="s">
        <v>72</v>
      </c>
      <c r="C344">
        <v>51315</v>
      </c>
      <c r="D344">
        <v>634.29999999999995</v>
      </c>
      <c r="E344">
        <v>951</v>
      </c>
      <c r="F344">
        <v>207.5</v>
      </c>
      <c r="G344">
        <v>1052</v>
      </c>
      <c r="H344">
        <v>226.8</v>
      </c>
      <c r="I344">
        <v>1537</v>
      </c>
      <c r="J344">
        <v>337</v>
      </c>
      <c r="K344">
        <v>2841</v>
      </c>
      <c r="L344">
        <v>654.4</v>
      </c>
      <c r="M344">
        <v>5104</v>
      </c>
      <c r="N344">
        <v>985.7</v>
      </c>
      <c r="O344">
        <v>5446</v>
      </c>
      <c r="P344">
        <v>979.9</v>
      </c>
      <c r="Q344">
        <v>5000</v>
      </c>
      <c r="R344">
        <v>924.4</v>
      </c>
      <c r="S344">
        <v>4552</v>
      </c>
      <c r="T344">
        <v>848</v>
      </c>
      <c r="U344">
        <v>3838</v>
      </c>
      <c r="V344">
        <v>830.4</v>
      </c>
      <c r="W344">
        <v>3803</v>
      </c>
      <c r="X344">
        <v>747.1</v>
      </c>
      <c r="Y344">
        <v>4016</v>
      </c>
      <c r="Z344">
        <v>738.9</v>
      </c>
      <c r="AA344">
        <v>3716</v>
      </c>
      <c r="AB344">
        <v>701</v>
      </c>
      <c r="AC344">
        <v>2692</v>
      </c>
      <c r="AD344">
        <v>592.5</v>
      </c>
      <c r="AE344">
        <v>1607</v>
      </c>
      <c r="AF344">
        <v>395.6</v>
      </c>
      <c r="AG344">
        <v>1295</v>
      </c>
      <c r="AH344">
        <v>317</v>
      </c>
      <c r="AI344">
        <v>1068</v>
      </c>
      <c r="AJ344">
        <v>338</v>
      </c>
      <c r="AK344">
        <v>974</v>
      </c>
      <c r="AL344">
        <v>408.5</v>
      </c>
      <c r="AM344">
        <v>862</v>
      </c>
      <c r="AN344">
        <v>589.1</v>
      </c>
      <c r="AO344">
        <v>866</v>
      </c>
      <c r="AP344">
        <v>954.8</v>
      </c>
      <c r="AQ344">
        <v>56060</v>
      </c>
      <c r="AS344">
        <f t="shared" si="41"/>
        <v>951</v>
      </c>
      <c r="AT344">
        <f t="shared" si="42"/>
        <v>5430</v>
      </c>
      <c r="AU344">
        <f t="shared" si="43"/>
        <v>31759</v>
      </c>
      <c r="AV344">
        <f t="shared" si="44"/>
        <v>6408</v>
      </c>
      <c r="AW344">
        <f t="shared" si="45"/>
        <v>2902</v>
      </c>
      <c r="AX344">
        <f t="shared" si="46"/>
        <v>2042</v>
      </c>
      <c r="AY344">
        <f t="shared" si="47"/>
        <v>1728</v>
      </c>
      <c r="BA344">
        <f t="shared" si="40"/>
        <v>0</v>
      </c>
    </row>
    <row r="345" spans="1:53" x14ac:dyDescent="0.25">
      <c r="A345" s="37">
        <v>44203</v>
      </c>
      <c r="B345" t="s">
        <v>72</v>
      </c>
      <c r="C345">
        <v>46829</v>
      </c>
      <c r="D345">
        <v>634.6</v>
      </c>
      <c r="E345">
        <v>908</v>
      </c>
      <c r="F345">
        <v>205.8</v>
      </c>
      <c r="G345">
        <v>940</v>
      </c>
      <c r="H345">
        <v>222.4</v>
      </c>
      <c r="I345">
        <v>1359</v>
      </c>
      <c r="J345">
        <v>329.9</v>
      </c>
      <c r="K345">
        <v>2722</v>
      </c>
      <c r="L345">
        <v>657.5</v>
      </c>
      <c r="M345">
        <v>4577</v>
      </c>
      <c r="N345">
        <v>1000.4</v>
      </c>
      <c r="O345">
        <v>4795</v>
      </c>
      <c r="P345">
        <v>983.1</v>
      </c>
      <c r="Q345">
        <v>4406</v>
      </c>
      <c r="R345">
        <v>916.9</v>
      </c>
      <c r="S345">
        <v>3920</v>
      </c>
      <c r="T345">
        <v>838.1</v>
      </c>
      <c r="U345">
        <v>3446</v>
      </c>
      <c r="V345">
        <v>818.7</v>
      </c>
      <c r="W345">
        <v>3519</v>
      </c>
      <c r="X345">
        <v>742.8</v>
      </c>
      <c r="Y345">
        <v>3781</v>
      </c>
      <c r="Z345">
        <v>735.6</v>
      </c>
      <c r="AA345">
        <v>3429</v>
      </c>
      <c r="AB345">
        <v>699.7</v>
      </c>
      <c r="AC345">
        <v>2513</v>
      </c>
      <c r="AD345">
        <v>596.29999999999995</v>
      </c>
      <c r="AE345">
        <v>1558</v>
      </c>
      <c r="AF345">
        <v>396.5</v>
      </c>
      <c r="AG345">
        <v>1250</v>
      </c>
      <c r="AH345">
        <v>318.3</v>
      </c>
      <c r="AI345">
        <v>991</v>
      </c>
      <c r="AJ345">
        <v>345.5</v>
      </c>
      <c r="AK345">
        <v>954</v>
      </c>
      <c r="AL345">
        <v>428.6</v>
      </c>
      <c r="AM345">
        <v>832</v>
      </c>
      <c r="AN345">
        <v>615.79999999999995</v>
      </c>
      <c r="AO345">
        <v>777</v>
      </c>
      <c r="AP345">
        <v>1014.6</v>
      </c>
      <c r="AQ345">
        <v>46841</v>
      </c>
      <c r="AS345">
        <f t="shared" si="41"/>
        <v>908</v>
      </c>
      <c r="AT345">
        <f t="shared" si="42"/>
        <v>5021</v>
      </c>
      <c r="AU345">
        <f t="shared" si="43"/>
        <v>28444</v>
      </c>
      <c r="AV345">
        <f t="shared" si="44"/>
        <v>5942</v>
      </c>
      <c r="AW345">
        <f t="shared" si="45"/>
        <v>2808</v>
      </c>
      <c r="AX345">
        <f t="shared" si="46"/>
        <v>1945</v>
      </c>
      <c r="AY345">
        <f t="shared" si="47"/>
        <v>1609</v>
      </c>
      <c r="BA345">
        <f t="shared" si="40"/>
        <v>0</v>
      </c>
    </row>
    <row r="346" spans="1:53" x14ac:dyDescent="0.25">
      <c r="A346" s="37">
        <v>44204</v>
      </c>
      <c r="B346" t="s">
        <v>72</v>
      </c>
      <c r="C346">
        <v>42330</v>
      </c>
      <c r="D346">
        <v>659.7</v>
      </c>
      <c r="E346">
        <v>841</v>
      </c>
      <c r="F346">
        <v>211.9</v>
      </c>
      <c r="G346">
        <v>849</v>
      </c>
      <c r="H346">
        <v>227.7</v>
      </c>
      <c r="I346">
        <v>1166</v>
      </c>
      <c r="J346">
        <v>337.5</v>
      </c>
      <c r="K346">
        <v>2396</v>
      </c>
      <c r="L346">
        <v>688.9</v>
      </c>
      <c r="M346">
        <v>4033</v>
      </c>
      <c r="N346">
        <v>1049.7</v>
      </c>
      <c r="O346">
        <v>4289</v>
      </c>
      <c r="P346">
        <v>1023.5</v>
      </c>
      <c r="Q346">
        <v>3983</v>
      </c>
      <c r="R346">
        <v>949.6</v>
      </c>
      <c r="S346">
        <v>3491</v>
      </c>
      <c r="T346">
        <v>864</v>
      </c>
      <c r="U346">
        <v>3191</v>
      </c>
      <c r="V346">
        <v>842.3</v>
      </c>
      <c r="W346">
        <v>3145</v>
      </c>
      <c r="X346">
        <v>767.3</v>
      </c>
      <c r="Y346">
        <v>3472</v>
      </c>
      <c r="Z346">
        <v>763.5</v>
      </c>
      <c r="AA346">
        <v>3045</v>
      </c>
      <c r="AB346">
        <v>724.3</v>
      </c>
      <c r="AC346">
        <v>2263</v>
      </c>
      <c r="AD346">
        <v>618.5</v>
      </c>
      <c r="AE346">
        <v>1390</v>
      </c>
      <c r="AF346">
        <v>412.4</v>
      </c>
      <c r="AG346">
        <v>1090</v>
      </c>
      <c r="AH346">
        <v>330</v>
      </c>
      <c r="AI346">
        <v>942</v>
      </c>
      <c r="AJ346">
        <v>365.4</v>
      </c>
      <c r="AK346">
        <v>860</v>
      </c>
      <c r="AL346">
        <v>454.8</v>
      </c>
      <c r="AM346">
        <v>852</v>
      </c>
      <c r="AN346">
        <v>665.2</v>
      </c>
      <c r="AO346">
        <v>923</v>
      </c>
      <c r="AP346">
        <v>1119.9000000000001</v>
      </c>
      <c r="AQ346">
        <v>61757</v>
      </c>
      <c r="AS346">
        <f t="shared" si="41"/>
        <v>841</v>
      </c>
      <c r="AT346">
        <f t="shared" si="42"/>
        <v>4411</v>
      </c>
      <c r="AU346">
        <f t="shared" si="43"/>
        <v>25604</v>
      </c>
      <c r="AV346">
        <f t="shared" si="44"/>
        <v>5308</v>
      </c>
      <c r="AW346">
        <f t="shared" si="45"/>
        <v>2480</v>
      </c>
      <c r="AX346">
        <f t="shared" si="46"/>
        <v>1802</v>
      </c>
      <c r="AY346">
        <f t="shared" si="47"/>
        <v>1775</v>
      </c>
      <c r="BA346">
        <f t="shared" si="40"/>
        <v>0</v>
      </c>
    </row>
    <row r="347" spans="1:53" x14ac:dyDescent="0.25">
      <c r="A347" s="37">
        <v>44205</v>
      </c>
      <c r="B347" t="s">
        <v>72</v>
      </c>
      <c r="C347">
        <v>35437</v>
      </c>
      <c r="D347">
        <v>626.4</v>
      </c>
      <c r="E347">
        <v>745</v>
      </c>
      <c r="F347">
        <v>202.5</v>
      </c>
      <c r="G347">
        <v>750</v>
      </c>
      <c r="H347">
        <v>212.5</v>
      </c>
      <c r="I347">
        <v>986</v>
      </c>
      <c r="J347">
        <v>314.39999999999998</v>
      </c>
      <c r="K347">
        <v>1970</v>
      </c>
      <c r="L347">
        <v>651</v>
      </c>
      <c r="M347">
        <v>3266</v>
      </c>
      <c r="N347">
        <v>997.9</v>
      </c>
      <c r="O347">
        <v>3595</v>
      </c>
      <c r="P347">
        <v>973.6</v>
      </c>
      <c r="Q347">
        <v>3461</v>
      </c>
      <c r="R347">
        <v>899.1</v>
      </c>
      <c r="S347">
        <v>3046</v>
      </c>
      <c r="T347">
        <v>812.8</v>
      </c>
      <c r="U347">
        <v>2778</v>
      </c>
      <c r="V347">
        <v>792.1</v>
      </c>
      <c r="W347">
        <v>2790</v>
      </c>
      <c r="X347">
        <v>725.3</v>
      </c>
      <c r="Y347">
        <v>2941</v>
      </c>
      <c r="Z347">
        <v>723</v>
      </c>
      <c r="AA347">
        <v>2615</v>
      </c>
      <c r="AB347">
        <v>688.5</v>
      </c>
      <c r="AC347">
        <v>1843</v>
      </c>
      <c r="AD347">
        <v>589.9</v>
      </c>
      <c r="AE347">
        <v>1079</v>
      </c>
      <c r="AF347">
        <v>391</v>
      </c>
      <c r="AG347">
        <v>906</v>
      </c>
      <c r="AH347">
        <v>318</v>
      </c>
      <c r="AI347">
        <v>742</v>
      </c>
      <c r="AJ347">
        <v>357.8</v>
      </c>
      <c r="AK347">
        <v>615</v>
      </c>
      <c r="AL347">
        <v>442.2</v>
      </c>
      <c r="AM347">
        <v>662</v>
      </c>
      <c r="AN347">
        <v>662</v>
      </c>
      <c r="AO347">
        <v>612</v>
      </c>
      <c r="AP347">
        <v>1118.9000000000001</v>
      </c>
      <c r="AQ347">
        <v>54257</v>
      </c>
      <c r="AS347">
        <f t="shared" si="41"/>
        <v>745</v>
      </c>
      <c r="AT347">
        <f t="shared" si="42"/>
        <v>3706</v>
      </c>
      <c r="AU347">
        <f t="shared" si="43"/>
        <v>21877</v>
      </c>
      <c r="AV347">
        <f t="shared" si="44"/>
        <v>4458</v>
      </c>
      <c r="AW347">
        <f t="shared" si="45"/>
        <v>1985</v>
      </c>
      <c r="AX347">
        <f t="shared" si="46"/>
        <v>1357</v>
      </c>
      <c r="AY347">
        <f t="shared" si="47"/>
        <v>1274</v>
      </c>
      <c r="BA347">
        <f t="shared" si="40"/>
        <v>0</v>
      </c>
    </row>
    <row r="348" spans="1:53" x14ac:dyDescent="0.25">
      <c r="A348" s="37">
        <v>44206</v>
      </c>
      <c r="B348" t="s">
        <v>72</v>
      </c>
      <c r="C348">
        <v>32854</v>
      </c>
      <c r="D348">
        <v>596.79999999999995</v>
      </c>
      <c r="E348">
        <v>703</v>
      </c>
      <c r="F348">
        <v>193.4</v>
      </c>
      <c r="G348">
        <v>672</v>
      </c>
      <c r="H348">
        <v>198.2</v>
      </c>
      <c r="I348">
        <v>914</v>
      </c>
      <c r="J348">
        <v>293.3</v>
      </c>
      <c r="K348">
        <v>1700</v>
      </c>
      <c r="L348">
        <v>612.4</v>
      </c>
      <c r="M348">
        <v>3012</v>
      </c>
      <c r="N348">
        <v>941.6</v>
      </c>
      <c r="O348">
        <v>3306</v>
      </c>
      <c r="P348">
        <v>919.1</v>
      </c>
      <c r="Q348">
        <v>3227</v>
      </c>
      <c r="R348">
        <v>850.8</v>
      </c>
      <c r="S348">
        <v>2866</v>
      </c>
      <c r="T348">
        <v>770.2</v>
      </c>
      <c r="U348">
        <v>2618</v>
      </c>
      <c r="V348">
        <v>749.2</v>
      </c>
      <c r="W348">
        <v>2584</v>
      </c>
      <c r="X348">
        <v>688.2</v>
      </c>
      <c r="Y348">
        <v>2756</v>
      </c>
      <c r="Z348">
        <v>694.6</v>
      </c>
      <c r="AA348">
        <v>2540</v>
      </c>
      <c r="AB348">
        <v>663.9</v>
      </c>
      <c r="AC348">
        <v>1825</v>
      </c>
      <c r="AD348">
        <v>570.4</v>
      </c>
      <c r="AE348">
        <v>1020</v>
      </c>
      <c r="AF348">
        <v>378.5</v>
      </c>
      <c r="AG348">
        <v>825</v>
      </c>
      <c r="AH348">
        <v>308.2</v>
      </c>
      <c r="AI348">
        <v>634</v>
      </c>
      <c r="AJ348">
        <v>349.3</v>
      </c>
      <c r="AK348">
        <v>566</v>
      </c>
      <c r="AL348">
        <v>433.2</v>
      </c>
      <c r="AM348">
        <v>540</v>
      </c>
      <c r="AN348">
        <v>660.2</v>
      </c>
      <c r="AO348">
        <v>496</v>
      </c>
      <c r="AP348">
        <v>1103.3</v>
      </c>
      <c r="AQ348">
        <v>50291</v>
      </c>
      <c r="AS348">
        <f t="shared" si="41"/>
        <v>703</v>
      </c>
      <c r="AT348">
        <f t="shared" si="42"/>
        <v>3286</v>
      </c>
      <c r="AU348">
        <f t="shared" si="43"/>
        <v>20369</v>
      </c>
      <c r="AV348">
        <f t="shared" si="44"/>
        <v>4365</v>
      </c>
      <c r="AW348">
        <f t="shared" si="45"/>
        <v>1845</v>
      </c>
      <c r="AX348">
        <f t="shared" si="46"/>
        <v>1200</v>
      </c>
      <c r="AY348">
        <f t="shared" si="47"/>
        <v>1036</v>
      </c>
      <c r="BA348">
        <f t="shared" si="40"/>
        <v>0</v>
      </c>
    </row>
    <row r="349" spans="1:53" x14ac:dyDescent="0.25">
      <c r="A349" s="37">
        <v>44207</v>
      </c>
      <c r="B349" t="s">
        <v>72</v>
      </c>
      <c r="C349">
        <v>52002</v>
      </c>
      <c r="D349">
        <v>566.4</v>
      </c>
      <c r="E349">
        <v>1084</v>
      </c>
      <c r="F349">
        <v>188.7</v>
      </c>
      <c r="G349">
        <v>1003</v>
      </c>
      <c r="H349">
        <v>181.4</v>
      </c>
      <c r="I349">
        <v>1400</v>
      </c>
      <c r="J349">
        <v>269.2</v>
      </c>
      <c r="K349">
        <v>2482</v>
      </c>
      <c r="L349">
        <v>564.6</v>
      </c>
      <c r="M349">
        <v>4557</v>
      </c>
      <c r="N349">
        <v>875.6</v>
      </c>
      <c r="O349">
        <v>5076</v>
      </c>
      <c r="P349">
        <v>861</v>
      </c>
      <c r="Q349">
        <v>4878</v>
      </c>
      <c r="R349">
        <v>803.6</v>
      </c>
      <c r="S349">
        <v>4502</v>
      </c>
      <c r="T349">
        <v>730.9</v>
      </c>
      <c r="U349">
        <v>4213</v>
      </c>
      <c r="V349">
        <v>715.4</v>
      </c>
      <c r="W349">
        <v>4105</v>
      </c>
      <c r="X349">
        <v>653.5</v>
      </c>
      <c r="Y349">
        <v>4438</v>
      </c>
      <c r="Z349">
        <v>665.9</v>
      </c>
      <c r="AA349">
        <v>4091</v>
      </c>
      <c r="AB349">
        <v>643.29999999999995</v>
      </c>
      <c r="AC349">
        <v>2926</v>
      </c>
      <c r="AD349">
        <v>548.9</v>
      </c>
      <c r="AE349">
        <v>1622</v>
      </c>
      <c r="AF349">
        <v>359.4</v>
      </c>
      <c r="AG349">
        <v>1371</v>
      </c>
      <c r="AH349">
        <v>296</v>
      </c>
      <c r="AI349">
        <v>1048</v>
      </c>
      <c r="AJ349">
        <v>338.3</v>
      </c>
      <c r="AK349">
        <v>1013</v>
      </c>
      <c r="AL349">
        <v>425</v>
      </c>
      <c r="AM349">
        <v>988</v>
      </c>
      <c r="AN349">
        <v>650.70000000000005</v>
      </c>
      <c r="AO349">
        <v>1071</v>
      </c>
      <c r="AP349">
        <v>1110.2</v>
      </c>
      <c r="AQ349">
        <v>41835</v>
      </c>
      <c r="AS349">
        <f t="shared" si="41"/>
        <v>1084</v>
      </c>
      <c r="AT349">
        <f t="shared" si="42"/>
        <v>4885</v>
      </c>
      <c r="AU349">
        <f t="shared" si="43"/>
        <v>31769</v>
      </c>
      <c r="AV349">
        <f t="shared" si="44"/>
        <v>7017</v>
      </c>
      <c r="AW349">
        <f t="shared" si="45"/>
        <v>2993</v>
      </c>
      <c r="AX349">
        <f t="shared" si="46"/>
        <v>2061</v>
      </c>
      <c r="AY349">
        <f t="shared" si="47"/>
        <v>2059</v>
      </c>
      <c r="BA349">
        <f t="shared" si="40"/>
        <v>0</v>
      </c>
    </row>
    <row r="350" spans="1:53" x14ac:dyDescent="0.25">
      <c r="A350" s="37">
        <v>44208</v>
      </c>
      <c r="B350" t="s">
        <v>72</v>
      </c>
      <c r="C350">
        <v>44672</v>
      </c>
      <c r="D350">
        <v>542.6</v>
      </c>
      <c r="E350">
        <v>980</v>
      </c>
      <c r="F350">
        <v>188.3</v>
      </c>
      <c r="G350">
        <v>914</v>
      </c>
      <c r="H350">
        <v>174.7</v>
      </c>
      <c r="I350">
        <v>1178</v>
      </c>
      <c r="J350">
        <v>254.6</v>
      </c>
      <c r="K350">
        <v>2080</v>
      </c>
      <c r="L350">
        <v>523.9</v>
      </c>
      <c r="M350">
        <v>3960</v>
      </c>
      <c r="N350">
        <v>817.4</v>
      </c>
      <c r="O350">
        <v>4321</v>
      </c>
      <c r="P350">
        <v>811</v>
      </c>
      <c r="Q350">
        <v>4114</v>
      </c>
      <c r="R350">
        <v>763.4</v>
      </c>
      <c r="S350">
        <v>3757</v>
      </c>
      <c r="T350">
        <v>700</v>
      </c>
      <c r="U350">
        <v>3503</v>
      </c>
      <c r="V350">
        <v>690.8</v>
      </c>
      <c r="W350">
        <v>3601</v>
      </c>
      <c r="X350">
        <v>633.70000000000005</v>
      </c>
      <c r="Y350">
        <v>3801</v>
      </c>
      <c r="Z350">
        <v>645</v>
      </c>
      <c r="AA350">
        <v>3516</v>
      </c>
      <c r="AB350">
        <v>625.29999999999995</v>
      </c>
      <c r="AC350">
        <v>2518</v>
      </c>
      <c r="AD350">
        <v>532.79999999999995</v>
      </c>
      <c r="AE350">
        <v>1379</v>
      </c>
      <c r="AF350">
        <v>345.2</v>
      </c>
      <c r="AG350">
        <v>1135</v>
      </c>
      <c r="AH350">
        <v>283.2</v>
      </c>
      <c r="AI350">
        <v>966</v>
      </c>
      <c r="AJ350">
        <v>329.3</v>
      </c>
      <c r="AK350">
        <v>929</v>
      </c>
      <c r="AL350">
        <v>410.5</v>
      </c>
      <c r="AM350">
        <v>926</v>
      </c>
      <c r="AN350">
        <v>643.6</v>
      </c>
      <c r="AO350">
        <v>1000</v>
      </c>
      <c r="AP350">
        <v>1110.5999999999999</v>
      </c>
      <c r="AQ350">
        <v>41121</v>
      </c>
      <c r="AS350">
        <f t="shared" si="41"/>
        <v>980</v>
      </c>
      <c r="AT350">
        <f t="shared" si="42"/>
        <v>4172</v>
      </c>
      <c r="AU350">
        <f t="shared" si="43"/>
        <v>27057</v>
      </c>
      <c r="AV350">
        <f t="shared" si="44"/>
        <v>6034</v>
      </c>
      <c r="AW350">
        <f t="shared" si="45"/>
        <v>2514</v>
      </c>
      <c r="AX350">
        <f t="shared" si="46"/>
        <v>1895</v>
      </c>
      <c r="AY350">
        <f t="shared" si="47"/>
        <v>1926</v>
      </c>
      <c r="BA350">
        <f t="shared" si="40"/>
        <v>0</v>
      </c>
    </row>
    <row r="351" spans="1:53" x14ac:dyDescent="0.25">
      <c r="A351" s="37">
        <v>44209</v>
      </c>
      <c r="B351" t="s">
        <v>72</v>
      </c>
      <c r="C351">
        <v>41145</v>
      </c>
      <c r="D351">
        <v>524.6</v>
      </c>
      <c r="E351">
        <v>940</v>
      </c>
      <c r="F351">
        <v>187.9</v>
      </c>
      <c r="G351">
        <v>857</v>
      </c>
      <c r="H351">
        <v>169.2</v>
      </c>
      <c r="I351">
        <v>1198</v>
      </c>
      <c r="J351">
        <v>244.5</v>
      </c>
      <c r="K351">
        <v>2051</v>
      </c>
      <c r="L351">
        <v>498.4</v>
      </c>
      <c r="M351">
        <v>3556</v>
      </c>
      <c r="N351">
        <v>773</v>
      </c>
      <c r="O351">
        <v>4046</v>
      </c>
      <c r="P351">
        <v>774.1</v>
      </c>
      <c r="Q351">
        <v>4030</v>
      </c>
      <c r="R351">
        <v>737.9</v>
      </c>
      <c r="S351">
        <v>3605</v>
      </c>
      <c r="T351">
        <v>674.6</v>
      </c>
      <c r="U351">
        <v>3196</v>
      </c>
      <c r="V351">
        <v>672</v>
      </c>
      <c r="W351">
        <v>3277</v>
      </c>
      <c r="X351">
        <v>619.5</v>
      </c>
      <c r="Y351">
        <v>3499</v>
      </c>
      <c r="Z351">
        <v>631.79999999999995</v>
      </c>
      <c r="AA351">
        <v>3185</v>
      </c>
      <c r="AB351">
        <v>610.79999999999995</v>
      </c>
      <c r="AC351">
        <v>2080</v>
      </c>
      <c r="AD351">
        <v>513.1</v>
      </c>
      <c r="AE351">
        <v>1305</v>
      </c>
      <c r="AF351">
        <v>334.4</v>
      </c>
      <c r="AG351">
        <v>1032</v>
      </c>
      <c r="AH351">
        <v>273.8</v>
      </c>
      <c r="AI351">
        <v>864</v>
      </c>
      <c r="AJ351">
        <v>318.8</v>
      </c>
      <c r="AK351">
        <v>771</v>
      </c>
      <c r="AL351">
        <v>396.4</v>
      </c>
      <c r="AM351">
        <v>735</v>
      </c>
      <c r="AN351">
        <v>629.1</v>
      </c>
      <c r="AO351">
        <v>849</v>
      </c>
      <c r="AP351">
        <v>1107.3</v>
      </c>
      <c r="AQ351">
        <v>42898</v>
      </c>
      <c r="AS351">
        <f t="shared" si="41"/>
        <v>940</v>
      </c>
      <c r="AT351">
        <f t="shared" si="42"/>
        <v>4106</v>
      </c>
      <c r="AU351">
        <f t="shared" si="43"/>
        <v>25209</v>
      </c>
      <c r="AV351">
        <f t="shared" si="44"/>
        <v>5265</v>
      </c>
      <c r="AW351">
        <f t="shared" si="45"/>
        <v>2337</v>
      </c>
      <c r="AX351">
        <f t="shared" si="46"/>
        <v>1635</v>
      </c>
      <c r="AY351">
        <f t="shared" si="47"/>
        <v>1584</v>
      </c>
      <c r="BA351">
        <f t="shared" si="40"/>
        <v>0</v>
      </c>
    </row>
    <row r="352" spans="1:53" x14ac:dyDescent="0.25">
      <c r="A352" s="37">
        <v>44210</v>
      </c>
      <c r="B352" t="s">
        <v>72</v>
      </c>
      <c r="C352">
        <v>38516</v>
      </c>
      <c r="D352">
        <v>509.8</v>
      </c>
      <c r="E352">
        <v>926</v>
      </c>
      <c r="F352">
        <v>188.5</v>
      </c>
      <c r="G352">
        <v>847</v>
      </c>
      <c r="H352">
        <v>166.5</v>
      </c>
      <c r="I352">
        <v>1086</v>
      </c>
      <c r="J352">
        <v>236.4</v>
      </c>
      <c r="K352">
        <v>1785</v>
      </c>
      <c r="L352">
        <v>468.1</v>
      </c>
      <c r="M352">
        <v>3446</v>
      </c>
      <c r="N352">
        <v>740.6</v>
      </c>
      <c r="O352">
        <v>3681</v>
      </c>
      <c r="P352">
        <v>744.8</v>
      </c>
      <c r="Q352">
        <v>3728</v>
      </c>
      <c r="R352">
        <v>720.1</v>
      </c>
      <c r="S352">
        <v>3365</v>
      </c>
      <c r="T352">
        <v>659.7</v>
      </c>
      <c r="U352">
        <v>3101</v>
      </c>
      <c r="V352">
        <v>661.9</v>
      </c>
      <c r="W352">
        <v>2917</v>
      </c>
      <c r="X352">
        <v>603.29999999999995</v>
      </c>
      <c r="Y352">
        <v>3264</v>
      </c>
      <c r="Z352">
        <v>618.6</v>
      </c>
      <c r="AA352">
        <v>2964</v>
      </c>
      <c r="AB352">
        <v>598.20000000000005</v>
      </c>
      <c r="AC352">
        <v>2071</v>
      </c>
      <c r="AD352">
        <v>498.9</v>
      </c>
      <c r="AE352">
        <v>1241</v>
      </c>
      <c r="AF352">
        <v>323.10000000000002</v>
      </c>
      <c r="AG352">
        <v>948</v>
      </c>
      <c r="AH352">
        <v>262.89999999999998</v>
      </c>
      <c r="AI352">
        <v>785</v>
      </c>
      <c r="AJ352">
        <v>308.2</v>
      </c>
      <c r="AK352">
        <v>769</v>
      </c>
      <c r="AL352">
        <v>383.6</v>
      </c>
      <c r="AM352">
        <v>719</v>
      </c>
      <c r="AN352">
        <v>616.29999999999995</v>
      </c>
      <c r="AO352">
        <v>822</v>
      </c>
      <c r="AP352">
        <v>1116</v>
      </c>
      <c r="AQ352">
        <v>44358</v>
      </c>
      <c r="AS352">
        <f t="shared" si="41"/>
        <v>926</v>
      </c>
      <c r="AT352">
        <f t="shared" si="42"/>
        <v>3718</v>
      </c>
      <c r="AU352">
        <f t="shared" si="43"/>
        <v>23502</v>
      </c>
      <c r="AV352">
        <f t="shared" si="44"/>
        <v>5035</v>
      </c>
      <c r="AW352">
        <f t="shared" si="45"/>
        <v>2189</v>
      </c>
      <c r="AX352">
        <f t="shared" si="46"/>
        <v>1554</v>
      </c>
      <c r="AY352">
        <f t="shared" si="47"/>
        <v>1541</v>
      </c>
      <c r="BA352">
        <f t="shared" si="40"/>
        <v>0</v>
      </c>
    </row>
    <row r="353" spans="1:53" x14ac:dyDescent="0.25">
      <c r="A353" s="37">
        <v>44211</v>
      </c>
      <c r="B353" t="s">
        <v>72</v>
      </c>
      <c r="C353">
        <v>36788</v>
      </c>
      <c r="D353">
        <v>500</v>
      </c>
      <c r="E353">
        <v>950</v>
      </c>
      <c r="F353">
        <v>191.8</v>
      </c>
      <c r="G353">
        <v>907</v>
      </c>
      <c r="H353">
        <v>168.2</v>
      </c>
      <c r="I353">
        <v>1065</v>
      </c>
      <c r="J353">
        <v>233.3</v>
      </c>
      <c r="K353">
        <v>1742</v>
      </c>
      <c r="L353">
        <v>446.9</v>
      </c>
      <c r="M353">
        <v>3121</v>
      </c>
      <c r="N353">
        <v>714.4</v>
      </c>
      <c r="O353">
        <v>3512</v>
      </c>
      <c r="P353">
        <v>724.4</v>
      </c>
      <c r="Q353">
        <v>3554</v>
      </c>
      <c r="R353">
        <v>708.8</v>
      </c>
      <c r="S353">
        <v>3245</v>
      </c>
      <c r="T353">
        <v>653.1</v>
      </c>
      <c r="U353">
        <v>2892</v>
      </c>
      <c r="V353">
        <v>653.20000000000005</v>
      </c>
      <c r="W353">
        <v>2903</v>
      </c>
      <c r="X353">
        <v>596.79999999999995</v>
      </c>
      <c r="Y353">
        <v>3033</v>
      </c>
      <c r="Z353">
        <v>607.4</v>
      </c>
      <c r="AA353">
        <v>2711</v>
      </c>
      <c r="AB353">
        <v>589.1</v>
      </c>
      <c r="AC353">
        <v>2083</v>
      </c>
      <c r="AD353">
        <v>493.1</v>
      </c>
      <c r="AE353">
        <v>1131</v>
      </c>
      <c r="AF353">
        <v>313.8</v>
      </c>
      <c r="AG353">
        <v>940</v>
      </c>
      <c r="AH353">
        <v>257.5</v>
      </c>
      <c r="AI353">
        <v>743</v>
      </c>
      <c r="AJ353">
        <v>297.89999999999998</v>
      </c>
      <c r="AK353">
        <v>758</v>
      </c>
      <c r="AL353">
        <v>376.5</v>
      </c>
      <c r="AM353">
        <v>697</v>
      </c>
      <c r="AN353">
        <v>598.70000000000005</v>
      </c>
      <c r="AO353">
        <v>761</v>
      </c>
      <c r="AP353">
        <v>1084.7</v>
      </c>
      <c r="AQ353">
        <v>50741</v>
      </c>
      <c r="AS353">
        <f t="shared" si="41"/>
        <v>950</v>
      </c>
      <c r="AT353">
        <f t="shared" si="42"/>
        <v>3714</v>
      </c>
      <c r="AU353">
        <f t="shared" si="43"/>
        <v>22260</v>
      </c>
      <c r="AV353">
        <f t="shared" si="44"/>
        <v>4794</v>
      </c>
      <c r="AW353">
        <f t="shared" si="45"/>
        <v>2071</v>
      </c>
      <c r="AX353">
        <f t="shared" si="46"/>
        <v>1501</v>
      </c>
      <c r="AY353">
        <f t="shared" si="47"/>
        <v>1458</v>
      </c>
      <c r="BA353">
        <f t="shared" si="40"/>
        <v>0</v>
      </c>
    </row>
    <row r="354" spans="1:53" x14ac:dyDescent="0.25">
      <c r="A354" s="37">
        <v>44212</v>
      </c>
      <c r="B354" t="s">
        <v>72</v>
      </c>
      <c r="C354">
        <v>27655</v>
      </c>
      <c r="D354">
        <v>486.1</v>
      </c>
      <c r="E354">
        <v>760</v>
      </c>
      <c r="F354">
        <v>192.2</v>
      </c>
      <c r="G354">
        <v>694</v>
      </c>
      <c r="H354">
        <v>166.6</v>
      </c>
      <c r="I354">
        <v>784</v>
      </c>
      <c r="J354">
        <v>227.3</v>
      </c>
      <c r="K354">
        <v>1341</v>
      </c>
      <c r="L354">
        <v>426.5</v>
      </c>
      <c r="M354">
        <v>2271</v>
      </c>
      <c r="N354">
        <v>685.9</v>
      </c>
      <c r="O354">
        <v>2807</v>
      </c>
      <c r="P354">
        <v>703.7</v>
      </c>
      <c r="Q354">
        <v>2819</v>
      </c>
      <c r="R354">
        <v>692</v>
      </c>
      <c r="S354">
        <v>2504</v>
      </c>
      <c r="T354">
        <v>638.6</v>
      </c>
      <c r="U354">
        <v>2272</v>
      </c>
      <c r="V354">
        <v>638.29999999999995</v>
      </c>
      <c r="W354">
        <v>2121</v>
      </c>
      <c r="X354">
        <v>578.79999999999995</v>
      </c>
      <c r="Y354">
        <v>2307</v>
      </c>
      <c r="Z354">
        <v>591.1</v>
      </c>
      <c r="AA354">
        <v>2030</v>
      </c>
      <c r="AB354">
        <v>573.1</v>
      </c>
      <c r="AC354">
        <v>1482</v>
      </c>
      <c r="AD354">
        <v>481.5</v>
      </c>
      <c r="AE354">
        <v>852</v>
      </c>
      <c r="AF354">
        <v>305.7</v>
      </c>
      <c r="AG354">
        <v>709</v>
      </c>
      <c r="AH354">
        <v>250.4</v>
      </c>
      <c r="AI354">
        <v>541</v>
      </c>
      <c r="AJ354">
        <v>287.60000000000002</v>
      </c>
      <c r="AK354">
        <v>476</v>
      </c>
      <c r="AL354">
        <v>366.8</v>
      </c>
      <c r="AM354">
        <v>453</v>
      </c>
      <c r="AN354">
        <v>574.9</v>
      </c>
      <c r="AO354">
        <v>417</v>
      </c>
      <c r="AP354">
        <v>1047</v>
      </c>
      <c r="AQ354">
        <v>37759</v>
      </c>
      <c r="AS354">
        <f t="shared" si="41"/>
        <v>760</v>
      </c>
      <c r="AT354">
        <f t="shared" si="42"/>
        <v>2819</v>
      </c>
      <c r="AU354">
        <f t="shared" si="43"/>
        <v>17101</v>
      </c>
      <c r="AV354">
        <f t="shared" si="44"/>
        <v>3512</v>
      </c>
      <c r="AW354">
        <f t="shared" si="45"/>
        <v>1561</v>
      </c>
      <c r="AX354">
        <f t="shared" si="46"/>
        <v>1017</v>
      </c>
      <c r="AY354">
        <f t="shared" si="47"/>
        <v>870</v>
      </c>
      <c r="BA354">
        <f t="shared" si="40"/>
        <v>0</v>
      </c>
    </row>
    <row r="355" spans="1:53" x14ac:dyDescent="0.25">
      <c r="A355" s="37">
        <v>44213</v>
      </c>
      <c r="B355" t="s">
        <v>72</v>
      </c>
      <c r="C355">
        <v>26208</v>
      </c>
      <c r="D355">
        <v>474.3</v>
      </c>
      <c r="E355">
        <v>710</v>
      </c>
      <c r="F355">
        <v>192.4</v>
      </c>
      <c r="G355">
        <v>610</v>
      </c>
      <c r="H355">
        <v>164.8</v>
      </c>
      <c r="I355">
        <v>742</v>
      </c>
      <c r="J355">
        <v>222.2</v>
      </c>
      <c r="K355">
        <v>1239</v>
      </c>
      <c r="L355">
        <v>411.6</v>
      </c>
      <c r="M355">
        <v>2159</v>
      </c>
      <c r="N355">
        <v>661.4</v>
      </c>
      <c r="O355">
        <v>2629</v>
      </c>
      <c r="P355">
        <v>685.9</v>
      </c>
      <c r="Q355">
        <v>2645</v>
      </c>
      <c r="R355">
        <v>676.7</v>
      </c>
      <c r="S355">
        <v>2379</v>
      </c>
      <c r="T355">
        <v>625.6</v>
      </c>
      <c r="U355">
        <v>2163</v>
      </c>
      <c r="V355">
        <v>625</v>
      </c>
      <c r="W355">
        <v>2044</v>
      </c>
      <c r="X355">
        <v>564.29999999999995</v>
      </c>
      <c r="Y355">
        <v>2276</v>
      </c>
      <c r="Z355">
        <v>578.79999999999995</v>
      </c>
      <c r="AA355">
        <v>1963</v>
      </c>
      <c r="AB355">
        <v>557.4</v>
      </c>
      <c r="AC355">
        <v>1490</v>
      </c>
      <c r="AD355">
        <v>470.8</v>
      </c>
      <c r="AE355">
        <v>763</v>
      </c>
      <c r="AF355">
        <v>296.5</v>
      </c>
      <c r="AG355">
        <v>590</v>
      </c>
      <c r="AH355">
        <v>242</v>
      </c>
      <c r="AI355">
        <v>510</v>
      </c>
      <c r="AJ355">
        <v>281.2</v>
      </c>
      <c r="AK355">
        <v>484</v>
      </c>
      <c r="AL355">
        <v>361.1</v>
      </c>
      <c r="AM355">
        <v>389</v>
      </c>
      <c r="AN355">
        <v>557.79999999999995</v>
      </c>
      <c r="AO355">
        <v>405</v>
      </c>
      <c r="AP355">
        <v>1029.4000000000001</v>
      </c>
      <c r="AQ355">
        <v>35263</v>
      </c>
      <c r="AS355">
        <f t="shared" si="41"/>
        <v>710</v>
      </c>
      <c r="AT355">
        <f t="shared" si="42"/>
        <v>2591</v>
      </c>
      <c r="AU355">
        <f t="shared" si="43"/>
        <v>16295</v>
      </c>
      <c r="AV355">
        <f t="shared" si="44"/>
        <v>3453</v>
      </c>
      <c r="AW355">
        <f t="shared" si="45"/>
        <v>1353</v>
      </c>
      <c r="AX355">
        <f t="shared" si="46"/>
        <v>994</v>
      </c>
      <c r="AY355">
        <f t="shared" si="47"/>
        <v>794</v>
      </c>
      <c r="BA355">
        <f t="shared" si="40"/>
        <v>0</v>
      </c>
    </row>
    <row r="356" spans="1:53" x14ac:dyDescent="0.25">
      <c r="A356" s="37">
        <v>44214</v>
      </c>
      <c r="B356" t="s">
        <v>72</v>
      </c>
      <c r="C356">
        <v>40721</v>
      </c>
      <c r="D356">
        <v>454.3</v>
      </c>
      <c r="E356">
        <v>1020</v>
      </c>
      <c r="F356">
        <v>190.5</v>
      </c>
      <c r="G356">
        <v>986</v>
      </c>
      <c r="H356">
        <v>164.3</v>
      </c>
      <c r="I356">
        <v>1167</v>
      </c>
      <c r="J356">
        <v>215.2</v>
      </c>
      <c r="K356">
        <v>1806</v>
      </c>
      <c r="L356">
        <v>389.7</v>
      </c>
      <c r="M356">
        <v>3332</v>
      </c>
      <c r="N356">
        <v>626.29999999999995</v>
      </c>
      <c r="O356">
        <v>3724</v>
      </c>
      <c r="P356">
        <v>650.29999999999995</v>
      </c>
      <c r="Q356">
        <v>3840</v>
      </c>
      <c r="R356">
        <v>649.4</v>
      </c>
      <c r="S356">
        <v>3614</v>
      </c>
      <c r="T356">
        <v>601.79999999999995</v>
      </c>
      <c r="U356">
        <v>3296</v>
      </c>
      <c r="V356">
        <v>598.20000000000005</v>
      </c>
      <c r="W356">
        <v>3326</v>
      </c>
      <c r="X356">
        <v>543.29999999999995</v>
      </c>
      <c r="Y356">
        <v>3556</v>
      </c>
      <c r="Z356">
        <v>556.29999999999995</v>
      </c>
      <c r="AA356">
        <v>3173</v>
      </c>
      <c r="AB356">
        <v>532.4</v>
      </c>
      <c r="AC356">
        <v>2325</v>
      </c>
      <c r="AD356">
        <v>451.5</v>
      </c>
      <c r="AE356">
        <v>1254</v>
      </c>
      <c r="AF356">
        <v>283.39999999999998</v>
      </c>
      <c r="AG356">
        <v>998</v>
      </c>
      <c r="AH356">
        <v>228.5</v>
      </c>
      <c r="AI356">
        <v>845</v>
      </c>
      <c r="AJ356">
        <v>270.7</v>
      </c>
      <c r="AK356">
        <v>800</v>
      </c>
      <c r="AL356">
        <v>346.3</v>
      </c>
      <c r="AM356">
        <v>790</v>
      </c>
      <c r="AN356">
        <v>535.20000000000005</v>
      </c>
      <c r="AO356">
        <v>808</v>
      </c>
      <c r="AP356">
        <v>978.6</v>
      </c>
      <c r="AQ356">
        <v>34134</v>
      </c>
      <c r="AS356">
        <f t="shared" si="41"/>
        <v>1020</v>
      </c>
      <c r="AT356">
        <f t="shared" si="42"/>
        <v>3959</v>
      </c>
      <c r="AU356">
        <f t="shared" si="43"/>
        <v>24688</v>
      </c>
      <c r="AV356">
        <f t="shared" si="44"/>
        <v>5498</v>
      </c>
      <c r="AW356">
        <f t="shared" si="45"/>
        <v>2252</v>
      </c>
      <c r="AX356">
        <f t="shared" si="46"/>
        <v>1645</v>
      </c>
      <c r="AY356">
        <f t="shared" si="47"/>
        <v>1598</v>
      </c>
      <c r="BA356">
        <f t="shared" si="40"/>
        <v>0</v>
      </c>
    </row>
    <row r="357" spans="1:53" x14ac:dyDescent="0.25">
      <c r="A357" s="37">
        <v>44215</v>
      </c>
      <c r="B357" t="s">
        <v>72</v>
      </c>
      <c r="C357">
        <v>35968</v>
      </c>
      <c r="D357">
        <v>438.8</v>
      </c>
      <c r="E357">
        <v>928</v>
      </c>
      <c r="F357">
        <v>188.9</v>
      </c>
      <c r="G357">
        <v>850</v>
      </c>
      <c r="H357">
        <v>162.5</v>
      </c>
      <c r="I357">
        <v>1089</v>
      </c>
      <c r="J357">
        <v>212.6</v>
      </c>
      <c r="K357">
        <v>1578</v>
      </c>
      <c r="L357">
        <v>373.5</v>
      </c>
      <c r="M357">
        <v>2969</v>
      </c>
      <c r="N357">
        <v>597.9</v>
      </c>
      <c r="O357">
        <v>3418</v>
      </c>
      <c r="P357">
        <v>626.5</v>
      </c>
      <c r="Q357">
        <v>3646</v>
      </c>
      <c r="R357">
        <v>637.1</v>
      </c>
      <c r="S357">
        <v>3187</v>
      </c>
      <c r="T357">
        <v>586.5</v>
      </c>
      <c r="U357">
        <v>2793</v>
      </c>
      <c r="V357">
        <v>577.4</v>
      </c>
      <c r="W357">
        <v>2844</v>
      </c>
      <c r="X357">
        <v>523</v>
      </c>
      <c r="Y357">
        <v>3081</v>
      </c>
      <c r="Z357">
        <v>537.79999999999995</v>
      </c>
      <c r="AA357">
        <v>2639</v>
      </c>
      <c r="AB357">
        <v>508.5</v>
      </c>
      <c r="AC357">
        <v>1876</v>
      </c>
      <c r="AD357">
        <v>430.8</v>
      </c>
      <c r="AE357">
        <v>1134</v>
      </c>
      <c r="AF357">
        <v>274.60000000000002</v>
      </c>
      <c r="AG357">
        <v>867</v>
      </c>
      <c r="AH357">
        <v>218.9</v>
      </c>
      <c r="AI357">
        <v>711</v>
      </c>
      <c r="AJ357">
        <v>257.60000000000002</v>
      </c>
      <c r="AK357">
        <v>773</v>
      </c>
      <c r="AL357">
        <v>335.5</v>
      </c>
      <c r="AM357">
        <v>780</v>
      </c>
      <c r="AN357">
        <v>518.70000000000005</v>
      </c>
      <c r="AO357">
        <v>763</v>
      </c>
      <c r="AP357">
        <v>932.8</v>
      </c>
      <c r="AQ357">
        <v>30371</v>
      </c>
      <c r="AS357">
        <f t="shared" si="41"/>
        <v>928</v>
      </c>
      <c r="AT357">
        <f t="shared" si="42"/>
        <v>3517</v>
      </c>
      <c r="AU357">
        <f t="shared" si="43"/>
        <v>21938</v>
      </c>
      <c r="AV357">
        <f t="shared" si="44"/>
        <v>4515</v>
      </c>
      <c r="AW357">
        <f t="shared" si="45"/>
        <v>2001</v>
      </c>
      <c r="AX357">
        <f t="shared" si="46"/>
        <v>1484</v>
      </c>
      <c r="AY357">
        <f t="shared" si="47"/>
        <v>1543</v>
      </c>
      <c r="BA357">
        <f t="shared" si="40"/>
        <v>0</v>
      </c>
    </row>
    <row r="358" spans="1:53" x14ac:dyDescent="0.25">
      <c r="A358" s="37">
        <v>44216</v>
      </c>
      <c r="B358" t="s">
        <v>72</v>
      </c>
      <c r="C358">
        <v>31756</v>
      </c>
      <c r="D358">
        <v>422.1</v>
      </c>
      <c r="E358">
        <v>849</v>
      </c>
      <c r="F358">
        <v>186.2</v>
      </c>
      <c r="G358">
        <v>767</v>
      </c>
      <c r="H358">
        <v>160</v>
      </c>
      <c r="I358">
        <v>968</v>
      </c>
      <c r="J358">
        <v>205.7</v>
      </c>
      <c r="K358">
        <v>1456</v>
      </c>
      <c r="L358">
        <v>354.2</v>
      </c>
      <c r="M358">
        <v>2656</v>
      </c>
      <c r="N358">
        <v>572.1</v>
      </c>
      <c r="O358">
        <v>2924</v>
      </c>
      <c r="P358">
        <v>597</v>
      </c>
      <c r="Q358">
        <v>3114</v>
      </c>
      <c r="R358">
        <v>613.1</v>
      </c>
      <c r="S358">
        <v>2906</v>
      </c>
      <c r="T358">
        <v>567.79999999999995</v>
      </c>
      <c r="U358">
        <v>2539</v>
      </c>
      <c r="V358">
        <v>558.1</v>
      </c>
      <c r="W358">
        <v>2365</v>
      </c>
      <c r="X358">
        <v>498.4</v>
      </c>
      <c r="Y358">
        <v>2624</v>
      </c>
      <c r="Z358">
        <v>515.4</v>
      </c>
      <c r="AA358">
        <v>2335</v>
      </c>
      <c r="AB358">
        <v>485.3</v>
      </c>
      <c r="AC358">
        <v>1766</v>
      </c>
      <c r="AD358">
        <v>420.7</v>
      </c>
      <c r="AE358">
        <v>919</v>
      </c>
      <c r="AF358">
        <v>260.8</v>
      </c>
      <c r="AG358">
        <v>817</v>
      </c>
      <c r="AH358">
        <v>211.2</v>
      </c>
      <c r="AI358">
        <v>680</v>
      </c>
      <c r="AJ358">
        <v>248.1</v>
      </c>
      <c r="AK358">
        <v>666</v>
      </c>
      <c r="AL358">
        <v>328.2</v>
      </c>
      <c r="AM358">
        <v>692</v>
      </c>
      <c r="AN358">
        <v>513.79999999999995</v>
      </c>
      <c r="AO358">
        <v>678</v>
      </c>
      <c r="AP358">
        <v>899.7</v>
      </c>
      <c r="AQ358">
        <v>35061</v>
      </c>
      <c r="AS358">
        <f t="shared" si="41"/>
        <v>849</v>
      </c>
      <c r="AT358">
        <f t="shared" si="42"/>
        <v>3191</v>
      </c>
      <c r="AU358">
        <f t="shared" si="43"/>
        <v>19128</v>
      </c>
      <c r="AV358">
        <f t="shared" si="44"/>
        <v>4101</v>
      </c>
      <c r="AW358">
        <f t="shared" si="45"/>
        <v>1736</v>
      </c>
      <c r="AX358">
        <f t="shared" si="46"/>
        <v>1346</v>
      </c>
      <c r="AY358">
        <f t="shared" si="47"/>
        <v>1370</v>
      </c>
      <c r="BA358">
        <f t="shared" si="40"/>
        <v>0</v>
      </c>
    </row>
    <row r="359" spans="1:53" x14ac:dyDescent="0.25">
      <c r="A359" s="37">
        <v>44217</v>
      </c>
      <c r="B359" t="s">
        <v>72</v>
      </c>
      <c r="C359">
        <v>28759</v>
      </c>
      <c r="D359">
        <v>404.8</v>
      </c>
      <c r="E359">
        <v>786</v>
      </c>
      <c r="F359">
        <v>181.9</v>
      </c>
      <c r="G359">
        <v>721</v>
      </c>
      <c r="H359">
        <v>156.4</v>
      </c>
      <c r="I359">
        <v>800</v>
      </c>
      <c r="J359">
        <v>197.2</v>
      </c>
      <c r="K359">
        <v>1293</v>
      </c>
      <c r="L359">
        <v>338.3</v>
      </c>
      <c r="M359">
        <v>2403</v>
      </c>
      <c r="N359">
        <v>542.20000000000005</v>
      </c>
      <c r="O359">
        <v>2810</v>
      </c>
      <c r="P359">
        <v>574.1</v>
      </c>
      <c r="Q359">
        <v>2779</v>
      </c>
      <c r="R359">
        <v>588.20000000000005</v>
      </c>
      <c r="S359">
        <v>2630</v>
      </c>
      <c r="T359">
        <v>548.1</v>
      </c>
      <c r="U359">
        <v>2292</v>
      </c>
      <c r="V359">
        <v>534.4</v>
      </c>
      <c r="W359">
        <v>2183</v>
      </c>
      <c r="X359">
        <v>478.7</v>
      </c>
      <c r="Y359">
        <v>2461</v>
      </c>
      <c r="Z359">
        <v>494.9</v>
      </c>
      <c r="AA359">
        <v>2099</v>
      </c>
      <c r="AB359">
        <v>461.8</v>
      </c>
      <c r="AC359">
        <v>1607</v>
      </c>
      <c r="AD359">
        <v>405.8</v>
      </c>
      <c r="AE359">
        <v>922</v>
      </c>
      <c r="AF359">
        <v>249.4</v>
      </c>
      <c r="AG359">
        <v>702</v>
      </c>
      <c r="AH359">
        <v>202.3</v>
      </c>
      <c r="AI359">
        <v>601</v>
      </c>
      <c r="AJ359">
        <v>238.6</v>
      </c>
      <c r="AK359">
        <v>550</v>
      </c>
      <c r="AL359">
        <v>313</v>
      </c>
      <c r="AM359">
        <v>540</v>
      </c>
      <c r="AN359">
        <v>493.4</v>
      </c>
      <c r="AO359">
        <v>526</v>
      </c>
      <c r="AP359">
        <v>842.5</v>
      </c>
      <c r="AQ359">
        <v>34371</v>
      </c>
      <c r="AS359">
        <f t="shared" si="41"/>
        <v>786</v>
      </c>
      <c r="AT359">
        <f t="shared" si="42"/>
        <v>2814</v>
      </c>
      <c r="AU359">
        <f t="shared" si="43"/>
        <v>17558</v>
      </c>
      <c r="AV359">
        <f t="shared" si="44"/>
        <v>3706</v>
      </c>
      <c r="AW359">
        <f t="shared" si="45"/>
        <v>1624</v>
      </c>
      <c r="AX359">
        <f t="shared" si="46"/>
        <v>1151</v>
      </c>
      <c r="AY359">
        <f t="shared" si="47"/>
        <v>1066</v>
      </c>
      <c r="BA359">
        <f t="shared" si="40"/>
        <v>0</v>
      </c>
    </row>
    <row r="360" spans="1:53" x14ac:dyDescent="0.25">
      <c r="A360" s="37">
        <v>44218</v>
      </c>
      <c r="B360" t="s">
        <v>72</v>
      </c>
      <c r="C360">
        <v>26908</v>
      </c>
      <c r="D360">
        <v>387.3</v>
      </c>
      <c r="E360">
        <v>786</v>
      </c>
      <c r="F360">
        <v>177</v>
      </c>
      <c r="G360">
        <v>711</v>
      </c>
      <c r="H360">
        <v>150.9</v>
      </c>
      <c r="I360">
        <v>779</v>
      </c>
      <c r="J360">
        <v>188.7</v>
      </c>
      <c r="K360">
        <v>1228</v>
      </c>
      <c r="L360">
        <v>321.7</v>
      </c>
      <c r="M360">
        <v>2249</v>
      </c>
      <c r="N360">
        <v>517.20000000000005</v>
      </c>
      <c r="O360">
        <v>2480</v>
      </c>
      <c r="P360">
        <v>547</v>
      </c>
      <c r="Q360">
        <v>2672</v>
      </c>
      <c r="R360">
        <v>565</v>
      </c>
      <c r="S360">
        <v>2437</v>
      </c>
      <c r="T360">
        <v>526.5</v>
      </c>
      <c r="U360">
        <v>2184</v>
      </c>
      <c r="V360">
        <v>513.70000000000005</v>
      </c>
      <c r="W360">
        <v>2055</v>
      </c>
      <c r="X360">
        <v>455.8</v>
      </c>
      <c r="Y360">
        <v>2220</v>
      </c>
      <c r="Z360">
        <v>474.1</v>
      </c>
      <c r="AA360">
        <v>1954</v>
      </c>
      <c r="AB360">
        <v>441.1</v>
      </c>
      <c r="AC360">
        <v>1443</v>
      </c>
      <c r="AD360">
        <v>385.3</v>
      </c>
      <c r="AE360">
        <v>909</v>
      </c>
      <c r="AF360">
        <v>241.5</v>
      </c>
      <c r="AG360">
        <v>665</v>
      </c>
      <c r="AH360">
        <v>192.4</v>
      </c>
      <c r="AI360">
        <v>562</v>
      </c>
      <c r="AJ360">
        <v>229.3</v>
      </c>
      <c r="AK360">
        <v>546</v>
      </c>
      <c r="AL360">
        <v>298.3</v>
      </c>
      <c r="AM360">
        <v>512</v>
      </c>
      <c r="AN360">
        <v>472.4</v>
      </c>
      <c r="AO360">
        <v>482</v>
      </c>
      <c r="AP360">
        <v>788.6</v>
      </c>
      <c r="AQ360">
        <v>37115</v>
      </c>
      <c r="AS360">
        <f t="shared" si="41"/>
        <v>786</v>
      </c>
      <c r="AT360">
        <f t="shared" si="42"/>
        <v>2718</v>
      </c>
      <c r="AU360">
        <f t="shared" si="43"/>
        <v>16297</v>
      </c>
      <c r="AV360">
        <f t="shared" si="44"/>
        <v>3397</v>
      </c>
      <c r="AW360">
        <f t="shared" si="45"/>
        <v>1574</v>
      </c>
      <c r="AX360">
        <f t="shared" si="46"/>
        <v>1108</v>
      </c>
      <c r="AY360">
        <f t="shared" si="47"/>
        <v>994</v>
      </c>
      <c r="BA360">
        <f t="shared" si="40"/>
        <v>0</v>
      </c>
    </row>
    <row r="361" spans="1:53" x14ac:dyDescent="0.25">
      <c r="A361" s="37">
        <v>44219</v>
      </c>
      <c r="B361" t="s">
        <v>72</v>
      </c>
      <c r="C361">
        <v>19876</v>
      </c>
      <c r="D361">
        <v>373.4</v>
      </c>
      <c r="E361">
        <v>623</v>
      </c>
      <c r="F361">
        <v>172.8</v>
      </c>
      <c r="G361">
        <v>520</v>
      </c>
      <c r="H361">
        <v>146</v>
      </c>
      <c r="I361">
        <v>578</v>
      </c>
      <c r="J361">
        <v>182.5</v>
      </c>
      <c r="K361">
        <v>890</v>
      </c>
      <c r="L361">
        <v>307.10000000000002</v>
      </c>
      <c r="M361">
        <v>1573</v>
      </c>
      <c r="N361">
        <v>497.2</v>
      </c>
      <c r="O361">
        <v>1827</v>
      </c>
      <c r="P361">
        <v>521.20000000000005</v>
      </c>
      <c r="Q361">
        <v>1994</v>
      </c>
      <c r="R361">
        <v>543.29999999999995</v>
      </c>
      <c r="S361">
        <v>1882</v>
      </c>
      <c r="T361">
        <v>509.8</v>
      </c>
      <c r="U361">
        <v>1681</v>
      </c>
      <c r="V361">
        <v>496.4</v>
      </c>
      <c r="W361">
        <v>1536</v>
      </c>
      <c r="X361">
        <v>440.1</v>
      </c>
      <c r="Y361">
        <v>1629</v>
      </c>
      <c r="Z361">
        <v>456.7</v>
      </c>
      <c r="AA361">
        <v>1518</v>
      </c>
      <c r="AB361">
        <v>427.2</v>
      </c>
      <c r="AC361">
        <v>1059</v>
      </c>
      <c r="AD361">
        <v>371.7</v>
      </c>
      <c r="AE361">
        <v>622</v>
      </c>
      <c r="AF361">
        <v>233.2</v>
      </c>
      <c r="AG361">
        <v>494</v>
      </c>
      <c r="AH361">
        <v>184.7</v>
      </c>
      <c r="AI361">
        <v>405</v>
      </c>
      <c r="AJ361">
        <v>222.3</v>
      </c>
      <c r="AK361">
        <v>364</v>
      </c>
      <c r="AL361">
        <v>290.5</v>
      </c>
      <c r="AM361">
        <v>352</v>
      </c>
      <c r="AN361">
        <v>460.9</v>
      </c>
      <c r="AO361">
        <v>316</v>
      </c>
      <c r="AP361">
        <v>769</v>
      </c>
      <c r="AQ361">
        <v>30496</v>
      </c>
      <c r="AS361">
        <f t="shared" si="41"/>
        <v>623</v>
      </c>
      <c r="AT361">
        <f t="shared" si="42"/>
        <v>1988</v>
      </c>
      <c r="AU361">
        <f t="shared" si="43"/>
        <v>12122</v>
      </c>
      <c r="AV361">
        <f t="shared" si="44"/>
        <v>2577</v>
      </c>
      <c r="AW361">
        <f t="shared" si="45"/>
        <v>1116</v>
      </c>
      <c r="AX361">
        <f t="shared" si="46"/>
        <v>769</v>
      </c>
      <c r="AY361">
        <f t="shared" si="47"/>
        <v>668</v>
      </c>
      <c r="BA361">
        <f t="shared" si="40"/>
        <v>0</v>
      </c>
    </row>
    <row r="362" spans="1:53" x14ac:dyDescent="0.25">
      <c r="A362" s="37">
        <v>44220</v>
      </c>
      <c r="B362" t="s">
        <v>72</v>
      </c>
      <c r="C362">
        <v>15453</v>
      </c>
      <c r="D362">
        <v>354.3</v>
      </c>
      <c r="E362">
        <v>536</v>
      </c>
      <c r="F362">
        <v>167.5</v>
      </c>
      <c r="G362">
        <v>398</v>
      </c>
      <c r="H362">
        <v>140</v>
      </c>
      <c r="I362">
        <v>398</v>
      </c>
      <c r="J362">
        <v>172.3</v>
      </c>
      <c r="K362">
        <v>678</v>
      </c>
      <c r="L362">
        <v>288.89999999999998</v>
      </c>
      <c r="M362">
        <v>1257</v>
      </c>
      <c r="N362">
        <v>471.3</v>
      </c>
      <c r="O362">
        <v>1393</v>
      </c>
      <c r="P362">
        <v>488.7</v>
      </c>
      <c r="Q362">
        <v>1595</v>
      </c>
      <c r="R362">
        <v>515.79999999999995</v>
      </c>
      <c r="S362">
        <v>1464</v>
      </c>
      <c r="T362">
        <v>485.3</v>
      </c>
      <c r="U362">
        <v>1262</v>
      </c>
      <c r="V362">
        <v>470</v>
      </c>
      <c r="W362">
        <v>1252</v>
      </c>
      <c r="X362">
        <v>418.8</v>
      </c>
      <c r="Y362">
        <v>1253</v>
      </c>
      <c r="Z362">
        <v>430.6</v>
      </c>
      <c r="AA362">
        <v>1124</v>
      </c>
      <c r="AB362">
        <v>404.3</v>
      </c>
      <c r="AC362">
        <v>807</v>
      </c>
      <c r="AD362">
        <v>349.7</v>
      </c>
      <c r="AE362">
        <v>498</v>
      </c>
      <c r="AF362">
        <v>223.8</v>
      </c>
      <c r="AG362">
        <v>391</v>
      </c>
      <c r="AH362">
        <v>177.5</v>
      </c>
      <c r="AI362">
        <v>317</v>
      </c>
      <c r="AJ362">
        <v>212.3</v>
      </c>
      <c r="AK362">
        <v>290</v>
      </c>
      <c r="AL362">
        <v>277</v>
      </c>
      <c r="AM362">
        <v>286</v>
      </c>
      <c r="AN362">
        <v>449.2</v>
      </c>
      <c r="AO362">
        <v>241</v>
      </c>
      <c r="AP362">
        <v>737.3</v>
      </c>
      <c r="AQ362">
        <v>27580</v>
      </c>
      <c r="AS362">
        <f t="shared" si="41"/>
        <v>536</v>
      </c>
      <c r="AT362">
        <f t="shared" si="42"/>
        <v>1474</v>
      </c>
      <c r="AU362">
        <f t="shared" si="43"/>
        <v>9476</v>
      </c>
      <c r="AV362">
        <f t="shared" si="44"/>
        <v>1931</v>
      </c>
      <c r="AW362">
        <f t="shared" si="45"/>
        <v>889</v>
      </c>
      <c r="AX362">
        <f t="shared" si="46"/>
        <v>607</v>
      </c>
      <c r="AY362">
        <f t="shared" si="47"/>
        <v>527</v>
      </c>
      <c r="BA362">
        <f t="shared" si="40"/>
        <v>0</v>
      </c>
    </row>
    <row r="363" spans="1:53" x14ac:dyDescent="0.25">
      <c r="A363" s="37">
        <v>44221</v>
      </c>
      <c r="B363" t="s">
        <v>72</v>
      </c>
      <c r="C363">
        <v>27106</v>
      </c>
      <c r="D363">
        <v>330.1</v>
      </c>
      <c r="E363">
        <v>807</v>
      </c>
      <c r="F363">
        <v>161.1</v>
      </c>
      <c r="G363">
        <v>679</v>
      </c>
      <c r="H363">
        <v>131.30000000000001</v>
      </c>
      <c r="I363">
        <v>768</v>
      </c>
      <c r="J363">
        <v>160.4</v>
      </c>
      <c r="K363">
        <v>1157</v>
      </c>
      <c r="L363">
        <v>267.89999999999998</v>
      </c>
      <c r="M363">
        <v>2180</v>
      </c>
      <c r="N363">
        <v>438.3</v>
      </c>
      <c r="O363">
        <v>2532</v>
      </c>
      <c r="P363">
        <v>457.3</v>
      </c>
      <c r="Q363">
        <v>2647</v>
      </c>
      <c r="R363">
        <v>484.4</v>
      </c>
      <c r="S363">
        <v>2413</v>
      </c>
      <c r="T363">
        <v>453.2</v>
      </c>
      <c r="U363">
        <v>2214</v>
      </c>
      <c r="V363">
        <v>438.3</v>
      </c>
      <c r="W363">
        <v>2093</v>
      </c>
      <c r="X363">
        <v>385.6</v>
      </c>
      <c r="Y363">
        <v>2253</v>
      </c>
      <c r="Z363">
        <v>397.2</v>
      </c>
      <c r="AA363">
        <v>2018</v>
      </c>
      <c r="AB363">
        <v>372.9</v>
      </c>
      <c r="AC363">
        <v>1448</v>
      </c>
      <c r="AD363">
        <v>321.5</v>
      </c>
      <c r="AE363">
        <v>903</v>
      </c>
      <c r="AF363">
        <v>211.2</v>
      </c>
      <c r="AG363">
        <v>693</v>
      </c>
      <c r="AH363">
        <v>166.6</v>
      </c>
      <c r="AI363">
        <v>550</v>
      </c>
      <c r="AJ363">
        <v>197.1</v>
      </c>
      <c r="AK363">
        <v>559</v>
      </c>
      <c r="AL363">
        <v>260.3</v>
      </c>
      <c r="AM363">
        <v>569</v>
      </c>
      <c r="AN363">
        <v>424.1</v>
      </c>
      <c r="AO363">
        <v>588</v>
      </c>
      <c r="AP363">
        <v>694.8</v>
      </c>
      <c r="AQ363">
        <v>20149</v>
      </c>
      <c r="AS363">
        <f t="shared" si="41"/>
        <v>807</v>
      </c>
      <c r="AT363">
        <f t="shared" si="42"/>
        <v>2604</v>
      </c>
      <c r="AU363">
        <f t="shared" si="43"/>
        <v>16332</v>
      </c>
      <c r="AV363">
        <f t="shared" si="44"/>
        <v>3466</v>
      </c>
      <c r="AW363">
        <f t="shared" si="45"/>
        <v>1596</v>
      </c>
      <c r="AX363">
        <f t="shared" si="46"/>
        <v>1109</v>
      </c>
      <c r="AY363">
        <f t="shared" si="47"/>
        <v>1157</v>
      </c>
      <c r="BA363">
        <f t="shared" si="40"/>
        <v>0</v>
      </c>
    </row>
    <row r="364" spans="1:53" x14ac:dyDescent="0.25">
      <c r="A364" s="37">
        <v>44222</v>
      </c>
      <c r="B364" t="s">
        <v>72</v>
      </c>
      <c r="C364">
        <v>24429</v>
      </c>
      <c r="D364">
        <v>309.60000000000002</v>
      </c>
      <c r="E364">
        <v>695</v>
      </c>
      <c r="F364">
        <v>154</v>
      </c>
      <c r="G364">
        <v>613</v>
      </c>
      <c r="H364">
        <v>124.6</v>
      </c>
      <c r="I364">
        <v>723</v>
      </c>
      <c r="J364">
        <v>149.5</v>
      </c>
      <c r="K364">
        <v>1043</v>
      </c>
      <c r="L364">
        <v>250.6</v>
      </c>
      <c r="M364">
        <v>2071</v>
      </c>
      <c r="N364">
        <v>412.5</v>
      </c>
      <c r="O364">
        <v>2292</v>
      </c>
      <c r="P364">
        <v>427.7</v>
      </c>
      <c r="Q364">
        <v>2377</v>
      </c>
      <c r="R364">
        <v>451.1</v>
      </c>
      <c r="S364">
        <v>2210</v>
      </c>
      <c r="T364">
        <v>427</v>
      </c>
      <c r="U364">
        <v>1971</v>
      </c>
      <c r="V364">
        <v>414.2</v>
      </c>
      <c r="W364">
        <v>1886</v>
      </c>
      <c r="X364">
        <v>359.8</v>
      </c>
      <c r="Y364">
        <v>1909</v>
      </c>
      <c r="Z364">
        <v>367.2</v>
      </c>
      <c r="AA364">
        <v>1820</v>
      </c>
      <c r="AB364">
        <v>350.6</v>
      </c>
      <c r="AC364">
        <v>1306</v>
      </c>
      <c r="AD364">
        <v>303.2</v>
      </c>
      <c r="AE364">
        <v>744</v>
      </c>
      <c r="AF364">
        <v>197.3</v>
      </c>
      <c r="AG364">
        <v>621</v>
      </c>
      <c r="AH364">
        <v>157.69999999999999</v>
      </c>
      <c r="AI364">
        <v>542</v>
      </c>
      <c r="AJ364">
        <v>188.4</v>
      </c>
      <c r="AK364">
        <v>541</v>
      </c>
      <c r="AL364">
        <v>244.2</v>
      </c>
      <c r="AM364">
        <v>500</v>
      </c>
      <c r="AN364">
        <v>392.3</v>
      </c>
      <c r="AO364">
        <v>538</v>
      </c>
      <c r="AP364">
        <v>651.29999999999995</v>
      </c>
      <c r="AQ364">
        <v>17920</v>
      </c>
      <c r="AS364">
        <f t="shared" si="41"/>
        <v>695</v>
      </c>
      <c r="AT364">
        <f t="shared" si="42"/>
        <v>2379</v>
      </c>
      <c r="AU364">
        <f t="shared" si="43"/>
        <v>14716</v>
      </c>
      <c r="AV364">
        <f t="shared" si="44"/>
        <v>3126</v>
      </c>
      <c r="AW364">
        <f t="shared" si="45"/>
        <v>1365</v>
      </c>
      <c r="AX364">
        <f t="shared" si="46"/>
        <v>1083</v>
      </c>
      <c r="AY364">
        <f t="shared" si="47"/>
        <v>1038</v>
      </c>
      <c r="BA364">
        <f t="shared" si="40"/>
        <v>0</v>
      </c>
    </row>
    <row r="365" spans="1:53" x14ac:dyDescent="0.25">
      <c r="A365" s="37">
        <v>44223</v>
      </c>
      <c r="B365" t="s">
        <v>72</v>
      </c>
      <c r="C365">
        <v>23237</v>
      </c>
      <c r="D365">
        <v>294.5</v>
      </c>
      <c r="E365">
        <v>631</v>
      </c>
      <c r="F365">
        <v>147.4</v>
      </c>
      <c r="G365">
        <v>618</v>
      </c>
      <c r="H365">
        <v>120.4</v>
      </c>
      <c r="I365">
        <v>749</v>
      </c>
      <c r="J365">
        <v>143</v>
      </c>
      <c r="K365">
        <v>992</v>
      </c>
      <c r="L365">
        <v>235.6</v>
      </c>
      <c r="M365">
        <v>1904</v>
      </c>
      <c r="N365">
        <v>391</v>
      </c>
      <c r="O365">
        <v>2124</v>
      </c>
      <c r="P365">
        <v>406.6</v>
      </c>
      <c r="Q365">
        <v>2259</v>
      </c>
      <c r="R365">
        <v>428.7</v>
      </c>
      <c r="S365">
        <v>2205</v>
      </c>
      <c r="T365">
        <v>408.2</v>
      </c>
      <c r="U365">
        <v>1898</v>
      </c>
      <c r="V365">
        <v>395.5</v>
      </c>
      <c r="W365">
        <v>1800</v>
      </c>
      <c r="X365">
        <v>344.6</v>
      </c>
      <c r="Y365">
        <v>1873</v>
      </c>
      <c r="Z365">
        <v>348</v>
      </c>
      <c r="AA365">
        <v>1808</v>
      </c>
      <c r="AB365">
        <v>336.2</v>
      </c>
      <c r="AC365">
        <v>1265</v>
      </c>
      <c r="AD365">
        <v>287.10000000000002</v>
      </c>
      <c r="AE365">
        <v>748</v>
      </c>
      <c r="AF365">
        <v>191.2</v>
      </c>
      <c r="AG365">
        <v>574</v>
      </c>
      <c r="AH365">
        <v>149</v>
      </c>
      <c r="AI365">
        <v>447</v>
      </c>
      <c r="AJ365">
        <v>176.4</v>
      </c>
      <c r="AK365">
        <v>430</v>
      </c>
      <c r="AL365">
        <v>227.8</v>
      </c>
      <c r="AM365">
        <v>437</v>
      </c>
      <c r="AN365">
        <v>363.3</v>
      </c>
      <c r="AO365">
        <v>454</v>
      </c>
      <c r="AP365">
        <v>608</v>
      </c>
      <c r="AQ365">
        <v>22914</v>
      </c>
      <c r="AS365">
        <f t="shared" si="41"/>
        <v>631</v>
      </c>
      <c r="AT365">
        <f t="shared" si="42"/>
        <v>2359</v>
      </c>
      <c r="AU365">
        <f t="shared" si="43"/>
        <v>14063</v>
      </c>
      <c r="AV365">
        <f t="shared" si="44"/>
        <v>3073</v>
      </c>
      <c r="AW365">
        <f t="shared" si="45"/>
        <v>1322</v>
      </c>
      <c r="AX365">
        <f t="shared" si="46"/>
        <v>877</v>
      </c>
      <c r="AY365">
        <f t="shared" si="47"/>
        <v>891</v>
      </c>
      <c r="BA365">
        <f t="shared" si="40"/>
        <v>0</v>
      </c>
    </row>
    <row r="366" spans="1:53" x14ac:dyDescent="0.25">
      <c r="A366" s="37">
        <v>44224</v>
      </c>
      <c r="B366" t="s">
        <v>72</v>
      </c>
      <c r="C366">
        <v>21845</v>
      </c>
      <c r="D366">
        <v>282.2</v>
      </c>
      <c r="E366">
        <v>605</v>
      </c>
      <c r="F366">
        <v>141.9</v>
      </c>
      <c r="G366">
        <v>564</v>
      </c>
      <c r="H366">
        <v>116</v>
      </c>
      <c r="I366">
        <v>655</v>
      </c>
      <c r="J366">
        <v>138.6</v>
      </c>
      <c r="K366">
        <v>938</v>
      </c>
      <c r="L366">
        <v>224.1</v>
      </c>
      <c r="M366">
        <v>1777</v>
      </c>
      <c r="N366">
        <v>373</v>
      </c>
      <c r="O366">
        <v>2017</v>
      </c>
      <c r="P366">
        <v>385.8</v>
      </c>
      <c r="Q366">
        <v>2195</v>
      </c>
      <c r="R366">
        <v>413.3</v>
      </c>
      <c r="S366">
        <v>2026</v>
      </c>
      <c r="T366">
        <v>392</v>
      </c>
      <c r="U366">
        <v>1724</v>
      </c>
      <c r="V366">
        <v>378.8</v>
      </c>
      <c r="W366">
        <v>1708</v>
      </c>
      <c r="X366">
        <v>331.8</v>
      </c>
      <c r="Y366">
        <v>1780</v>
      </c>
      <c r="Z366">
        <v>330.6</v>
      </c>
      <c r="AA366">
        <v>1650</v>
      </c>
      <c r="AB366">
        <v>324</v>
      </c>
      <c r="AC366">
        <v>1213</v>
      </c>
      <c r="AD366">
        <v>274.5</v>
      </c>
      <c r="AE366">
        <v>680</v>
      </c>
      <c r="AF366">
        <v>182.5</v>
      </c>
      <c r="AG366">
        <v>570</v>
      </c>
      <c r="AH366">
        <v>144.19999999999999</v>
      </c>
      <c r="AI366">
        <v>489</v>
      </c>
      <c r="AJ366">
        <v>170.7</v>
      </c>
      <c r="AK366">
        <v>398</v>
      </c>
      <c r="AL366">
        <v>217.2</v>
      </c>
      <c r="AM366">
        <v>409</v>
      </c>
      <c r="AN366">
        <v>348.4</v>
      </c>
      <c r="AO366">
        <v>421</v>
      </c>
      <c r="AP366">
        <v>587.70000000000005</v>
      </c>
      <c r="AQ366">
        <v>26182</v>
      </c>
      <c r="AS366">
        <f t="shared" si="41"/>
        <v>605</v>
      </c>
      <c r="AT366">
        <f t="shared" si="42"/>
        <v>2157</v>
      </c>
      <c r="AU366">
        <f t="shared" si="43"/>
        <v>13227</v>
      </c>
      <c r="AV366">
        <f t="shared" si="44"/>
        <v>2863</v>
      </c>
      <c r="AW366">
        <f t="shared" si="45"/>
        <v>1250</v>
      </c>
      <c r="AX366">
        <f t="shared" si="46"/>
        <v>887</v>
      </c>
      <c r="AY366">
        <f t="shared" si="47"/>
        <v>830</v>
      </c>
      <c r="BA366">
        <f t="shared" si="40"/>
        <v>0</v>
      </c>
    </row>
    <row r="367" spans="1:53" x14ac:dyDescent="0.25">
      <c r="A367" s="37">
        <v>44225</v>
      </c>
      <c r="B367" t="s">
        <v>72</v>
      </c>
      <c r="C367">
        <v>19683</v>
      </c>
      <c r="D367">
        <v>269.39999999999998</v>
      </c>
      <c r="E367">
        <v>605</v>
      </c>
      <c r="F367">
        <v>136.4</v>
      </c>
      <c r="G367">
        <v>566</v>
      </c>
      <c r="H367">
        <v>111.9</v>
      </c>
      <c r="I367">
        <v>634</v>
      </c>
      <c r="J367">
        <v>134.30000000000001</v>
      </c>
      <c r="K367">
        <v>918</v>
      </c>
      <c r="L367">
        <v>214.1</v>
      </c>
      <c r="M367">
        <v>1508</v>
      </c>
      <c r="N367">
        <v>351.8</v>
      </c>
      <c r="O367">
        <v>1652</v>
      </c>
      <c r="P367">
        <v>364</v>
      </c>
      <c r="Q367">
        <v>1977</v>
      </c>
      <c r="R367">
        <v>395.1</v>
      </c>
      <c r="S367">
        <v>1741</v>
      </c>
      <c r="T367">
        <v>373.4</v>
      </c>
      <c r="U367">
        <v>1598</v>
      </c>
      <c r="V367">
        <v>361.7</v>
      </c>
      <c r="W367">
        <v>1472</v>
      </c>
      <c r="X367">
        <v>316.10000000000002</v>
      </c>
      <c r="Y367">
        <v>1617</v>
      </c>
      <c r="Z367">
        <v>315.10000000000002</v>
      </c>
      <c r="AA367">
        <v>1472</v>
      </c>
      <c r="AB367">
        <v>310.8</v>
      </c>
      <c r="AC367">
        <v>1079</v>
      </c>
      <c r="AD367">
        <v>262.8</v>
      </c>
      <c r="AE367">
        <v>658</v>
      </c>
      <c r="AF367">
        <v>173.5</v>
      </c>
      <c r="AG367">
        <v>492</v>
      </c>
      <c r="AH367">
        <v>138</v>
      </c>
      <c r="AI367">
        <v>447</v>
      </c>
      <c r="AJ367">
        <v>164.7</v>
      </c>
      <c r="AK367">
        <v>457</v>
      </c>
      <c r="AL367">
        <v>211.1</v>
      </c>
      <c r="AM367">
        <v>398</v>
      </c>
      <c r="AN367">
        <v>335.4</v>
      </c>
      <c r="AO367">
        <v>378</v>
      </c>
      <c r="AP367">
        <v>567.6</v>
      </c>
      <c r="AQ367">
        <v>26709</v>
      </c>
      <c r="AS367">
        <f t="shared" si="41"/>
        <v>605</v>
      </c>
      <c r="AT367">
        <f t="shared" si="42"/>
        <v>2118</v>
      </c>
      <c r="AU367">
        <f t="shared" si="43"/>
        <v>11565</v>
      </c>
      <c r="AV367">
        <f t="shared" si="44"/>
        <v>2551</v>
      </c>
      <c r="AW367">
        <f t="shared" si="45"/>
        <v>1150</v>
      </c>
      <c r="AX367">
        <f t="shared" si="46"/>
        <v>904</v>
      </c>
      <c r="AY367">
        <f t="shared" si="47"/>
        <v>776</v>
      </c>
      <c r="BA367">
        <f t="shared" si="40"/>
        <v>0</v>
      </c>
    </row>
    <row r="368" spans="1:53" x14ac:dyDescent="0.25">
      <c r="A368" s="37">
        <v>44226</v>
      </c>
      <c r="B368" t="s">
        <v>72</v>
      </c>
      <c r="C368">
        <v>15000</v>
      </c>
      <c r="D368">
        <v>260.7</v>
      </c>
      <c r="E368">
        <v>503</v>
      </c>
      <c r="F368">
        <v>132.80000000000001</v>
      </c>
      <c r="G368">
        <v>418</v>
      </c>
      <c r="H368">
        <v>109</v>
      </c>
      <c r="I368">
        <v>432</v>
      </c>
      <c r="J368">
        <v>130</v>
      </c>
      <c r="K368">
        <v>745</v>
      </c>
      <c r="L368">
        <v>209.4</v>
      </c>
      <c r="M368">
        <v>1247</v>
      </c>
      <c r="N368">
        <v>342.4</v>
      </c>
      <c r="O368">
        <v>1354</v>
      </c>
      <c r="P368">
        <v>351.6</v>
      </c>
      <c r="Q368">
        <v>1506</v>
      </c>
      <c r="R368">
        <v>382.3</v>
      </c>
      <c r="S368">
        <v>1410</v>
      </c>
      <c r="T368">
        <v>360.7</v>
      </c>
      <c r="U368">
        <v>1252</v>
      </c>
      <c r="V368">
        <v>349.1</v>
      </c>
      <c r="W368">
        <v>1186</v>
      </c>
      <c r="X368">
        <v>306.7</v>
      </c>
      <c r="Y368">
        <v>1151</v>
      </c>
      <c r="Z368">
        <v>302.89999999999998</v>
      </c>
      <c r="AA368">
        <v>1135</v>
      </c>
      <c r="AB368">
        <v>300.39999999999998</v>
      </c>
      <c r="AC368">
        <v>818</v>
      </c>
      <c r="AD368">
        <v>255</v>
      </c>
      <c r="AE368">
        <v>487</v>
      </c>
      <c r="AF368">
        <v>168.7</v>
      </c>
      <c r="AG368">
        <v>383</v>
      </c>
      <c r="AH368">
        <v>134</v>
      </c>
      <c r="AI368">
        <v>296</v>
      </c>
      <c r="AJ368">
        <v>159.1</v>
      </c>
      <c r="AK368">
        <v>255</v>
      </c>
      <c r="AL368">
        <v>203.5</v>
      </c>
      <c r="AM368">
        <v>230</v>
      </c>
      <c r="AN368">
        <v>321.60000000000002</v>
      </c>
      <c r="AO368">
        <v>186</v>
      </c>
      <c r="AP368">
        <v>542.5</v>
      </c>
      <c r="AQ368">
        <v>21089</v>
      </c>
      <c r="AS368">
        <f t="shared" si="41"/>
        <v>503</v>
      </c>
      <c r="AT368">
        <f t="shared" si="42"/>
        <v>1595</v>
      </c>
      <c r="AU368">
        <f t="shared" si="43"/>
        <v>9106</v>
      </c>
      <c r="AV368">
        <f t="shared" si="44"/>
        <v>1953</v>
      </c>
      <c r="AW368">
        <f t="shared" si="45"/>
        <v>870</v>
      </c>
      <c r="AX368">
        <f t="shared" si="46"/>
        <v>551</v>
      </c>
      <c r="AY368">
        <f t="shared" si="47"/>
        <v>416</v>
      </c>
      <c r="BA368">
        <f t="shared" si="40"/>
        <v>0</v>
      </c>
    </row>
    <row r="369" spans="1:53" x14ac:dyDescent="0.25">
      <c r="A369" s="37">
        <v>44227</v>
      </c>
      <c r="B369" t="s">
        <v>72</v>
      </c>
      <c r="C369">
        <v>13707</v>
      </c>
      <c r="D369">
        <v>257.60000000000002</v>
      </c>
      <c r="E369">
        <v>435</v>
      </c>
      <c r="F369">
        <v>129.69999999999999</v>
      </c>
      <c r="G369">
        <v>356</v>
      </c>
      <c r="H369">
        <v>107.8</v>
      </c>
      <c r="I369">
        <v>406</v>
      </c>
      <c r="J369">
        <v>130.19999999999999</v>
      </c>
      <c r="K369">
        <v>589</v>
      </c>
      <c r="L369">
        <v>206.5</v>
      </c>
      <c r="M369">
        <v>1066</v>
      </c>
      <c r="N369">
        <v>337</v>
      </c>
      <c r="O369">
        <v>1322</v>
      </c>
      <c r="P369">
        <v>349.7</v>
      </c>
      <c r="Q369">
        <v>1449</v>
      </c>
      <c r="R369">
        <v>378.4</v>
      </c>
      <c r="S369">
        <v>1333</v>
      </c>
      <c r="T369">
        <v>357.2</v>
      </c>
      <c r="U369">
        <v>1155</v>
      </c>
      <c r="V369">
        <v>346</v>
      </c>
      <c r="W369">
        <v>1107</v>
      </c>
      <c r="X369">
        <v>302.8</v>
      </c>
      <c r="Y369">
        <v>1123</v>
      </c>
      <c r="Z369">
        <v>299.60000000000002</v>
      </c>
      <c r="AA369">
        <v>962</v>
      </c>
      <c r="AB369">
        <v>296</v>
      </c>
      <c r="AC369">
        <v>701</v>
      </c>
      <c r="AD369">
        <v>251.6</v>
      </c>
      <c r="AE369">
        <v>426</v>
      </c>
      <c r="AF369">
        <v>166.1</v>
      </c>
      <c r="AG369">
        <v>343</v>
      </c>
      <c r="AH369">
        <v>132.30000000000001</v>
      </c>
      <c r="AI369">
        <v>254</v>
      </c>
      <c r="AJ369">
        <v>155.9</v>
      </c>
      <c r="AK369">
        <v>243</v>
      </c>
      <c r="AL369">
        <v>200.2</v>
      </c>
      <c r="AM369">
        <v>231</v>
      </c>
      <c r="AN369">
        <v>315.3</v>
      </c>
      <c r="AO369">
        <v>197</v>
      </c>
      <c r="AP369">
        <v>534</v>
      </c>
      <c r="AQ369">
        <v>19054</v>
      </c>
      <c r="AS369">
        <f t="shared" si="41"/>
        <v>435</v>
      </c>
      <c r="AT369">
        <f t="shared" si="42"/>
        <v>1351</v>
      </c>
      <c r="AU369">
        <f t="shared" si="43"/>
        <v>8555</v>
      </c>
      <c r="AV369">
        <f t="shared" si="44"/>
        <v>1663</v>
      </c>
      <c r="AW369">
        <f t="shared" si="45"/>
        <v>769</v>
      </c>
      <c r="AX369">
        <f t="shared" si="46"/>
        <v>497</v>
      </c>
      <c r="AY369">
        <f t="shared" si="47"/>
        <v>428</v>
      </c>
      <c r="BA369">
        <f t="shared" si="40"/>
        <v>0</v>
      </c>
    </row>
    <row r="370" spans="1:53" x14ac:dyDescent="0.25">
      <c r="A370" s="37">
        <v>44228</v>
      </c>
      <c r="B370" t="s">
        <v>72</v>
      </c>
      <c r="C370">
        <v>20110</v>
      </c>
      <c r="D370">
        <v>245.2</v>
      </c>
      <c r="E370">
        <v>553</v>
      </c>
      <c r="F370">
        <v>122</v>
      </c>
      <c r="G370">
        <v>517</v>
      </c>
      <c r="H370">
        <v>103.2</v>
      </c>
      <c r="I370">
        <v>558</v>
      </c>
      <c r="J370">
        <v>123.9</v>
      </c>
      <c r="K370">
        <v>906</v>
      </c>
      <c r="L370">
        <v>198.4</v>
      </c>
      <c r="M370">
        <v>1573</v>
      </c>
      <c r="N370">
        <v>319.60000000000002</v>
      </c>
      <c r="O370">
        <v>1874</v>
      </c>
      <c r="P370">
        <v>332.4</v>
      </c>
      <c r="Q370">
        <v>2004</v>
      </c>
      <c r="R370">
        <v>361.5</v>
      </c>
      <c r="S370">
        <v>1832</v>
      </c>
      <c r="T370">
        <v>341.7</v>
      </c>
      <c r="U370">
        <v>1620</v>
      </c>
      <c r="V370">
        <v>328.6</v>
      </c>
      <c r="W370">
        <v>1580</v>
      </c>
      <c r="X370">
        <v>289</v>
      </c>
      <c r="Y370">
        <v>1672</v>
      </c>
      <c r="Z370">
        <v>284.7</v>
      </c>
      <c r="AA370">
        <v>1507</v>
      </c>
      <c r="AB370">
        <v>282.10000000000002</v>
      </c>
      <c r="AC370">
        <v>1120</v>
      </c>
      <c r="AD370">
        <v>241.1</v>
      </c>
      <c r="AE370">
        <v>652</v>
      </c>
      <c r="AF370">
        <v>157.1</v>
      </c>
      <c r="AG370">
        <v>497</v>
      </c>
      <c r="AH370">
        <v>125.2</v>
      </c>
      <c r="AI370">
        <v>416</v>
      </c>
      <c r="AJ370">
        <v>149</v>
      </c>
      <c r="AK370">
        <v>384</v>
      </c>
      <c r="AL370">
        <v>188.1</v>
      </c>
      <c r="AM370">
        <v>402</v>
      </c>
      <c r="AN370">
        <v>296.3</v>
      </c>
      <c r="AO370">
        <v>428</v>
      </c>
      <c r="AP370">
        <v>503</v>
      </c>
      <c r="AQ370">
        <v>16815</v>
      </c>
      <c r="AS370">
        <f t="shared" si="41"/>
        <v>553</v>
      </c>
      <c r="AT370">
        <f t="shared" si="42"/>
        <v>1981</v>
      </c>
      <c r="AU370">
        <f t="shared" si="43"/>
        <v>12155</v>
      </c>
      <c r="AV370">
        <f t="shared" si="44"/>
        <v>2627</v>
      </c>
      <c r="AW370">
        <f t="shared" si="45"/>
        <v>1149</v>
      </c>
      <c r="AX370">
        <f t="shared" si="46"/>
        <v>800</v>
      </c>
      <c r="AY370">
        <f t="shared" si="47"/>
        <v>830</v>
      </c>
      <c r="BA370">
        <f t="shared" si="40"/>
        <v>0</v>
      </c>
    </row>
    <row r="371" spans="1:53" x14ac:dyDescent="0.25">
      <c r="A371" s="37">
        <v>44229</v>
      </c>
      <c r="B371" t="s">
        <v>72</v>
      </c>
      <c r="C371">
        <v>17656</v>
      </c>
      <c r="D371">
        <v>233.2</v>
      </c>
      <c r="E371">
        <v>559</v>
      </c>
      <c r="F371">
        <v>117.9</v>
      </c>
      <c r="G371">
        <v>523</v>
      </c>
      <c r="H371">
        <v>100.7</v>
      </c>
      <c r="I371">
        <v>530</v>
      </c>
      <c r="J371">
        <v>118.2</v>
      </c>
      <c r="K371">
        <v>740</v>
      </c>
      <c r="L371">
        <v>188.6</v>
      </c>
      <c r="M371">
        <v>1375</v>
      </c>
      <c r="N371">
        <v>299.60000000000002</v>
      </c>
      <c r="O371">
        <v>1710</v>
      </c>
      <c r="P371">
        <v>317.10000000000002</v>
      </c>
      <c r="Q371">
        <v>1720</v>
      </c>
      <c r="R371">
        <v>344.3</v>
      </c>
      <c r="S371">
        <v>1605</v>
      </c>
      <c r="T371">
        <v>325.5</v>
      </c>
      <c r="U371">
        <v>1394</v>
      </c>
      <c r="V371">
        <v>311.7</v>
      </c>
      <c r="W371">
        <v>1370</v>
      </c>
      <c r="X371">
        <v>275.10000000000002</v>
      </c>
      <c r="Y371">
        <v>1389</v>
      </c>
      <c r="Z371">
        <v>271.39999999999998</v>
      </c>
      <c r="AA371">
        <v>1298</v>
      </c>
      <c r="AB371">
        <v>267.89999999999998</v>
      </c>
      <c r="AC371">
        <v>939</v>
      </c>
      <c r="AD371">
        <v>229.3</v>
      </c>
      <c r="AE371">
        <v>538</v>
      </c>
      <c r="AF371">
        <v>149.80000000000001</v>
      </c>
      <c r="AG371">
        <v>404</v>
      </c>
      <c r="AH371">
        <v>117.4</v>
      </c>
      <c r="AI371">
        <v>382</v>
      </c>
      <c r="AJ371">
        <v>140.69999999999999</v>
      </c>
      <c r="AK371">
        <v>394</v>
      </c>
      <c r="AL371">
        <v>177.9</v>
      </c>
      <c r="AM371">
        <v>345</v>
      </c>
      <c r="AN371">
        <v>278.7</v>
      </c>
      <c r="AO371">
        <v>426</v>
      </c>
      <c r="AP371">
        <v>481.4</v>
      </c>
      <c r="AQ371">
        <v>15021</v>
      </c>
      <c r="AS371">
        <f t="shared" si="41"/>
        <v>559</v>
      </c>
      <c r="AT371">
        <f t="shared" si="42"/>
        <v>1793</v>
      </c>
      <c r="AU371">
        <f t="shared" si="43"/>
        <v>10563</v>
      </c>
      <c r="AV371">
        <f t="shared" si="44"/>
        <v>2237</v>
      </c>
      <c r="AW371">
        <f t="shared" si="45"/>
        <v>942</v>
      </c>
      <c r="AX371">
        <f t="shared" si="46"/>
        <v>776</v>
      </c>
      <c r="AY371">
        <f t="shared" si="47"/>
        <v>771</v>
      </c>
      <c r="BA371">
        <f t="shared" si="40"/>
        <v>0</v>
      </c>
    </row>
    <row r="372" spans="1:53" x14ac:dyDescent="0.25">
      <c r="A372" s="37">
        <v>44230</v>
      </c>
      <c r="B372" t="s">
        <v>72</v>
      </c>
      <c r="C372">
        <v>17410</v>
      </c>
      <c r="D372">
        <v>222.8</v>
      </c>
      <c r="E372">
        <v>524</v>
      </c>
      <c r="F372">
        <v>114.7</v>
      </c>
      <c r="G372">
        <v>496</v>
      </c>
      <c r="H372">
        <v>97.2</v>
      </c>
      <c r="I372">
        <v>513</v>
      </c>
      <c r="J372">
        <v>111.1</v>
      </c>
      <c r="K372">
        <v>803</v>
      </c>
      <c r="L372">
        <v>182.5</v>
      </c>
      <c r="M372">
        <v>1343</v>
      </c>
      <c r="N372">
        <v>283.5</v>
      </c>
      <c r="O372">
        <v>1708</v>
      </c>
      <c r="P372">
        <v>306.10000000000002</v>
      </c>
      <c r="Q372">
        <v>1755</v>
      </c>
      <c r="R372">
        <v>331</v>
      </c>
      <c r="S372">
        <v>1684</v>
      </c>
      <c r="T372">
        <v>311.5</v>
      </c>
      <c r="U372">
        <v>1398</v>
      </c>
      <c r="V372">
        <v>297</v>
      </c>
      <c r="W372">
        <v>1334</v>
      </c>
      <c r="X372">
        <v>262.60000000000002</v>
      </c>
      <c r="Y372">
        <v>1372</v>
      </c>
      <c r="Z372">
        <v>258.60000000000002</v>
      </c>
      <c r="AA372">
        <v>1227</v>
      </c>
      <c r="AB372">
        <v>252</v>
      </c>
      <c r="AC372">
        <v>907</v>
      </c>
      <c r="AD372">
        <v>217.8</v>
      </c>
      <c r="AE372">
        <v>567</v>
      </c>
      <c r="AF372">
        <v>143.30000000000001</v>
      </c>
      <c r="AG372">
        <v>436</v>
      </c>
      <c r="AH372">
        <v>112.4</v>
      </c>
      <c r="AI372">
        <v>329</v>
      </c>
      <c r="AJ372">
        <v>134.6</v>
      </c>
      <c r="AK372">
        <v>340</v>
      </c>
      <c r="AL372">
        <v>171.6</v>
      </c>
      <c r="AM372">
        <v>338</v>
      </c>
      <c r="AN372">
        <v>267.5</v>
      </c>
      <c r="AO372">
        <v>317</v>
      </c>
      <c r="AP372">
        <v>454.9</v>
      </c>
      <c r="AQ372">
        <v>17265</v>
      </c>
      <c r="AS372">
        <f t="shared" si="41"/>
        <v>524</v>
      </c>
      <c r="AT372">
        <f t="shared" si="42"/>
        <v>1812</v>
      </c>
      <c r="AU372">
        <f t="shared" si="43"/>
        <v>10594</v>
      </c>
      <c r="AV372">
        <f t="shared" si="44"/>
        <v>2134</v>
      </c>
      <c r="AW372">
        <f t="shared" si="45"/>
        <v>1003</v>
      </c>
      <c r="AX372">
        <f t="shared" si="46"/>
        <v>669</v>
      </c>
      <c r="AY372">
        <f t="shared" si="47"/>
        <v>655</v>
      </c>
      <c r="BA372">
        <f t="shared" si="40"/>
        <v>0</v>
      </c>
    </row>
    <row r="373" spans="1:53" x14ac:dyDescent="0.25">
      <c r="A373" s="37">
        <v>44231</v>
      </c>
      <c r="B373" t="s">
        <v>72</v>
      </c>
      <c r="C373">
        <v>16153</v>
      </c>
      <c r="D373">
        <v>212.7</v>
      </c>
      <c r="E373">
        <v>527</v>
      </c>
      <c r="F373">
        <v>112.3</v>
      </c>
      <c r="G373">
        <v>456</v>
      </c>
      <c r="H373">
        <v>94.2</v>
      </c>
      <c r="I373">
        <v>625</v>
      </c>
      <c r="J373">
        <v>110.2</v>
      </c>
      <c r="K373">
        <v>795</v>
      </c>
      <c r="L373">
        <v>177.9</v>
      </c>
      <c r="M373">
        <v>1369</v>
      </c>
      <c r="N373">
        <v>271.8</v>
      </c>
      <c r="O373">
        <v>1517</v>
      </c>
      <c r="P373">
        <v>293</v>
      </c>
      <c r="Q373">
        <v>1556</v>
      </c>
      <c r="R373">
        <v>314.3</v>
      </c>
      <c r="S373">
        <v>1518</v>
      </c>
      <c r="T373">
        <v>297.89999999999998</v>
      </c>
      <c r="U373">
        <v>1208</v>
      </c>
      <c r="V373">
        <v>281.89999999999998</v>
      </c>
      <c r="W373">
        <v>1179</v>
      </c>
      <c r="X373">
        <v>248.3</v>
      </c>
      <c r="Y373">
        <v>1220</v>
      </c>
      <c r="Z373">
        <v>244.3</v>
      </c>
      <c r="AA373">
        <v>1198</v>
      </c>
      <c r="AB373">
        <v>239.7</v>
      </c>
      <c r="AC373">
        <v>920</v>
      </c>
      <c r="AD373">
        <v>208.4</v>
      </c>
      <c r="AE373">
        <v>508</v>
      </c>
      <c r="AF373">
        <v>137.19999999999999</v>
      </c>
      <c r="AG373">
        <v>365</v>
      </c>
      <c r="AH373">
        <v>105.1</v>
      </c>
      <c r="AI373">
        <v>328</v>
      </c>
      <c r="AJ373">
        <v>126.3</v>
      </c>
      <c r="AK373">
        <v>282</v>
      </c>
      <c r="AL373">
        <v>163.6</v>
      </c>
      <c r="AM373">
        <v>271</v>
      </c>
      <c r="AN373">
        <v>251.8</v>
      </c>
      <c r="AO373">
        <v>292</v>
      </c>
      <c r="AP373">
        <v>429.9</v>
      </c>
      <c r="AQ373">
        <v>18529</v>
      </c>
      <c r="AS373">
        <f t="shared" si="41"/>
        <v>527</v>
      </c>
      <c r="AT373">
        <f t="shared" si="42"/>
        <v>1876</v>
      </c>
      <c r="AU373">
        <f t="shared" si="43"/>
        <v>9567</v>
      </c>
      <c r="AV373">
        <f t="shared" si="44"/>
        <v>2118</v>
      </c>
      <c r="AW373">
        <f t="shared" si="45"/>
        <v>873</v>
      </c>
      <c r="AX373">
        <f t="shared" si="46"/>
        <v>610</v>
      </c>
      <c r="AY373">
        <f t="shared" si="47"/>
        <v>563</v>
      </c>
      <c r="BA373">
        <f t="shared" si="40"/>
        <v>0</v>
      </c>
    </row>
    <row r="374" spans="1:53" x14ac:dyDescent="0.25">
      <c r="A374" s="37">
        <v>44232</v>
      </c>
      <c r="B374" t="s">
        <v>72</v>
      </c>
      <c r="C374">
        <v>13973</v>
      </c>
      <c r="D374">
        <v>202.5</v>
      </c>
      <c r="E374">
        <v>449</v>
      </c>
      <c r="F374">
        <v>107.6</v>
      </c>
      <c r="G374">
        <v>397</v>
      </c>
      <c r="H374">
        <v>89.4</v>
      </c>
      <c r="I374">
        <v>446</v>
      </c>
      <c r="J374">
        <v>104.6</v>
      </c>
      <c r="K374">
        <v>614</v>
      </c>
      <c r="L374">
        <v>168</v>
      </c>
      <c r="M374">
        <v>1130</v>
      </c>
      <c r="N374">
        <v>261</v>
      </c>
      <c r="O374">
        <v>1251</v>
      </c>
      <c r="P374">
        <v>282.39999999999998</v>
      </c>
      <c r="Q374">
        <v>1424</v>
      </c>
      <c r="R374">
        <v>299.7</v>
      </c>
      <c r="S374">
        <v>1303</v>
      </c>
      <c r="T374">
        <v>286.2</v>
      </c>
      <c r="U374">
        <v>1123</v>
      </c>
      <c r="V374">
        <v>268</v>
      </c>
      <c r="W374">
        <v>1082</v>
      </c>
      <c r="X374">
        <v>237.8</v>
      </c>
      <c r="Y374">
        <v>1124</v>
      </c>
      <c r="Z374">
        <v>231.6</v>
      </c>
      <c r="AA374">
        <v>967</v>
      </c>
      <c r="AB374">
        <v>226</v>
      </c>
      <c r="AC374">
        <v>741</v>
      </c>
      <c r="AD374">
        <v>197.5</v>
      </c>
      <c r="AE374">
        <v>442</v>
      </c>
      <c r="AF374">
        <v>129.4</v>
      </c>
      <c r="AG374">
        <v>360</v>
      </c>
      <c r="AH374">
        <v>100.3</v>
      </c>
      <c r="AI374">
        <v>299</v>
      </c>
      <c r="AJ374">
        <v>118.7</v>
      </c>
      <c r="AK374">
        <v>267</v>
      </c>
      <c r="AL374">
        <v>150.4</v>
      </c>
      <c r="AM374">
        <v>251</v>
      </c>
      <c r="AN374">
        <v>235.1</v>
      </c>
      <c r="AO374">
        <v>295</v>
      </c>
      <c r="AP374">
        <v>413.9</v>
      </c>
      <c r="AQ374">
        <v>17314</v>
      </c>
      <c r="AS374">
        <f t="shared" si="41"/>
        <v>449</v>
      </c>
      <c r="AT374">
        <f t="shared" si="42"/>
        <v>1457</v>
      </c>
      <c r="AU374">
        <f t="shared" si="43"/>
        <v>8437</v>
      </c>
      <c r="AV374">
        <f t="shared" si="44"/>
        <v>1708</v>
      </c>
      <c r="AW374">
        <f t="shared" si="45"/>
        <v>802</v>
      </c>
      <c r="AX374">
        <f t="shared" si="46"/>
        <v>566</v>
      </c>
      <c r="AY374">
        <f t="shared" si="47"/>
        <v>546</v>
      </c>
      <c r="BA374">
        <f t="shared" si="40"/>
        <v>0</v>
      </c>
    </row>
    <row r="375" spans="1:53" x14ac:dyDescent="0.25">
      <c r="A375" s="37">
        <v>44233</v>
      </c>
      <c r="B375" t="s">
        <v>72</v>
      </c>
      <c r="C375">
        <v>10583</v>
      </c>
      <c r="D375">
        <v>194.7</v>
      </c>
      <c r="E375">
        <v>330</v>
      </c>
      <c r="F375">
        <v>102.3</v>
      </c>
      <c r="G375">
        <v>281</v>
      </c>
      <c r="H375">
        <v>85.5</v>
      </c>
      <c r="I375">
        <v>345</v>
      </c>
      <c r="J375">
        <v>102</v>
      </c>
      <c r="K375">
        <v>522</v>
      </c>
      <c r="L375">
        <v>160.80000000000001</v>
      </c>
      <c r="M375">
        <v>805</v>
      </c>
      <c r="N375">
        <v>248.3</v>
      </c>
      <c r="O375">
        <v>1035</v>
      </c>
      <c r="P375">
        <v>274</v>
      </c>
      <c r="Q375">
        <v>1072</v>
      </c>
      <c r="R375">
        <v>288.3</v>
      </c>
      <c r="S375">
        <v>992</v>
      </c>
      <c r="T375">
        <v>275</v>
      </c>
      <c r="U375">
        <v>883</v>
      </c>
      <c r="V375">
        <v>257.2</v>
      </c>
      <c r="W375">
        <v>772</v>
      </c>
      <c r="X375">
        <v>226.7</v>
      </c>
      <c r="Y375">
        <v>912</v>
      </c>
      <c r="Z375">
        <v>225.5</v>
      </c>
      <c r="AA375">
        <v>746</v>
      </c>
      <c r="AB375">
        <v>215.4</v>
      </c>
      <c r="AC375">
        <v>565</v>
      </c>
      <c r="AD375">
        <v>189.4</v>
      </c>
      <c r="AE375">
        <v>330</v>
      </c>
      <c r="AF375">
        <v>123.8</v>
      </c>
      <c r="AG375">
        <v>280</v>
      </c>
      <c r="AH375">
        <v>96.6</v>
      </c>
      <c r="AI375">
        <v>217</v>
      </c>
      <c r="AJ375">
        <v>114.7</v>
      </c>
      <c r="AK375">
        <v>176</v>
      </c>
      <c r="AL375">
        <v>144.9</v>
      </c>
      <c r="AM375">
        <v>166</v>
      </c>
      <c r="AN375">
        <v>227.8</v>
      </c>
      <c r="AO375">
        <v>151</v>
      </c>
      <c r="AP375">
        <v>407.1</v>
      </c>
      <c r="AQ375">
        <v>16302</v>
      </c>
      <c r="AS375">
        <f t="shared" si="41"/>
        <v>330</v>
      </c>
      <c r="AT375">
        <f t="shared" si="42"/>
        <v>1148</v>
      </c>
      <c r="AU375">
        <f t="shared" si="43"/>
        <v>6471</v>
      </c>
      <c r="AV375">
        <f t="shared" si="44"/>
        <v>1311</v>
      </c>
      <c r="AW375">
        <f t="shared" si="45"/>
        <v>610</v>
      </c>
      <c r="AX375">
        <f t="shared" si="46"/>
        <v>393</v>
      </c>
      <c r="AY375">
        <f t="shared" si="47"/>
        <v>317</v>
      </c>
      <c r="BA375">
        <f t="shared" si="40"/>
        <v>0</v>
      </c>
    </row>
    <row r="376" spans="1:53" x14ac:dyDescent="0.25">
      <c r="A376" s="37">
        <v>44234</v>
      </c>
      <c r="B376" t="s">
        <v>72</v>
      </c>
      <c r="C376">
        <v>10135</v>
      </c>
      <c r="D376">
        <v>188.4</v>
      </c>
      <c r="E376">
        <v>302</v>
      </c>
      <c r="F376">
        <v>98.3</v>
      </c>
      <c r="G376">
        <v>293</v>
      </c>
      <c r="H376">
        <v>83.7</v>
      </c>
      <c r="I376">
        <v>319</v>
      </c>
      <c r="J376">
        <v>99.5</v>
      </c>
      <c r="K376">
        <v>504</v>
      </c>
      <c r="L376">
        <v>158</v>
      </c>
      <c r="M376">
        <v>781</v>
      </c>
      <c r="N376">
        <v>240.1</v>
      </c>
      <c r="O376">
        <v>1016</v>
      </c>
      <c r="P376">
        <v>266</v>
      </c>
      <c r="Q376">
        <v>1054</v>
      </c>
      <c r="R376">
        <v>278</v>
      </c>
      <c r="S376">
        <v>975</v>
      </c>
      <c r="T376">
        <v>265.39999999999998</v>
      </c>
      <c r="U376">
        <v>828</v>
      </c>
      <c r="V376">
        <v>247.6</v>
      </c>
      <c r="W376">
        <v>798</v>
      </c>
      <c r="X376">
        <v>218.4</v>
      </c>
      <c r="Y376">
        <v>811</v>
      </c>
      <c r="Z376">
        <v>217.5</v>
      </c>
      <c r="AA376">
        <v>698</v>
      </c>
      <c r="AB376">
        <v>208.2</v>
      </c>
      <c r="AC376">
        <v>502</v>
      </c>
      <c r="AD376">
        <v>183</v>
      </c>
      <c r="AE376">
        <v>311</v>
      </c>
      <c r="AF376">
        <v>119.7</v>
      </c>
      <c r="AG376">
        <v>236</v>
      </c>
      <c r="AH376">
        <v>92.8</v>
      </c>
      <c r="AI376">
        <v>217</v>
      </c>
      <c r="AJ376">
        <v>112.7</v>
      </c>
      <c r="AK376">
        <v>163</v>
      </c>
      <c r="AL376">
        <v>139.30000000000001</v>
      </c>
      <c r="AM376">
        <v>171</v>
      </c>
      <c r="AN376">
        <v>221</v>
      </c>
      <c r="AO376">
        <v>150</v>
      </c>
      <c r="AP376">
        <v>398</v>
      </c>
      <c r="AQ376">
        <v>14466</v>
      </c>
      <c r="AS376">
        <f t="shared" si="41"/>
        <v>302</v>
      </c>
      <c r="AT376">
        <f t="shared" si="42"/>
        <v>1116</v>
      </c>
      <c r="AU376">
        <f t="shared" si="43"/>
        <v>6263</v>
      </c>
      <c r="AV376">
        <f t="shared" si="44"/>
        <v>1200</v>
      </c>
      <c r="AW376">
        <f t="shared" si="45"/>
        <v>547</v>
      </c>
      <c r="AX376">
        <f t="shared" si="46"/>
        <v>380</v>
      </c>
      <c r="AY376">
        <f t="shared" si="47"/>
        <v>321</v>
      </c>
      <c r="BA376">
        <f t="shared" si="40"/>
        <v>0</v>
      </c>
    </row>
    <row r="377" spans="1:53" x14ac:dyDescent="0.25">
      <c r="A377" s="37">
        <v>44235</v>
      </c>
      <c r="B377" t="s">
        <v>72</v>
      </c>
      <c r="C377">
        <v>13840</v>
      </c>
      <c r="D377">
        <v>177.2</v>
      </c>
      <c r="E377">
        <v>438</v>
      </c>
      <c r="F377">
        <v>94.8</v>
      </c>
      <c r="G377">
        <v>372</v>
      </c>
      <c r="H377">
        <v>79.599999999999994</v>
      </c>
      <c r="I377">
        <v>424</v>
      </c>
      <c r="J377">
        <v>95.5</v>
      </c>
      <c r="K377">
        <v>597</v>
      </c>
      <c r="L377">
        <v>148</v>
      </c>
      <c r="M377">
        <v>1039</v>
      </c>
      <c r="N377">
        <v>224.8</v>
      </c>
      <c r="O377">
        <v>1235</v>
      </c>
      <c r="P377">
        <v>249.2</v>
      </c>
      <c r="Q377">
        <v>1392</v>
      </c>
      <c r="R377">
        <v>261.89999999999998</v>
      </c>
      <c r="S377">
        <v>1308</v>
      </c>
      <c r="T377">
        <v>251.4</v>
      </c>
      <c r="U377">
        <v>1168</v>
      </c>
      <c r="V377">
        <v>234.4</v>
      </c>
      <c r="W377">
        <v>1126</v>
      </c>
      <c r="X377">
        <v>206.2</v>
      </c>
      <c r="Y377">
        <v>1182</v>
      </c>
      <c r="Z377">
        <v>205</v>
      </c>
      <c r="AA377">
        <v>989</v>
      </c>
      <c r="AB377">
        <v>194.1</v>
      </c>
      <c r="AC377">
        <v>703</v>
      </c>
      <c r="AD377">
        <v>169.6</v>
      </c>
      <c r="AE377">
        <v>410</v>
      </c>
      <c r="AF377">
        <v>111.1</v>
      </c>
      <c r="AG377">
        <v>323</v>
      </c>
      <c r="AH377">
        <v>86.5</v>
      </c>
      <c r="AI377">
        <v>303</v>
      </c>
      <c r="AJ377">
        <v>106.9</v>
      </c>
      <c r="AK377">
        <v>261</v>
      </c>
      <c r="AL377">
        <v>130.80000000000001</v>
      </c>
      <c r="AM377">
        <v>264</v>
      </c>
      <c r="AN377">
        <v>205.3</v>
      </c>
      <c r="AO377">
        <v>285</v>
      </c>
      <c r="AP377">
        <v>370.4</v>
      </c>
      <c r="AQ377">
        <v>12270</v>
      </c>
      <c r="AS377">
        <f t="shared" si="41"/>
        <v>438</v>
      </c>
      <c r="AT377">
        <f t="shared" si="42"/>
        <v>1393</v>
      </c>
      <c r="AU377">
        <f t="shared" si="43"/>
        <v>8450</v>
      </c>
      <c r="AV377">
        <f t="shared" si="44"/>
        <v>1692</v>
      </c>
      <c r="AW377">
        <f t="shared" si="45"/>
        <v>733</v>
      </c>
      <c r="AX377">
        <f t="shared" si="46"/>
        <v>564</v>
      </c>
      <c r="AY377">
        <f t="shared" si="47"/>
        <v>549</v>
      </c>
      <c r="BA377">
        <f t="shared" si="40"/>
        <v>0</v>
      </c>
    </row>
    <row r="378" spans="1:53" x14ac:dyDescent="0.25">
      <c r="A378" s="37">
        <v>44236</v>
      </c>
      <c r="B378" t="s">
        <v>72</v>
      </c>
      <c r="C378">
        <v>12241</v>
      </c>
      <c r="D378">
        <v>167.6</v>
      </c>
      <c r="E378">
        <v>342</v>
      </c>
      <c r="F378">
        <v>88.3</v>
      </c>
      <c r="G378">
        <v>354</v>
      </c>
      <c r="H378">
        <v>74.900000000000006</v>
      </c>
      <c r="I378">
        <v>364</v>
      </c>
      <c r="J378">
        <v>90.5</v>
      </c>
      <c r="K378">
        <v>566</v>
      </c>
      <c r="L378">
        <v>142.4</v>
      </c>
      <c r="M378">
        <v>971</v>
      </c>
      <c r="N378">
        <v>213.3</v>
      </c>
      <c r="O378">
        <v>1181</v>
      </c>
      <c r="P378">
        <v>235.3</v>
      </c>
      <c r="Q378">
        <v>1252</v>
      </c>
      <c r="R378">
        <v>249.6</v>
      </c>
      <c r="S378">
        <v>1125</v>
      </c>
      <c r="T378">
        <v>238.5</v>
      </c>
      <c r="U378">
        <v>1007</v>
      </c>
      <c r="V378">
        <v>223</v>
      </c>
      <c r="W378">
        <v>926</v>
      </c>
      <c r="X378">
        <v>194.2</v>
      </c>
      <c r="Y378">
        <v>974</v>
      </c>
      <c r="Z378">
        <v>194.4</v>
      </c>
      <c r="AA378">
        <v>917</v>
      </c>
      <c r="AB378">
        <v>183.7</v>
      </c>
      <c r="AC378">
        <v>697</v>
      </c>
      <c r="AD378">
        <v>161.80000000000001</v>
      </c>
      <c r="AE378">
        <v>388</v>
      </c>
      <c r="AF378">
        <v>105.7</v>
      </c>
      <c r="AG378">
        <v>286</v>
      </c>
      <c r="AH378">
        <v>82.3</v>
      </c>
      <c r="AI378">
        <v>231</v>
      </c>
      <c r="AJ378">
        <v>99.1</v>
      </c>
      <c r="AK378">
        <v>211</v>
      </c>
      <c r="AL378">
        <v>118.1</v>
      </c>
      <c r="AM378">
        <v>222</v>
      </c>
      <c r="AN378">
        <v>191.3</v>
      </c>
      <c r="AO378">
        <v>216</v>
      </c>
      <c r="AP378">
        <v>329.8</v>
      </c>
      <c r="AQ378">
        <v>10916</v>
      </c>
      <c r="AS378">
        <f t="shared" si="41"/>
        <v>342</v>
      </c>
      <c r="AT378">
        <f t="shared" si="42"/>
        <v>1284</v>
      </c>
      <c r="AU378">
        <f t="shared" si="43"/>
        <v>7436</v>
      </c>
      <c r="AV378">
        <f t="shared" si="44"/>
        <v>1614</v>
      </c>
      <c r="AW378">
        <f t="shared" si="45"/>
        <v>674</v>
      </c>
      <c r="AX378">
        <f t="shared" si="46"/>
        <v>442</v>
      </c>
      <c r="AY378">
        <f t="shared" si="47"/>
        <v>438</v>
      </c>
      <c r="BA378">
        <f t="shared" si="40"/>
        <v>0</v>
      </c>
    </row>
    <row r="379" spans="1:53" x14ac:dyDescent="0.25">
      <c r="A379" s="37">
        <v>44237</v>
      </c>
      <c r="B379" t="s">
        <v>72</v>
      </c>
      <c r="C379">
        <v>11841</v>
      </c>
      <c r="D379">
        <v>157.69999999999999</v>
      </c>
      <c r="E379">
        <v>343</v>
      </c>
      <c r="F379">
        <v>82.8</v>
      </c>
      <c r="G379">
        <v>320</v>
      </c>
      <c r="H379">
        <v>69.900000000000006</v>
      </c>
      <c r="I379">
        <v>333</v>
      </c>
      <c r="J379">
        <v>85.1</v>
      </c>
      <c r="K379">
        <v>520</v>
      </c>
      <c r="L379">
        <v>133.30000000000001</v>
      </c>
      <c r="M379">
        <v>985</v>
      </c>
      <c r="N379">
        <v>203</v>
      </c>
      <c r="O379">
        <v>1100</v>
      </c>
      <c r="P379">
        <v>219.3</v>
      </c>
      <c r="Q379">
        <v>1204</v>
      </c>
      <c r="R379">
        <v>235.1</v>
      </c>
      <c r="S379">
        <v>1112</v>
      </c>
      <c r="T379">
        <v>223.2</v>
      </c>
      <c r="U379">
        <v>942</v>
      </c>
      <c r="V379">
        <v>209.7</v>
      </c>
      <c r="W379">
        <v>966</v>
      </c>
      <c r="X379">
        <v>184.3</v>
      </c>
      <c r="Y379">
        <v>984</v>
      </c>
      <c r="Z379">
        <v>184.4</v>
      </c>
      <c r="AA379">
        <v>877</v>
      </c>
      <c r="AB379">
        <v>174.1</v>
      </c>
      <c r="AC379">
        <v>633</v>
      </c>
      <c r="AD379">
        <v>153</v>
      </c>
      <c r="AE379">
        <v>367</v>
      </c>
      <c r="AF379">
        <v>98.5</v>
      </c>
      <c r="AG379">
        <v>294</v>
      </c>
      <c r="AH379">
        <v>77.099999999999994</v>
      </c>
      <c r="AI379">
        <v>213</v>
      </c>
      <c r="AJ379">
        <v>93.2</v>
      </c>
      <c r="AK379">
        <v>213</v>
      </c>
      <c r="AL379">
        <v>109.2</v>
      </c>
      <c r="AM379">
        <v>195</v>
      </c>
      <c r="AN379">
        <v>175</v>
      </c>
      <c r="AO379">
        <v>225</v>
      </c>
      <c r="AP379">
        <v>312</v>
      </c>
      <c r="AQ379">
        <v>11551</v>
      </c>
      <c r="AS379">
        <f t="shared" si="41"/>
        <v>343</v>
      </c>
      <c r="AT379">
        <f t="shared" si="42"/>
        <v>1173</v>
      </c>
      <c r="AU379">
        <f t="shared" si="43"/>
        <v>7293</v>
      </c>
      <c r="AV379">
        <f t="shared" si="44"/>
        <v>1510</v>
      </c>
      <c r="AW379">
        <f t="shared" si="45"/>
        <v>661</v>
      </c>
      <c r="AX379">
        <f t="shared" si="46"/>
        <v>426</v>
      </c>
      <c r="AY379">
        <f t="shared" si="47"/>
        <v>420</v>
      </c>
      <c r="BA379">
        <f t="shared" si="40"/>
        <v>0</v>
      </c>
    </row>
    <row r="380" spans="1:53" x14ac:dyDescent="0.25">
      <c r="A380" s="37">
        <v>44238</v>
      </c>
      <c r="B380" t="s">
        <v>72</v>
      </c>
      <c r="C380">
        <v>11224</v>
      </c>
      <c r="D380">
        <v>148.9</v>
      </c>
      <c r="E380">
        <v>347</v>
      </c>
      <c r="F380">
        <v>77.3</v>
      </c>
      <c r="G380">
        <v>331</v>
      </c>
      <c r="H380">
        <v>66.400000000000006</v>
      </c>
      <c r="I380">
        <v>374</v>
      </c>
      <c r="J380">
        <v>77.7</v>
      </c>
      <c r="K380">
        <v>515</v>
      </c>
      <c r="L380">
        <v>124.2</v>
      </c>
      <c r="M380">
        <v>976</v>
      </c>
      <c r="N380">
        <v>191.7</v>
      </c>
      <c r="O380">
        <v>1022</v>
      </c>
      <c r="P380">
        <v>206.2</v>
      </c>
      <c r="Q380">
        <v>1176</v>
      </c>
      <c r="R380">
        <v>225.2</v>
      </c>
      <c r="S380">
        <v>1063</v>
      </c>
      <c r="T380">
        <v>211</v>
      </c>
      <c r="U380">
        <v>880</v>
      </c>
      <c r="V380">
        <v>200.1</v>
      </c>
      <c r="W380">
        <v>769</v>
      </c>
      <c r="X380">
        <v>173.3</v>
      </c>
      <c r="Y380">
        <v>882</v>
      </c>
      <c r="Z380">
        <v>175.8</v>
      </c>
      <c r="AA380">
        <v>889</v>
      </c>
      <c r="AB380">
        <v>165.7</v>
      </c>
      <c r="AC380">
        <v>606</v>
      </c>
      <c r="AD380">
        <v>142.9</v>
      </c>
      <c r="AE380">
        <v>351</v>
      </c>
      <c r="AF380">
        <v>92.9</v>
      </c>
      <c r="AG380">
        <v>265</v>
      </c>
      <c r="AH380">
        <v>73.5</v>
      </c>
      <c r="AI380">
        <v>209</v>
      </c>
      <c r="AJ380">
        <v>87</v>
      </c>
      <c r="AK380">
        <v>175</v>
      </c>
      <c r="AL380">
        <v>101.8</v>
      </c>
      <c r="AM380">
        <v>194</v>
      </c>
      <c r="AN380">
        <v>166.3</v>
      </c>
      <c r="AO380">
        <v>171</v>
      </c>
      <c r="AP380">
        <v>288.60000000000002</v>
      </c>
      <c r="AQ380">
        <v>12001</v>
      </c>
      <c r="AS380">
        <f t="shared" si="41"/>
        <v>347</v>
      </c>
      <c r="AT380">
        <f t="shared" si="42"/>
        <v>1220</v>
      </c>
      <c r="AU380">
        <f t="shared" si="43"/>
        <v>6768</v>
      </c>
      <c r="AV380">
        <f t="shared" si="44"/>
        <v>1495</v>
      </c>
      <c r="AW380">
        <f t="shared" si="45"/>
        <v>616</v>
      </c>
      <c r="AX380">
        <f t="shared" si="46"/>
        <v>384</v>
      </c>
      <c r="AY380">
        <f t="shared" si="47"/>
        <v>365</v>
      </c>
      <c r="BA380">
        <f t="shared" si="40"/>
        <v>0</v>
      </c>
    </row>
    <row r="381" spans="1:53" x14ac:dyDescent="0.25">
      <c r="A381" s="37">
        <v>44239</v>
      </c>
      <c r="B381" t="s">
        <v>72</v>
      </c>
      <c r="C381">
        <v>10563</v>
      </c>
      <c r="D381">
        <v>142.9</v>
      </c>
      <c r="E381">
        <v>330</v>
      </c>
      <c r="F381">
        <v>73.7</v>
      </c>
      <c r="G381">
        <v>304</v>
      </c>
      <c r="H381">
        <v>63.7</v>
      </c>
      <c r="I381">
        <v>320</v>
      </c>
      <c r="J381">
        <v>73.900000000000006</v>
      </c>
      <c r="K381">
        <v>521</v>
      </c>
      <c r="L381">
        <v>121.2</v>
      </c>
      <c r="M381">
        <v>845</v>
      </c>
      <c r="N381">
        <v>183.6</v>
      </c>
      <c r="O381">
        <v>1006</v>
      </c>
      <c r="P381">
        <v>199.8</v>
      </c>
      <c r="Q381">
        <v>1075</v>
      </c>
      <c r="R381">
        <v>216</v>
      </c>
      <c r="S381">
        <v>994</v>
      </c>
      <c r="T381">
        <v>202.7</v>
      </c>
      <c r="U381">
        <v>870</v>
      </c>
      <c r="V381">
        <v>192.7</v>
      </c>
      <c r="W381">
        <v>773</v>
      </c>
      <c r="X381">
        <v>165</v>
      </c>
      <c r="Y381">
        <v>797</v>
      </c>
      <c r="Z381">
        <v>167.4</v>
      </c>
      <c r="AA381">
        <v>821</v>
      </c>
      <c r="AB381">
        <v>161.69999999999999</v>
      </c>
      <c r="AC381">
        <v>582</v>
      </c>
      <c r="AD381">
        <v>137.80000000000001</v>
      </c>
      <c r="AE381">
        <v>315</v>
      </c>
      <c r="AF381">
        <v>88.4</v>
      </c>
      <c r="AG381">
        <v>251</v>
      </c>
      <c r="AH381">
        <v>69.599999999999994</v>
      </c>
      <c r="AI381">
        <v>207</v>
      </c>
      <c r="AJ381">
        <v>82.3</v>
      </c>
      <c r="AK381">
        <v>184</v>
      </c>
      <c r="AL381">
        <v>96</v>
      </c>
      <c r="AM381">
        <v>190</v>
      </c>
      <c r="AN381">
        <v>159.4</v>
      </c>
      <c r="AO381">
        <v>172</v>
      </c>
      <c r="AP381">
        <v>264.89999999999998</v>
      </c>
      <c r="AQ381">
        <v>13299</v>
      </c>
      <c r="AS381">
        <f t="shared" si="41"/>
        <v>330</v>
      </c>
      <c r="AT381">
        <f t="shared" si="42"/>
        <v>1145</v>
      </c>
      <c r="AU381">
        <f t="shared" si="43"/>
        <v>6360</v>
      </c>
      <c r="AV381">
        <f t="shared" si="44"/>
        <v>1403</v>
      </c>
      <c r="AW381">
        <f t="shared" si="45"/>
        <v>566</v>
      </c>
      <c r="AX381">
        <f t="shared" si="46"/>
        <v>391</v>
      </c>
      <c r="AY381">
        <f t="shared" si="47"/>
        <v>362</v>
      </c>
      <c r="BA381">
        <f t="shared" si="40"/>
        <v>0</v>
      </c>
    </row>
    <row r="382" spans="1:53" x14ac:dyDescent="0.25">
      <c r="A382" s="37">
        <v>44240</v>
      </c>
      <c r="B382" t="s">
        <v>72</v>
      </c>
      <c r="C382">
        <v>7739</v>
      </c>
      <c r="D382">
        <v>137.80000000000001</v>
      </c>
      <c r="E382">
        <v>252</v>
      </c>
      <c r="F382">
        <v>71.3</v>
      </c>
      <c r="G382">
        <v>224</v>
      </c>
      <c r="H382">
        <v>62.1</v>
      </c>
      <c r="I382">
        <v>248</v>
      </c>
      <c r="J382">
        <v>71</v>
      </c>
      <c r="K382">
        <v>394</v>
      </c>
      <c r="L382">
        <v>117</v>
      </c>
      <c r="M382">
        <v>614</v>
      </c>
      <c r="N382">
        <v>178.1</v>
      </c>
      <c r="O382">
        <v>680</v>
      </c>
      <c r="P382">
        <v>190.5</v>
      </c>
      <c r="Q382">
        <v>833</v>
      </c>
      <c r="R382">
        <v>209.7</v>
      </c>
      <c r="S382">
        <v>752</v>
      </c>
      <c r="T382">
        <v>196.3</v>
      </c>
      <c r="U382">
        <v>645</v>
      </c>
      <c r="V382">
        <v>185.7</v>
      </c>
      <c r="W382">
        <v>593</v>
      </c>
      <c r="X382">
        <v>160.19999999999999</v>
      </c>
      <c r="Y382">
        <v>617</v>
      </c>
      <c r="Z382">
        <v>159.9</v>
      </c>
      <c r="AA382">
        <v>554</v>
      </c>
      <c r="AB382">
        <v>156.5</v>
      </c>
      <c r="AC382">
        <v>452</v>
      </c>
      <c r="AD382">
        <v>134.19999999999999</v>
      </c>
      <c r="AE382">
        <v>237</v>
      </c>
      <c r="AF382">
        <v>85.1</v>
      </c>
      <c r="AG382">
        <v>167</v>
      </c>
      <c r="AH382">
        <v>65.599999999999994</v>
      </c>
      <c r="AI382">
        <v>129</v>
      </c>
      <c r="AJ382">
        <v>77.8</v>
      </c>
      <c r="AK382">
        <v>120</v>
      </c>
      <c r="AL382">
        <v>92.2</v>
      </c>
      <c r="AM382">
        <v>99</v>
      </c>
      <c r="AN382">
        <v>151.69999999999999</v>
      </c>
      <c r="AO382">
        <v>115</v>
      </c>
      <c r="AP382">
        <v>257.89999999999998</v>
      </c>
      <c r="AQ382">
        <v>11697</v>
      </c>
      <c r="AS382">
        <f t="shared" si="41"/>
        <v>252</v>
      </c>
      <c r="AT382">
        <f t="shared" si="42"/>
        <v>866</v>
      </c>
      <c r="AU382">
        <f t="shared" si="43"/>
        <v>4734</v>
      </c>
      <c r="AV382">
        <f t="shared" si="44"/>
        <v>1006</v>
      </c>
      <c r="AW382">
        <f t="shared" si="45"/>
        <v>404</v>
      </c>
      <c r="AX382">
        <f t="shared" si="46"/>
        <v>249</v>
      </c>
      <c r="AY382">
        <f t="shared" si="47"/>
        <v>214</v>
      </c>
      <c r="BA382">
        <f t="shared" si="40"/>
        <v>0</v>
      </c>
    </row>
    <row r="383" spans="1:53" x14ac:dyDescent="0.25">
      <c r="A383" s="37">
        <v>44241</v>
      </c>
      <c r="B383" t="s">
        <v>72</v>
      </c>
      <c r="C383">
        <v>7532</v>
      </c>
      <c r="D383">
        <v>133.19999999999999</v>
      </c>
      <c r="E383">
        <v>256</v>
      </c>
      <c r="F383">
        <v>69.900000000000006</v>
      </c>
      <c r="G383">
        <v>228</v>
      </c>
      <c r="H383">
        <v>60.3</v>
      </c>
      <c r="I383">
        <v>232</v>
      </c>
      <c r="J383">
        <v>68.400000000000006</v>
      </c>
      <c r="K383">
        <v>317</v>
      </c>
      <c r="L383">
        <v>111</v>
      </c>
      <c r="M383">
        <v>605</v>
      </c>
      <c r="N383">
        <v>173</v>
      </c>
      <c r="O383">
        <v>689</v>
      </c>
      <c r="P383">
        <v>181.9</v>
      </c>
      <c r="Q383">
        <v>825</v>
      </c>
      <c r="R383">
        <v>203.7</v>
      </c>
      <c r="S383">
        <v>760</v>
      </c>
      <c r="T383">
        <v>190.5</v>
      </c>
      <c r="U383">
        <v>613</v>
      </c>
      <c r="V383">
        <v>179.4</v>
      </c>
      <c r="W383">
        <v>607</v>
      </c>
      <c r="X383">
        <v>155</v>
      </c>
      <c r="Y383">
        <v>601</v>
      </c>
      <c r="Z383">
        <v>154.5</v>
      </c>
      <c r="AA383">
        <v>526</v>
      </c>
      <c r="AB383">
        <v>151.80000000000001</v>
      </c>
      <c r="AC383">
        <v>442</v>
      </c>
      <c r="AD383">
        <v>132.19999999999999</v>
      </c>
      <c r="AE383">
        <v>214</v>
      </c>
      <c r="AF383">
        <v>81.599999999999994</v>
      </c>
      <c r="AG383">
        <v>170</v>
      </c>
      <c r="AH383">
        <v>63.2</v>
      </c>
      <c r="AI383">
        <v>133</v>
      </c>
      <c r="AJ383">
        <v>73.400000000000006</v>
      </c>
      <c r="AK383">
        <v>106</v>
      </c>
      <c r="AL383">
        <v>88.2</v>
      </c>
      <c r="AM383">
        <v>105</v>
      </c>
      <c r="AN383">
        <v>144.19999999999999</v>
      </c>
      <c r="AO383">
        <v>91</v>
      </c>
      <c r="AP383">
        <v>246.5</v>
      </c>
      <c r="AQ383">
        <v>9499</v>
      </c>
      <c r="AS383">
        <f t="shared" si="41"/>
        <v>256</v>
      </c>
      <c r="AT383">
        <f t="shared" si="42"/>
        <v>777</v>
      </c>
      <c r="AU383">
        <f t="shared" si="43"/>
        <v>4700</v>
      </c>
      <c r="AV383">
        <f t="shared" si="44"/>
        <v>968</v>
      </c>
      <c r="AW383">
        <f t="shared" si="45"/>
        <v>384</v>
      </c>
      <c r="AX383">
        <f t="shared" si="46"/>
        <v>239</v>
      </c>
      <c r="AY383">
        <f t="shared" si="47"/>
        <v>196</v>
      </c>
      <c r="BA383">
        <f t="shared" si="40"/>
        <v>0</v>
      </c>
    </row>
    <row r="384" spans="1:53" x14ac:dyDescent="0.25">
      <c r="A384" s="37">
        <v>44242</v>
      </c>
      <c r="B384" t="s">
        <v>72</v>
      </c>
      <c r="C384">
        <v>12464</v>
      </c>
      <c r="D384">
        <v>130.80000000000001</v>
      </c>
      <c r="E384">
        <v>349</v>
      </c>
      <c r="F384">
        <v>67.2</v>
      </c>
      <c r="G384">
        <v>302</v>
      </c>
      <c r="H384">
        <v>58.3</v>
      </c>
      <c r="I384">
        <v>315</v>
      </c>
      <c r="J384">
        <v>65.2</v>
      </c>
      <c r="K384">
        <v>564</v>
      </c>
      <c r="L384">
        <v>109.9</v>
      </c>
      <c r="M384">
        <v>1028</v>
      </c>
      <c r="N384">
        <v>172.7</v>
      </c>
      <c r="O384">
        <v>1151</v>
      </c>
      <c r="P384">
        <v>179.6</v>
      </c>
      <c r="Q384">
        <v>1248</v>
      </c>
      <c r="R384">
        <v>199.9</v>
      </c>
      <c r="S384">
        <v>1188</v>
      </c>
      <c r="T384">
        <v>187.3</v>
      </c>
      <c r="U384">
        <v>1031</v>
      </c>
      <c r="V384">
        <v>175.4</v>
      </c>
      <c r="W384">
        <v>996</v>
      </c>
      <c r="X384">
        <v>151.5</v>
      </c>
      <c r="Y384">
        <v>1047</v>
      </c>
      <c r="Z384">
        <v>151</v>
      </c>
      <c r="AA384">
        <v>991</v>
      </c>
      <c r="AB384">
        <v>151.9</v>
      </c>
      <c r="AC384">
        <v>667</v>
      </c>
      <c r="AD384">
        <v>131.1</v>
      </c>
      <c r="AE384">
        <v>369</v>
      </c>
      <c r="AF384">
        <v>80.099999999999994</v>
      </c>
      <c r="AG384">
        <v>309</v>
      </c>
      <c r="AH384">
        <v>62.7</v>
      </c>
      <c r="AI384">
        <v>236</v>
      </c>
      <c r="AJ384">
        <v>70</v>
      </c>
      <c r="AK384">
        <v>221</v>
      </c>
      <c r="AL384">
        <v>85.4</v>
      </c>
      <c r="AM384">
        <v>201</v>
      </c>
      <c r="AN384">
        <v>137.1</v>
      </c>
      <c r="AO384">
        <v>237</v>
      </c>
      <c r="AP384">
        <v>237.2</v>
      </c>
      <c r="AQ384">
        <v>8609</v>
      </c>
      <c r="AS384">
        <f t="shared" si="41"/>
        <v>349</v>
      </c>
      <c r="AT384">
        <f t="shared" si="42"/>
        <v>1181</v>
      </c>
      <c r="AU384">
        <f t="shared" si="43"/>
        <v>7689</v>
      </c>
      <c r="AV384">
        <f t="shared" si="44"/>
        <v>1658</v>
      </c>
      <c r="AW384">
        <f t="shared" si="45"/>
        <v>678</v>
      </c>
      <c r="AX384">
        <f t="shared" si="46"/>
        <v>457</v>
      </c>
      <c r="AY384">
        <f t="shared" si="47"/>
        <v>438</v>
      </c>
      <c r="BA384">
        <f t="shared" si="40"/>
        <v>0</v>
      </c>
    </row>
    <row r="385" spans="1:53" x14ac:dyDescent="0.25">
      <c r="A385" s="37">
        <v>44243</v>
      </c>
      <c r="B385" t="s">
        <v>72</v>
      </c>
      <c r="C385">
        <v>10814</v>
      </c>
      <c r="D385">
        <v>128.19999999999999</v>
      </c>
      <c r="E385">
        <v>333</v>
      </c>
      <c r="F385">
        <v>67</v>
      </c>
      <c r="G385">
        <v>279</v>
      </c>
      <c r="H385">
        <v>56.2</v>
      </c>
      <c r="I385">
        <v>281</v>
      </c>
      <c r="J385">
        <v>62.7</v>
      </c>
      <c r="K385">
        <v>441</v>
      </c>
      <c r="L385">
        <v>105.9</v>
      </c>
      <c r="M385">
        <v>923</v>
      </c>
      <c r="N385">
        <v>171.3</v>
      </c>
      <c r="O385">
        <v>1077</v>
      </c>
      <c r="P385">
        <v>176.9</v>
      </c>
      <c r="Q385">
        <v>1124</v>
      </c>
      <c r="R385">
        <v>196.6</v>
      </c>
      <c r="S385">
        <v>1105</v>
      </c>
      <c r="T385">
        <v>186.8</v>
      </c>
      <c r="U385">
        <v>878</v>
      </c>
      <c r="V385">
        <v>171.6</v>
      </c>
      <c r="W385">
        <v>852</v>
      </c>
      <c r="X385">
        <v>149.5</v>
      </c>
      <c r="Y385">
        <v>892</v>
      </c>
      <c r="Z385">
        <v>148.9</v>
      </c>
      <c r="AA385">
        <v>753</v>
      </c>
      <c r="AB385">
        <v>147.4</v>
      </c>
      <c r="AC385">
        <v>600</v>
      </c>
      <c r="AD385">
        <v>128</v>
      </c>
      <c r="AE385">
        <v>320</v>
      </c>
      <c r="AF385">
        <v>77.7</v>
      </c>
      <c r="AG385">
        <v>254</v>
      </c>
      <c r="AH385">
        <v>61.5</v>
      </c>
      <c r="AI385">
        <v>203</v>
      </c>
      <c r="AJ385">
        <v>68.5</v>
      </c>
      <c r="AK385">
        <v>169</v>
      </c>
      <c r="AL385">
        <v>82.5</v>
      </c>
      <c r="AM385">
        <v>162</v>
      </c>
      <c r="AN385">
        <v>130.30000000000001</v>
      </c>
      <c r="AO385">
        <v>151</v>
      </c>
      <c r="AP385">
        <v>224.6</v>
      </c>
      <c r="AQ385">
        <v>9236</v>
      </c>
      <c r="AS385">
        <f t="shared" si="41"/>
        <v>333</v>
      </c>
      <c r="AT385">
        <f t="shared" si="42"/>
        <v>1001</v>
      </c>
      <c r="AU385">
        <f t="shared" si="43"/>
        <v>6851</v>
      </c>
      <c r="AV385">
        <f t="shared" si="44"/>
        <v>1353</v>
      </c>
      <c r="AW385">
        <f t="shared" si="45"/>
        <v>574</v>
      </c>
      <c r="AX385">
        <f t="shared" si="46"/>
        <v>372</v>
      </c>
      <c r="AY385">
        <f t="shared" si="47"/>
        <v>313</v>
      </c>
      <c r="BA385">
        <f t="shared" si="40"/>
        <v>0</v>
      </c>
    </row>
    <row r="386" spans="1:53" x14ac:dyDescent="0.25">
      <c r="A386" s="37">
        <v>44244</v>
      </c>
      <c r="B386" t="s">
        <v>72</v>
      </c>
      <c r="C386">
        <v>10022</v>
      </c>
      <c r="D386">
        <v>125</v>
      </c>
      <c r="E386">
        <v>286</v>
      </c>
      <c r="F386">
        <v>65.2</v>
      </c>
      <c r="G386">
        <v>246</v>
      </c>
      <c r="H386">
        <v>54.1</v>
      </c>
      <c r="I386">
        <v>278</v>
      </c>
      <c r="J386">
        <v>61.1</v>
      </c>
      <c r="K386">
        <v>481</v>
      </c>
      <c r="L386">
        <v>104.6</v>
      </c>
      <c r="M386">
        <v>837</v>
      </c>
      <c r="N386">
        <v>167.1</v>
      </c>
      <c r="O386">
        <v>903</v>
      </c>
      <c r="P386">
        <v>171.7</v>
      </c>
      <c r="Q386">
        <v>1085</v>
      </c>
      <c r="R386">
        <v>193.4</v>
      </c>
      <c r="S386">
        <v>1031</v>
      </c>
      <c r="T386">
        <v>184.6</v>
      </c>
      <c r="U386">
        <v>850</v>
      </c>
      <c r="V386">
        <v>168.9</v>
      </c>
      <c r="W386">
        <v>771</v>
      </c>
      <c r="X386">
        <v>144.30000000000001</v>
      </c>
      <c r="Y386">
        <v>812</v>
      </c>
      <c r="Z386">
        <v>144.5</v>
      </c>
      <c r="AA386">
        <v>753</v>
      </c>
      <c r="AB386">
        <v>144</v>
      </c>
      <c r="AC386">
        <v>546</v>
      </c>
      <c r="AD386">
        <v>125.2</v>
      </c>
      <c r="AE386">
        <v>280</v>
      </c>
      <c r="AF386">
        <v>74.599999999999994</v>
      </c>
      <c r="AG386">
        <v>228</v>
      </c>
      <c r="AH386">
        <v>59.2</v>
      </c>
      <c r="AI386">
        <v>161</v>
      </c>
      <c r="AJ386">
        <v>65.900000000000006</v>
      </c>
      <c r="AK386">
        <v>163</v>
      </c>
      <c r="AL386">
        <v>79</v>
      </c>
      <c r="AM386">
        <v>159</v>
      </c>
      <c r="AN386">
        <v>126.2</v>
      </c>
      <c r="AO386">
        <v>138</v>
      </c>
      <c r="AP386">
        <v>207.8</v>
      </c>
      <c r="AQ386">
        <v>10926</v>
      </c>
      <c r="AS386">
        <f t="shared" si="41"/>
        <v>286</v>
      </c>
      <c r="AT386">
        <f t="shared" si="42"/>
        <v>1005</v>
      </c>
      <c r="AU386">
        <f t="shared" si="43"/>
        <v>6289</v>
      </c>
      <c r="AV386">
        <f t="shared" si="44"/>
        <v>1299</v>
      </c>
      <c r="AW386">
        <f t="shared" si="45"/>
        <v>508</v>
      </c>
      <c r="AX386">
        <f t="shared" si="46"/>
        <v>324</v>
      </c>
      <c r="AY386">
        <f t="shared" si="47"/>
        <v>297</v>
      </c>
      <c r="BA386">
        <f t="shared" ref="BA386:BA449" si="48">SUM(E386,G386,I386,K386,M386,O386,Q386,S386,U386,W386,Y386,AA386,AC386,AE386,AG386,AI386,AK386,AM386,AO386)-SUM(AS386,AT386,AU386,AV386,AW386,AX386,AY386)</f>
        <v>0</v>
      </c>
    </row>
    <row r="387" spans="1:53" x14ac:dyDescent="0.25">
      <c r="A387" s="37">
        <v>44245</v>
      </c>
      <c r="B387" t="s">
        <v>72</v>
      </c>
      <c r="C387">
        <v>9902</v>
      </c>
      <c r="D387">
        <v>122.7</v>
      </c>
      <c r="E387">
        <v>259</v>
      </c>
      <c r="F387">
        <v>62.6</v>
      </c>
      <c r="G387">
        <v>233</v>
      </c>
      <c r="H387">
        <v>51.3</v>
      </c>
      <c r="I387">
        <v>270</v>
      </c>
      <c r="J387">
        <v>58</v>
      </c>
      <c r="K387">
        <v>492</v>
      </c>
      <c r="L387">
        <v>103.9</v>
      </c>
      <c r="M387">
        <v>850</v>
      </c>
      <c r="N387">
        <v>163.5</v>
      </c>
      <c r="O387">
        <v>986</v>
      </c>
      <c r="P387">
        <v>170.8</v>
      </c>
      <c r="Q387">
        <v>1040</v>
      </c>
      <c r="R387">
        <v>189.9</v>
      </c>
      <c r="S387">
        <v>1014</v>
      </c>
      <c r="T387">
        <v>183.3</v>
      </c>
      <c r="U387">
        <v>814</v>
      </c>
      <c r="V387">
        <v>167</v>
      </c>
      <c r="W387">
        <v>753</v>
      </c>
      <c r="X387">
        <v>143.80000000000001</v>
      </c>
      <c r="Y387">
        <v>837</v>
      </c>
      <c r="Z387">
        <v>143.4</v>
      </c>
      <c r="AA387">
        <v>715</v>
      </c>
      <c r="AB387">
        <v>139.30000000000001</v>
      </c>
      <c r="AC387">
        <v>518</v>
      </c>
      <c r="AD387">
        <v>122.3</v>
      </c>
      <c r="AE387">
        <v>298</v>
      </c>
      <c r="AF387">
        <v>72.7</v>
      </c>
      <c r="AG387">
        <v>202</v>
      </c>
      <c r="AH387">
        <v>56.9</v>
      </c>
      <c r="AI387">
        <v>155</v>
      </c>
      <c r="AJ387">
        <v>63.1</v>
      </c>
      <c r="AK387">
        <v>152</v>
      </c>
      <c r="AL387">
        <v>77.400000000000006</v>
      </c>
      <c r="AM387">
        <v>139</v>
      </c>
      <c r="AN387">
        <v>119.9</v>
      </c>
      <c r="AO387">
        <v>164</v>
      </c>
      <c r="AP387">
        <v>206.5</v>
      </c>
      <c r="AQ387">
        <v>10740</v>
      </c>
      <c r="AS387">
        <f t="shared" ref="AS387:AS450" si="49">E387</f>
        <v>259</v>
      </c>
      <c r="AT387">
        <f t="shared" ref="AT387:AT450" si="50">G387+I387+K387</f>
        <v>995</v>
      </c>
      <c r="AU387">
        <f t="shared" ref="AU387:AU450" si="51">M387+O387+Q387+S387+U387+W387+Y387</f>
        <v>6294</v>
      </c>
      <c r="AV387">
        <f t="shared" ref="AV387:AV450" si="52">AA387+AC387</f>
        <v>1233</v>
      </c>
      <c r="AW387">
        <f t="shared" ref="AW387:AW450" si="53">AE387+AG387</f>
        <v>500</v>
      </c>
      <c r="AX387">
        <f t="shared" ref="AX387:AX450" si="54">AI387+AK387</f>
        <v>307</v>
      </c>
      <c r="AY387">
        <f t="shared" ref="AY387:AY450" si="55">AM387+AO387</f>
        <v>303</v>
      </c>
      <c r="BA387">
        <f t="shared" si="48"/>
        <v>0</v>
      </c>
    </row>
    <row r="388" spans="1:53" x14ac:dyDescent="0.25">
      <c r="A388" s="37">
        <v>44246</v>
      </c>
      <c r="B388" t="s">
        <v>72</v>
      </c>
      <c r="C388">
        <v>8881</v>
      </c>
      <c r="D388">
        <v>119.7</v>
      </c>
      <c r="E388">
        <v>271</v>
      </c>
      <c r="F388">
        <v>60.8</v>
      </c>
      <c r="G388">
        <v>272</v>
      </c>
      <c r="H388">
        <v>50.4</v>
      </c>
      <c r="I388">
        <v>297</v>
      </c>
      <c r="J388">
        <v>57.3</v>
      </c>
      <c r="K388">
        <v>384</v>
      </c>
      <c r="L388">
        <v>99.4</v>
      </c>
      <c r="M388">
        <v>780</v>
      </c>
      <c r="N388">
        <v>161.6</v>
      </c>
      <c r="O388">
        <v>864</v>
      </c>
      <c r="P388">
        <v>167</v>
      </c>
      <c r="Q388">
        <v>913</v>
      </c>
      <c r="R388">
        <v>185.6</v>
      </c>
      <c r="S388">
        <v>847</v>
      </c>
      <c r="T388">
        <v>179.4</v>
      </c>
      <c r="U388">
        <v>746</v>
      </c>
      <c r="V388">
        <v>163.30000000000001</v>
      </c>
      <c r="W388">
        <v>637</v>
      </c>
      <c r="X388">
        <v>140.19999999999999</v>
      </c>
      <c r="Y388">
        <v>679</v>
      </c>
      <c r="Z388">
        <v>140.4</v>
      </c>
      <c r="AA388">
        <v>645</v>
      </c>
      <c r="AB388">
        <v>134.5</v>
      </c>
      <c r="AC388">
        <v>531</v>
      </c>
      <c r="AD388">
        <v>120.7</v>
      </c>
      <c r="AE388">
        <v>307</v>
      </c>
      <c r="AF388">
        <v>72.400000000000006</v>
      </c>
      <c r="AG388">
        <v>202</v>
      </c>
      <c r="AH388">
        <v>55.1</v>
      </c>
      <c r="AI388">
        <v>134</v>
      </c>
      <c r="AJ388">
        <v>59.3</v>
      </c>
      <c r="AK388">
        <v>144</v>
      </c>
      <c r="AL388">
        <v>74.7</v>
      </c>
      <c r="AM388">
        <v>120</v>
      </c>
      <c r="AN388">
        <v>112</v>
      </c>
      <c r="AO388">
        <v>101</v>
      </c>
      <c r="AP388">
        <v>192.7</v>
      </c>
      <c r="AQ388">
        <v>10296</v>
      </c>
      <c r="AS388">
        <f t="shared" si="49"/>
        <v>271</v>
      </c>
      <c r="AT388">
        <f t="shared" si="50"/>
        <v>953</v>
      </c>
      <c r="AU388">
        <f t="shared" si="51"/>
        <v>5466</v>
      </c>
      <c r="AV388">
        <f t="shared" si="52"/>
        <v>1176</v>
      </c>
      <c r="AW388">
        <f t="shared" si="53"/>
        <v>509</v>
      </c>
      <c r="AX388">
        <f t="shared" si="54"/>
        <v>278</v>
      </c>
      <c r="AY388">
        <f t="shared" si="55"/>
        <v>221</v>
      </c>
      <c r="BA388">
        <f t="shared" si="48"/>
        <v>0</v>
      </c>
    </row>
    <row r="389" spans="1:53" x14ac:dyDescent="0.25">
      <c r="A389" s="37">
        <v>44247</v>
      </c>
      <c r="B389" t="s">
        <v>72</v>
      </c>
      <c r="C389">
        <v>6888</v>
      </c>
      <c r="D389">
        <v>118.1</v>
      </c>
      <c r="E389">
        <v>228</v>
      </c>
      <c r="F389">
        <v>60.1</v>
      </c>
      <c r="G389">
        <v>194</v>
      </c>
      <c r="H389">
        <v>49.6</v>
      </c>
      <c r="I389">
        <v>233</v>
      </c>
      <c r="J389">
        <v>56.8</v>
      </c>
      <c r="K389">
        <v>383</v>
      </c>
      <c r="L389">
        <v>99.1</v>
      </c>
      <c r="M389">
        <v>558</v>
      </c>
      <c r="N389">
        <v>160</v>
      </c>
      <c r="O389">
        <v>626</v>
      </c>
      <c r="P389">
        <v>165.6</v>
      </c>
      <c r="Q389">
        <v>733</v>
      </c>
      <c r="R389">
        <v>183</v>
      </c>
      <c r="S389">
        <v>672</v>
      </c>
      <c r="T389">
        <v>177.2</v>
      </c>
      <c r="U389">
        <v>581</v>
      </c>
      <c r="V389">
        <v>161.5</v>
      </c>
      <c r="W389">
        <v>527</v>
      </c>
      <c r="X389">
        <v>138.4</v>
      </c>
      <c r="Y389">
        <v>561</v>
      </c>
      <c r="Z389">
        <v>138.9</v>
      </c>
      <c r="AA389">
        <v>489</v>
      </c>
      <c r="AB389">
        <v>132.69999999999999</v>
      </c>
      <c r="AC389">
        <v>375</v>
      </c>
      <c r="AD389">
        <v>118.2</v>
      </c>
      <c r="AE389">
        <v>213</v>
      </c>
      <c r="AF389">
        <v>71.5</v>
      </c>
      <c r="AG389">
        <v>142</v>
      </c>
      <c r="AH389">
        <v>54.2</v>
      </c>
      <c r="AI389">
        <v>101</v>
      </c>
      <c r="AJ389">
        <v>57.9</v>
      </c>
      <c r="AK389">
        <v>94</v>
      </c>
      <c r="AL389">
        <v>72.900000000000006</v>
      </c>
      <c r="AM389">
        <v>89</v>
      </c>
      <c r="AN389">
        <v>110.8</v>
      </c>
      <c r="AO389">
        <v>86</v>
      </c>
      <c r="AP389">
        <v>187.1</v>
      </c>
      <c r="AQ389">
        <v>8964</v>
      </c>
      <c r="AS389">
        <f t="shared" si="49"/>
        <v>228</v>
      </c>
      <c r="AT389">
        <f t="shared" si="50"/>
        <v>810</v>
      </c>
      <c r="AU389">
        <f t="shared" si="51"/>
        <v>4258</v>
      </c>
      <c r="AV389">
        <f t="shared" si="52"/>
        <v>864</v>
      </c>
      <c r="AW389">
        <f t="shared" si="53"/>
        <v>355</v>
      </c>
      <c r="AX389">
        <f t="shared" si="54"/>
        <v>195</v>
      </c>
      <c r="AY389">
        <f t="shared" si="55"/>
        <v>175</v>
      </c>
      <c r="BA389">
        <f t="shared" si="48"/>
        <v>0</v>
      </c>
    </row>
    <row r="390" spans="1:53" x14ac:dyDescent="0.25">
      <c r="A390" s="37">
        <v>44248</v>
      </c>
      <c r="B390" t="s">
        <v>72</v>
      </c>
      <c r="C390">
        <v>6798</v>
      </c>
      <c r="D390">
        <v>116.8</v>
      </c>
      <c r="E390">
        <v>200</v>
      </c>
      <c r="F390">
        <v>58.4</v>
      </c>
      <c r="G390">
        <v>188</v>
      </c>
      <c r="H390">
        <v>48.4</v>
      </c>
      <c r="I390">
        <v>209</v>
      </c>
      <c r="J390">
        <v>56.1</v>
      </c>
      <c r="K390">
        <v>347</v>
      </c>
      <c r="L390">
        <v>100.1</v>
      </c>
      <c r="M390">
        <v>547</v>
      </c>
      <c r="N390">
        <v>158.30000000000001</v>
      </c>
      <c r="O390">
        <v>645</v>
      </c>
      <c r="P390">
        <v>164.5</v>
      </c>
      <c r="Q390">
        <v>724</v>
      </c>
      <c r="R390">
        <v>180.3</v>
      </c>
      <c r="S390">
        <v>734</v>
      </c>
      <c r="T390">
        <v>176.5</v>
      </c>
      <c r="U390">
        <v>562</v>
      </c>
      <c r="V390">
        <v>160</v>
      </c>
      <c r="W390">
        <v>551</v>
      </c>
      <c r="X390">
        <v>136.9</v>
      </c>
      <c r="Y390">
        <v>543</v>
      </c>
      <c r="Z390">
        <v>137.5</v>
      </c>
      <c r="AA390">
        <v>499</v>
      </c>
      <c r="AB390">
        <v>132</v>
      </c>
      <c r="AC390">
        <v>375</v>
      </c>
      <c r="AD390">
        <v>116.1</v>
      </c>
      <c r="AE390">
        <v>197</v>
      </c>
      <c r="AF390">
        <v>70.900000000000006</v>
      </c>
      <c r="AG390">
        <v>143</v>
      </c>
      <c r="AH390">
        <v>53.3</v>
      </c>
      <c r="AI390">
        <v>94</v>
      </c>
      <c r="AJ390">
        <v>55.9</v>
      </c>
      <c r="AK390">
        <v>72</v>
      </c>
      <c r="AL390">
        <v>70.5</v>
      </c>
      <c r="AM390">
        <v>93</v>
      </c>
      <c r="AN390">
        <v>109.5</v>
      </c>
      <c r="AO390">
        <v>66</v>
      </c>
      <c r="AP390">
        <v>182.3</v>
      </c>
      <c r="AQ390">
        <v>8408</v>
      </c>
      <c r="AS390">
        <f t="shared" si="49"/>
        <v>200</v>
      </c>
      <c r="AT390">
        <f t="shared" si="50"/>
        <v>744</v>
      </c>
      <c r="AU390">
        <f t="shared" si="51"/>
        <v>4306</v>
      </c>
      <c r="AV390">
        <f t="shared" si="52"/>
        <v>874</v>
      </c>
      <c r="AW390">
        <f t="shared" si="53"/>
        <v>340</v>
      </c>
      <c r="AX390">
        <f t="shared" si="54"/>
        <v>166</v>
      </c>
      <c r="AY390">
        <f t="shared" si="55"/>
        <v>159</v>
      </c>
      <c r="BA390">
        <f t="shared" si="48"/>
        <v>0</v>
      </c>
    </row>
    <row r="391" spans="1:53" x14ac:dyDescent="0.25">
      <c r="A391" s="37">
        <v>44249</v>
      </c>
      <c r="B391" t="s">
        <v>72</v>
      </c>
      <c r="C391">
        <v>9853</v>
      </c>
      <c r="D391">
        <v>112.2</v>
      </c>
      <c r="E391">
        <v>263</v>
      </c>
      <c r="F391">
        <v>55.8</v>
      </c>
      <c r="G391">
        <v>296</v>
      </c>
      <c r="H391">
        <v>48.3</v>
      </c>
      <c r="I391">
        <v>348</v>
      </c>
      <c r="J391">
        <v>57.1</v>
      </c>
      <c r="K391">
        <v>468</v>
      </c>
      <c r="L391">
        <v>97</v>
      </c>
      <c r="M391">
        <v>807</v>
      </c>
      <c r="N391">
        <v>152</v>
      </c>
      <c r="O391">
        <v>923</v>
      </c>
      <c r="P391">
        <v>158.5</v>
      </c>
      <c r="Q391">
        <v>1047</v>
      </c>
      <c r="R391">
        <v>175.1</v>
      </c>
      <c r="S391">
        <v>981</v>
      </c>
      <c r="T391">
        <v>171</v>
      </c>
      <c r="U391">
        <v>826</v>
      </c>
      <c r="V391">
        <v>154</v>
      </c>
      <c r="W391">
        <v>733</v>
      </c>
      <c r="X391">
        <v>129.80000000000001</v>
      </c>
      <c r="Y391">
        <v>797</v>
      </c>
      <c r="Z391">
        <v>131.1</v>
      </c>
      <c r="AA391">
        <v>749</v>
      </c>
      <c r="AB391">
        <v>125.4</v>
      </c>
      <c r="AC391">
        <v>510</v>
      </c>
      <c r="AD391">
        <v>111</v>
      </c>
      <c r="AE391">
        <v>297</v>
      </c>
      <c r="AF391">
        <v>68.400000000000006</v>
      </c>
      <c r="AG391">
        <v>196</v>
      </c>
      <c r="AH391">
        <v>49.2</v>
      </c>
      <c r="AI391">
        <v>154</v>
      </c>
      <c r="AJ391">
        <v>51.6</v>
      </c>
      <c r="AK391">
        <v>144</v>
      </c>
      <c r="AL391">
        <v>65.099999999999994</v>
      </c>
      <c r="AM391">
        <v>155</v>
      </c>
      <c r="AN391">
        <v>104.2</v>
      </c>
      <c r="AO391">
        <v>152</v>
      </c>
      <c r="AP391">
        <v>165.9</v>
      </c>
      <c r="AQ391">
        <v>9420</v>
      </c>
      <c r="AS391">
        <f t="shared" si="49"/>
        <v>263</v>
      </c>
      <c r="AT391">
        <f t="shared" si="50"/>
        <v>1112</v>
      </c>
      <c r="AU391">
        <f t="shared" si="51"/>
        <v>6114</v>
      </c>
      <c r="AV391">
        <f t="shared" si="52"/>
        <v>1259</v>
      </c>
      <c r="AW391">
        <f t="shared" si="53"/>
        <v>493</v>
      </c>
      <c r="AX391">
        <f t="shared" si="54"/>
        <v>298</v>
      </c>
      <c r="AY391">
        <f t="shared" si="55"/>
        <v>307</v>
      </c>
      <c r="BA391">
        <f t="shared" si="48"/>
        <v>0</v>
      </c>
    </row>
    <row r="392" spans="1:53" x14ac:dyDescent="0.25">
      <c r="A392" s="37">
        <v>44250</v>
      </c>
      <c r="B392" t="s">
        <v>72</v>
      </c>
      <c r="C392">
        <v>8143</v>
      </c>
      <c r="D392">
        <v>107.5</v>
      </c>
      <c r="E392">
        <v>274</v>
      </c>
      <c r="F392">
        <v>54</v>
      </c>
      <c r="G392">
        <v>224</v>
      </c>
      <c r="H392">
        <v>46.7</v>
      </c>
      <c r="I392">
        <v>268</v>
      </c>
      <c r="J392">
        <v>56.7</v>
      </c>
      <c r="K392">
        <v>398</v>
      </c>
      <c r="L392">
        <v>95.6</v>
      </c>
      <c r="M392">
        <v>682</v>
      </c>
      <c r="N392">
        <v>145.1</v>
      </c>
      <c r="O392">
        <v>820</v>
      </c>
      <c r="P392">
        <v>151.69999999999999</v>
      </c>
      <c r="Q392">
        <v>869</v>
      </c>
      <c r="R392">
        <v>168.4</v>
      </c>
      <c r="S392">
        <v>773</v>
      </c>
      <c r="T392">
        <v>162.1</v>
      </c>
      <c r="U392">
        <v>690</v>
      </c>
      <c r="V392">
        <v>148.5</v>
      </c>
      <c r="W392">
        <v>621</v>
      </c>
      <c r="X392">
        <v>123.6</v>
      </c>
      <c r="Y392">
        <v>681</v>
      </c>
      <c r="Z392">
        <v>125.7</v>
      </c>
      <c r="AA392">
        <v>580</v>
      </c>
      <c r="AB392">
        <v>120.7</v>
      </c>
      <c r="AC392">
        <v>383</v>
      </c>
      <c r="AD392">
        <v>104.1</v>
      </c>
      <c r="AE392">
        <v>232</v>
      </c>
      <c r="AF392">
        <v>65.2</v>
      </c>
      <c r="AG392">
        <v>174</v>
      </c>
      <c r="AH392">
        <v>46.3</v>
      </c>
      <c r="AI392">
        <v>116</v>
      </c>
      <c r="AJ392">
        <v>47.1</v>
      </c>
      <c r="AK392">
        <v>106</v>
      </c>
      <c r="AL392">
        <v>60.8</v>
      </c>
      <c r="AM392">
        <v>110</v>
      </c>
      <c r="AN392">
        <v>98.3</v>
      </c>
      <c r="AO392">
        <v>128</v>
      </c>
      <c r="AP392">
        <v>161.4</v>
      </c>
      <c r="AQ392">
        <v>7292</v>
      </c>
      <c r="AS392">
        <f t="shared" si="49"/>
        <v>274</v>
      </c>
      <c r="AT392">
        <f t="shared" si="50"/>
        <v>890</v>
      </c>
      <c r="AU392">
        <f t="shared" si="51"/>
        <v>5136</v>
      </c>
      <c r="AV392">
        <f t="shared" si="52"/>
        <v>963</v>
      </c>
      <c r="AW392">
        <f t="shared" si="53"/>
        <v>406</v>
      </c>
      <c r="AX392">
        <f t="shared" si="54"/>
        <v>222</v>
      </c>
      <c r="AY392">
        <f t="shared" si="55"/>
        <v>238</v>
      </c>
      <c r="BA392">
        <f t="shared" si="48"/>
        <v>0</v>
      </c>
    </row>
    <row r="393" spans="1:53" x14ac:dyDescent="0.25">
      <c r="A393" s="37">
        <v>44251</v>
      </c>
      <c r="B393" t="s">
        <v>72</v>
      </c>
      <c r="C393">
        <v>7288</v>
      </c>
      <c r="D393">
        <v>102.6</v>
      </c>
      <c r="E393">
        <v>184</v>
      </c>
      <c r="F393">
        <v>50.9</v>
      </c>
      <c r="G393">
        <v>212</v>
      </c>
      <c r="H393">
        <v>45.8</v>
      </c>
      <c r="I393">
        <v>243</v>
      </c>
      <c r="J393">
        <v>55.7</v>
      </c>
      <c r="K393">
        <v>375</v>
      </c>
      <c r="L393">
        <v>92.1</v>
      </c>
      <c r="M393">
        <v>610</v>
      </c>
      <c r="N393">
        <v>138.6</v>
      </c>
      <c r="O393">
        <v>732</v>
      </c>
      <c r="P393">
        <v>147.19999999999999</v>
      </c>
      <c r="Q393">
        <v>771</v>
      </c>
      <c r="R393">
        <v>160.1</v>
      </c>
      <c r="S393">
        <v>680</v>
      </c>
      <c r="T393">
        <v>152.69999999999999</v>
      </c>
      <c r="U393">
        <v>623</v>
      </c>
      <c r="V393">
        <v>141.80000000000001</v>
      </c>
      <c r="W393">
        <v>620</v>
      </c>
      <c r="X393">
        <v>119.5</v>
      </c>
      <c r="Y393">
        <v>584</v>
      </c>
      <c r="Z393">
        <v>119.8</v>
      </c>
      <c r="AA393">
        <v>506</v>
      </c>
      <c r="AB393">
        <v>114</v>
      </c>
      <c r="AC393">
        <v>397</v>
      </c>
      <c r="AD393">
        <v>99.3</v>
      </c>
      <c r="AE393">
        <v>201</v>
      </c>
      <c r="AF393">
        <v>62.4</v>
      </c>
      <c r="AG393">
        <v>130</v>
      </c>
      <c r="AH393">
        <v>42.8</v>
      </c>
      <c r="AI393">
        <v>112</v>
      </c>
      <c r="AJ393">
        <v>44.6</v>
      </c>
      <c r="AK393">
        <v>87</v>
      </c>
      <c r="AL393">
        <v>55.5</v>
      </c>
      <c r="AM393">
        <v>108</v>
      </c>
      <c r="AN393">
        <v>92.5</v>
      </c>
      <c r="AO393">
        <v>101</v>
      </c>
      <c r="AP393">
        <v>154.30000000000001</v>
      </c>
      <c r="AQ393">
        <v>8644</v>
      </c>
      <c r="AS393">
        <f t="shared" si="49"/>
        <v>184</v>
      </c>
      <c r="AT393">
        <f t="shared" si="50"/>
        <v>830</v>
      </c>
      <c r="AU393">
        <f t="shared" si="51"/>
        <v>4620</v>
      </c>
      <c r="AV393">
        <f t="shared" si="52"/>
        <v>903</v>
      </c>
      <c r="AW393">
        <f t="shared" si="53"/>
        <v>331</v>
      </c>
      <c r="AX393">
        <f t="shared" si="54"/>
        <v>199</v>
      </c>
      <c r="AY393">
        <f t="shared" si="55"/>
        <v>209</v>
      </c>
      <c r="BA393">
        <f t="shared" si="48"/>
        <v>0</v>
      </c>
    </row>
    <row r="394" spans="1:53" x14ac:dyDescent="0.25">
      <c r="A394" s="37">
        <v>44252</v>
      </c>
      <c r="B394" t="s">
        <v>72</v>
      </c>
      <c r="C394">
        <v>6611</v>
      </c>
      <c r="D394">
        <v>96.8</v>
      </c>
      <c r="E394">
        <v>198</v>
      </c>
      <c r="F394">
        <v>49</v>
      </c>
      <c r="G394">
        <v>191</v>
      </c>
      <c r="H394">
        <v>44.6</v>
      </c>
      <c r="I394">
        <v>201</v>
      </c>
      <c r="J394">
        <v>53.6</v>
      </c>
      <c r="K394">
        <v>367</v>
      </c>
      <c r="L394">
        <v>88.1</v>
      </c>
      <c r="M394">
        <v>551</v>
      </c>
      <c r="N394">
        <v>130</v>
      </c>
      <c r="O394">
        <v>653</v>
      </c>
      <c r="P394">
        <v>138.4</v>
      </c>
      <c r="Q394">
        <v>678</v>
      </c>
      <c r="R394">
        <v>150.6</v>
      </c>
      <c r="S394">
        <v>608</v>
      </c>
      <c r="T394">
        <v>141.80000000000001</v>
      </c>
      <c r="U394">
        <v>540</v>
      </c>
      <c r="V394">
        <v>133.80000000000001</v>
      </c>
      <c r="W394">
        <v>502</v>
      </c>
      <c r="X394">
        <v>112.8</v>
      </c>
      <c r="Y394">
        <v>534</v>
      </c>
      <c r="Z394">
        <v>112.1</v>
      </c>
      <c r="AA394">
        <v>478</v>
      </c>
      <c r="AB394">
        <v>107.5</v>
      </c>
      <c r="AC394">
        <v>355</v>
      </c>
      <c r="AD394">
        <v>94</v>
      </c>
      <c r="AE394">
        <v>211</v>
      </c>
      <c r="AF394">
        <v>59.3</v>
      </c>
      <c r="AG394">
        <v>126</v>
      </c>
      <c r="AH394">
        <v>40</v>
      </c>
      <c r="AI394">
        <v>100</v>
      </c>
      <c r="AJ394">
        <v>41.8</v>
      </c>
      <c r="AK394">
        <v>88</v>
      </c>
      <c r="AL394">
        <v>51</v>
      </c>
      <c r="AM394">
        <v>112</v>
      </c>
      <c r="AN394">
        <v>89.5</v>
      </c>
      <c r="AO394">
        <v>108</v>
      </c>
      <c r="AP394">
        <v>143.4</v>
      </c>
      <c r="AQ394">
        <v>8623</v>
      </c>
      <c r="AS394">
        <f t="shared" si="49"/>
        <v>198</v>
      </c>
      <c r="AT394">
        <f t="shared" si="50"/>
        <v>759</v>
      </c>
      <c r="AU394">
        <f t="shared" si="51"/>
        <v>4066</v>
      </c>
      <c r="AV394">
        <f t="shared" si="52"/>
        <v>833</v>
      </c>
      <c r="AW394">
        <f t="shared" si="53"/>
        <v>337</v>
      </c>
      <c r="AX394">
        <f t="shared" si="54"/>
        <v>188</v>
      </c>
      <c r="AY394">
        <f t="shared" si="55"/>
        <v>220</v>
      </c>
      <c r="BA394">
        <f t="shared" si="48"/>
        <v>0</v>
      </c>
    </row>
    <row r="395" spans="1:53" x14ac:dyDescent="0.25">
      <c r="A395" s="37">
        <v>44253</v>
      </c>
      <c r="B395" t="s">
        <v>72</v>
      </c>
      <c r="C395">
        <v>5664</v>
      </c>
      <c r="D395">
        <v>91</v>
      </c>
      <c r="E395">
        <v>184</v>
      </c>
      <c r="F395">
        <v>46.4</v>
      </c>
      <c r="G395">
        <v>185</v>
      </c>
      <c r="H395">
        <v>42.1</v>
      </c>
      <c r="I395">
        <v>186</v>
      </c>
      <c r="J395">
        <v>50.3</v>
      </c>
      <c r="K395">
        <v>298</v>
      </c>
      <c r="L395">
        <v>85.3</v>
      </c>
      <c r="M395">
        <v>497</v>
      </c>
      <c r="N395">
        <v>121.9</v>
      </c>
      <c r="O395">
        <v>558</v>
      </c>
      <c r="P395">
        <v>130.4</v>
      </c>
      <c r="Q395">
        <v>584</v>
      </c>
      <c r="R395">
        <v>142</v>
      </c>
      <c r="S395">
        <v>548</v>
      </c>
      <c r="T395">
        <v>133.80000000000001</v>
      </c>
      <c r="U395">
        <v>457</v>
      </c>
      <c r="V395">
        <v>125.3</v>
      </c>
      <c r="W395">
        <v>417</v>
      </c>
      <c r="X395">
        <v>106.9</v>
      </c>
      <c r="Y395">
        <v>451</v>
      </c>
      <c r="Z395">
        <v>106.2</v>
      </c>
      <c r="AA395">
        <v>408</v>
      </c>
      <c r="AB395">
        <v>101</v>
      </c>
      <c r="AC395">
        <v>317</v>
      </c>
      <c r="AD395">
        <v>87.2</v>
      </c>
      <c r="AE395">
        <v>162</v>
      </c>
      <c r="AF395">
        <v>54.1</v>
      </c>
      <c r="AG395">
        <v>114</v>
      </c>
      <c r="AH395">
        <v>36.9</v>
      </c>
      <c r="AI395">
        <v>73</v>
      </c>
      <c r="AJ395">
        <v>38.6</v>
      </c>
      <c r="AK395">
        <v>79</v>
      </c>
      <c r="AL395">
        <v>46.5</v>
      </c>
      <c r="AM395">
        <v>71</v>
      </c>
      <c r="AN395">
        <v>83.9</v>
      </c>
      <c r="AO395">
        <v>73</v>
      </c>
      <c r="AP395">
        <v>138</v>
      </c>
      <c r="AQ395">
        <v>7393</v>
      </c>
      <c r="AS395">
        <f t="shared" si="49"/>
        <v>184</v>
      </c>
      <c r="AT395">
        <f t="shared" si="50"/>
        <v>669</v>
      </c>
      <c r="AU395">
        <f t="shared" si="51"/>
        <v>3512</v>
      </c>
      <c r="AV395">
        <f t="shared" si="52"/>
        <v>725</v>
      </c>
      <c r="AW395">
        <f t="shared" si="53"/>
        <v>276</v>
      </c>
      <c r="AX395">
        <f t="shared" si="54"/>
        <v>152</v>
      </c>
      <c r="AY395">
        <f t="shared" si="55"/>
        <v>144</v>
      </c>
      <c r="BA395">
        <f t="shared" si="48"/>
        <v>0</v>
      </c>
    </row>
    <row r="396" spans="1:53" x14ac:dyDescent="0.25">
      <c r="A396" s="37">
        <v>44254</v>
      </c>
      <c r="B396" t="s">
        <v>72</v>
      </c>
      <c r="C396">
        <v>4104</v>
      </c>
      <c r="D396">
        <v>86.1</v>
      </c>
      <c r="E396">
        <v>128</v>
      </c>
      <c r="F396">
        <v>43.4</v>
      </c>
      <c r="G396">
        <v>104</v>
      </c>
      <c r="H396">
        <v>39.6</v>
      </c>
      <c r="I396">
        <v>132</v>
      </c>
      <c r="J396">
        <v>47.3</v>
      </c>
      <c r="K396">
        <v>198</v>
      </c>
      <c r="L396">
        <v>79.3</v>
      </c>
      <c r="M396">
        <v>336</v>
      </c>
      <c r="N396">
        <v>115.5</v>
      </c>
      <c r="O396">
        <v>437</v>
      </c>
      <c r="P396">
        <v>125.4</v>
      </c>
      <c r="Q396">
        <v>459</v>
      </c>
      <c r="R396">
        <v>134.80000000000001</v>
      </c>
      <c r="S396">
        <v>403</v>
      </c>
      <c r="T396">
        <v>126.6</v>
      </c>
      <c r="U396">
        <v>349</v>
      </c>
      <c r="V396">
        <v>118.5</v>
      </c>
      <c r="W396">
        <v>335</v>
      </c>
      <c r="X396">
        <v>101.7</v>
      </c>
      <c r="Y396">
        <v>322</v>
      </c>
      <c r="Z396">
        <v>100.1</v>
      </c>
      <c r="AA396">
        <v>261</v>
      </c>
      <c r="AB396">
        <v>94.8</v>
      </c>
      <c r="AC396">
        <v>243</v>
      </c>
      <c r="AD396">
        <v>82.9</v>
      </c>
      <c r="AE396">
        <v>109</v>
      </c>
      <c r="AF396">
        <v>50.4</v>
      </c>
      <c r="AG396">
        <v>81</v>
      </c>
      <c r="AH396">
        <v>34.700000000000003</v>
      </c>
      <c r="AI396">
        <v>57</v>
      </c>
      <c r="AJ396">
        <v>36.4</v>
      </c>
      <c r="AK396">
        <v>54</v>
      </c>
      <c r="AL396">
        <v>43.8</v>
      </c>
      <c r="AM396">
        <v>45</v>
      </c>
      <c r="AN396">
        <v>78.900000000000006</v>
      </c>
      <c r="AO396">
        <v>49</v>
      </c>
      <c r="AP396">
        <v>130.9</v>
      </c>
      <c r="AQ396">
        <v>6527</v>
      </c>
      <c r="AS396">
        <f t="shared" si="49"/>
        <v>128</v>
      </c>
      <c r="AT396">
        <f t="shared" si="50"/>
        <v>434</v>
      </c>
      <c r="AU396">
        <f t="shared" si="51"/>
        <v>2641</v>
      </c>
      <c r="AV396">
        <f t="shared" si="52"/>
        <v>504</v>
      </c>
      <c r="AW396">
        <f t="shared" si="53"/>
        <v>190</v>
      </c>
      <c r="AX396">
        <f t="shared" si="54"/>
        <v>111</v>
      </c>
      <c r="AY396">
        <f t="shared" si="55"/>
        <v>94</v>
      </c>
      <c r="BA396">
        <f t="shared" si="48"/>
        <v>0</v>
      </c>
    </row>
    <row r="397" spans="1:53" x14ac:dyDescent="0.25">
      <c r="A397" s="37">
        <v>44255</v>
      </c>
      <c r="B397" t="s">
        <v>72</v>
      </c>
      <c r="C397">
        <v>3952</v>
      </c>
      <c r="D397">
        <v>81</v>
      </c>
      <c r="E397">
        <v>120</v>
      </c>
      <c r="F397">
        <v>40.9</v>
      </c>
      <c r="G397">
        <v>105</v>
      </c>
      <c r="H397">
        <v>37.200000000000003</v>
      </c>
      <c r="I397">
        <v>146</v>
      </c>
      <c r="J397">
        <v>45.4</v>
      </c>
      <c r="K397">
        <v>182</v>
      </c>
      <c r="L397">
        <v>74</v>
      </c>
      <c r="M397">
        <v>321</v>
      </c>
      <c r="N397">
        <v>109.1</v>
      </c>
      <c r="O397">
        <v>362</v>
      </c>
      <c r="P397">
        <v>118</v>
      </c>
      <c r="Q397">
        <v>462</v>
      </c>
      <c r="R397">
        <v>127.9</v>
      </c>
      <c r="S397">
        <v>411</v>
      </c>
      <c r="T397">
        <v>118</v>
      </c>
      <c r="U397">
        <v>316</v>
      </c>
      <c r="V397">
        <v>111.3</v>
      </c>
      <c r="W397">
        <v>341</v>
      </c>
      <c r="X397">
        <v>96</v>
      </c>
      <c r="Y397">
        <v>349</v>
      </c>
      <c r="Z397">
        <v>95.2</v>
      </c>
      <c r="AA397">
        <v>265</v>
      </c>
      <c r="AB397">
        <v>88.5</v>
      </c>
      <c r="AC397">
        <v>207</v>
      </c>
      <c r="AD397">
        <v>77.5</v>
      </c>
      <c r="AE397">
        <v>94</v>
      </c>
      <c r="AF397">
        <v>46.7</v>
      </c>
      <c r="AG397">
        <v>79</v>
      </c>
      <c r="AH397">
        <v>32.4</v>
      </c>
      <c r="AI397">
        <v>59</v>
      </c>
      <c r="AJ397">
        <v>34.6</v>
      </c>
      <c r="AK397">
        <v>50</v>
      </c>
      <c r="AL397">
        <v>42.2</v>
      </c>
      <c r="AM397">
        <v>45</v>
      </c>
      <c r="AN397">
        <v>73.400000000000006</v>
      </c>
      <c r="AO397">
        <v>36</v>
      </c>
      <c r="AP397">
        <v>125.1</v>
      </c>
      <c r="AQ397">
        <v>5080</v>
      </c>
      <c r="AS397">
        <f t="shared" si="49"/>
        <v>120</v>
      </c>
      <c r="AT397">
        <f t="shared" si="50"/>
        <v>433</v>
      </c>
      <c r="AU397">
        <f t="shared" si="51"/>
        <v>2562</v>
      </c>
      <c r="AV397">
        <f t="shared" si="52"/>
        <v>472</v>
      </c>
      <c r="AW397">
        <f t="shared" si="53"/>
        <v>173</v>
      </c>
      <c r="AX397">
        <f t="shared" si="54"/>
        <v>109</v>
      </c>
      <c r="AY397">
        <f t="shared" si="55"/>
        <v>81</v>
      </c>
      <c r="BA397">
        <f t="shared" si="48"/>
        <v>0</v>
      </c>
    </row>
    <row r="398" spans="1:53" x14ac:dyDescent="0.25">
      <c r="A398" s="37">
        <v>44256</v>
      </c>
      <c r="B398" t="s">
        <v>72</v>
      </c>
      <c r="C398">
        <v>5892</v>
      </c>
      <c r="D398">
        <v>74</v>
      </c>
      <c r="E398">
        <v>179</v>
      </c>
      <c r="F398">
        <v>38.4</v>
      </c>
      <c r="G398">
        <v>157</v>
      </c>
      <c r="H398">
        <v>33.299999999999997</v>
      </c>
      <c r="I398">
        <v>229</v>
      </c>
      <c r="J398">
        <v>41.9</v>
      </c>
      <c r="K398">
        <v>306</v>
      </c>
      <c r="L398">
        <v>68.7</v>
      </c>
      <c r="M398">
        <v>497</v>
      </c>
      <c r="N398">
        <v>100.2</v>
      </c>
      <c r="O398">
        <v>504</v>
      </c>
      <c r="P398">
        <v>107</v>
      </c>
      <c r="Q398">
        <v>606</v>
      </c>
      <c r="R398">
        <v>116.3</v>
      </c>
      <c r="S398">
        <v>598</v>
      </c>
      <c r="T398">
        <v>107.7</v>
      </c>
      <c r="U398">
        <v>528</v>
      </c>
      <c r="V398">
        <v>102.6</v>
      </c>
      <c r="W398">
        <v>444</v>
      </c>
      <c r="X398">
        <v>88.3</v>
      </c>
      <c r="Y398">
        <v>479</v>
      </c>
      <c r="Z398">
        <v>87</v>
      </c>
      <c r="AA398">
        <v>419</v>
      </c>
      <c r="AB398">
        <v>79.5</v>
      </c>
      <c r="AC398">
        <v>306</v>
      </c>
      <c r="AD398">
        <v>71</v>
      </c>
      <c r="AE398">
        <v>151</v>
      </c>
      <c r="AF398">
        <v>41.5</v>
      </c>
      <c r="AG398">
        <v>94</v>
      </c>
      <c r="AH398">
        <v>28.7</v>
      </c>
      <c r="AI398">
        <v>91</v>
      </c>
      <c r="AJ398">
        <v>31.3</v>
      </c>
      <c r="AK398">
        <v>104</v>
      </c>
      <c r="AL398">
        <v>39.4</v>
      </c>
      <c r="AM398">
        <v>95</v>
      </c>
      <c r="AN398">
        <v>66.599999999999994</v>
      </c>
      <c r="AO398">
        <v>102</v>
      </c>
      <c r="AP398">
        <v>115.4</v>
      </c>
      <c r="AQ398">
        <v>4738</v>
      </c>
      <c r="AS398">
        <f t="shared" si="49"/>
        <v>179</v>
      </c>
      <c r="AT398">
        <f t="shared" si="50"/>
        <v>692</v>
      </c>
      <c r="AU398">
        <f t="shared" si="51"/>
        <v>3656</v>
      </c>
      <c r="AV398">
        <f t="shared" si="52"/>
        <v>725</v>
      </c>
      <c r="AW398">
        <f t="shared" si="53"/>
        <v>245</v>
      </c>
      <c r="AX398">
        <f t="shared" si="54"/>
        <v>195</v>
      </c>
      <c r="AY398">
        <f t="shared" si="55"/>
        <v>197</v>
      </c>
      <c r="BA398">
        <f t="shared" si="48"/>
        <v>0</v>
      </c>
    </row>
    <row r="399" spans="1:53" x14ac:dyDescent="0.25">
      <c r="A399" s="37">
        <v>44257</v>
      </c>
      <c r="B399" t="s">
        <v>72</v>
      </c>
      <c r="C399">
        <v>5683</v>
      </c>
      <c r="D399">
        <v>69.599999999999994</v>
      </c>
      <c r="E399">
        <v>170</v>
      </c>
      <c r="F399">
        <v>35.200000000000003</v>
      </c>
      <c r="G399">
        <v>183</v>
      </c>
      <c r="H399">
        <v>32.1</v>
      </c>
      <c r="I399">
        <v>247</v>
      </c>
      <c r="J399">
        <v>41.3</v>
      </c>
      <c r="K399">
        <v>306</v>
      </c>
      <c r="L399">
        <v>65.8</v>
      </c>
      <c r="M399">
        <v>457</v>
      </c>
      <c r="N399">
        <v>93.7</v>
      </c>
      <c r="O399">
        <v>533</v>
      </c>
      <c r="P399">
        <v>99.4</v>
      </c>
      <c r="Q399">
        <v>595</v>
      </c>
      <c r="R399">
        <v>109.1</v>
      </c>
      <c r="S399">
        <v>539</v>
      </c>
      <c r="T399">
        <v>101.4</v>
      </c>
      <c r="U399">
        <v>498</v>
      </c>
      <c r="V399">
        <v>97</v>
      </c>
      <c r="W399">
        <v>422</v>
      </c>
      <c r="X399">
        <v>82.9</v>
      </c>
      <c r="Y399">
        <v>481</v>
      </c>
      <c r="Z399">
        <v>81.900000000000006</v>
      </c>
      <c r="AA399">
        <v>398</v>
      </c>
      <c r="AB399">
        <v>74.5</v>
      </c>
      <c r="AC399">
        <v>267</v>
      </c>
      <c r="AD399">
        <v>67.2</v>
      </c>
      <c r="AE399">
        <v>132</v>
      </c>
      <c r="AF399">
        <v>37.9</v>
      </c>
      <c r="AG399">
        <v>103</v>
      </c>
      <c r="AH399">
        <v>26.2</v>
      </c>
      <c r="AI399">
        <v>97</v>
      </c>
      <c r="AJ399">
        <v>30.4</v>
      </c>
      <c r="AK399">
        <v>83</v>
      </c>
      <c r="AL399">
        <v>37.799999999999997</v>
      </c>
      <c r="AM399">
        <v>79</v>
      </c>
      <c r="AN399">
        <v>63.1</v>
      </c>
      <c r="AO399">
        <v>85</v>
      </c>
      <c r="AP399">
        <v>107.1</v>
      </c>
      <c r="AQ399">
        <v>5530</v>
      </c>
      <c r="AS399">
        <f t="shared" si="49"/>
        <v>170</v>
      </c>
      <c r="AT399">
        <f t="shared" si="50"/>
        <v>736</v>
      </c>
      <c r="AU399">
        <f t="shared" si="51"/>
        <v>3525</v>
      </c>
      <c r="AV399">
        <f t="shared" si="52"/>
        <v>665</v>
      </c>
      <c r="AW399">
        <f t="shared" si="53"/>
        <v>235</v>
      </c>
      <c r="AX399">
        <f t="shared" si="54"/>
        <v>180</v>
      </c>
      <c r="AY399">
        <f t="shared" si="55"/>
        <v>164</v>
      </c>
      <c r="BA399">
        <f t="shared" si="48"/>
        <v>0</v>
      </c>
    </row>
    <row r="400" spans="1:53" x14ac:dyDescent="0.25">
      <c r="A400" s="37">
        <v>44258</v>
      </c>
      <c r="B400" t="s">
        <v>72</v>
      </c>
      <c r="C400">
        <v>5096</v>
      </c>
      <c r="D400">
        <v>65.7</v>
      </c>
      <c r="E400">
        <v>156</v>
      </c>
      <c r="F400">
        <v>34.4</v>
      </c>
      <c r="G400">
        <v>162</v>
      </c>
      <c r="H400">
        <v>30.7</v>
      </c>
      <c r="I400">
        <v>226</v>
      </c>
      <c r="J400">
        <v>40.799999999999997</v>
      </c>
      <c r="K400">
        <v>311</v>
      </c>
      <c r="L400">
        <v>63.7</v>
      </c>
      <c r="M400">
        <v>398</v>
      </c>
      <c r="N400">
        <v>87.6</v>
      </c>
      <c r="O400">
        <v>538</v>
      </c>
      <c r="P400">
        <v>94.3</v>
      </c>
      <c r="Q400">
        <v>585</v>
      </c>
      <c r="R400">
        <v>104.2</v>
      </c>
      <c r="S400">
        <v>480</v>
      </c>
      <c r="T400">
        <v>96.1</v>
      </c>
      <c r="U400">
        <v>437</v>
      </c>
      <c r="V400">
        <v>91.5</v>
      </c>
      <c r="W400">
        <v>387</v>
      </c>
      <c r="X400">
        <v>76.599999999999994</v>
      </c>
      <c r="Y400">
        <v>370</v>
      </c>
      <c r="Z400">
        <v>76.400000000000006</v>
      </c>
      <c r="AA400">
        <v>349</v>
      </c>
      <c r="AB400">
        <v>70.2</v>
      </c>
      <c r="AC400">
        <v>235</v>
      </c>
      <c r="AD400">
        <v>62</v>
      </c>
      <c r="AE400">
        <v>113</v>
      </c>
      <c r="AF400">
        <v>34.799999999999997</v>
      </c>
      <c r="AG400">
        <v>80</v>
      </c>
      <c r="AH400">
        <v>24.4</v>
      </c>
      <c r="AI400">
        <v>65</v>
      </c>
      <c r="AJ400">
        <v>27.9</v>
      </c>
      <c r="AK400">
        <v>74</v>
      </c>
      <c r="AL400">
        <v>36.9</v>
      </c>
      <c r="AM400">
        <v>70</v>
      </c>
      <c r="AN400">
        <v>58.8</v>
      </c>
      <c r="AO400">
        <v>53</v>
      </c>
      <c r="AP400">
        <v>97.8</v>
      </c>
      <c r="AQ400">
        <v>5408</v>
      </c>
      <c r="AS400">
        <f t="shared" si="49"/>
        <v>156</v>
      </c>
      <c r="AT400">
        <f t="shared" si="50"/>
        <v>699</v>
      </c>
      <c r="AU400">
        <f t="shared" si="51"/>
        <v>3195</v>
      </c>
      <c r="AV400">
        <f t="shared" si="52"/>
        <v>584</v>
      </c>
      <c r="AW400">
        <f t="shared" si="53"/>
        <v>193</v>
      </c>
      <c r="AX400">
        <f t="shared" si="54"/>
        <v>139</v>
      </c>
      <c r="AY400">
        <f t="shared" si="55"/>
        <v>123</v>
      </c>
      <c r="BA400">
        <f t="shared" si="48"/>
        <v>0</v>
      </c>
    </row>
    <row r="401" spans="1:53" x14ac:dyDescent="0.25">
      <c r="A401" s="37">
        <v>44259</v>
      </c>
      <c r="B401" t="s">
        <v>72</v>
      </c>
      <c r="C401">
        <v>4791</v>
      </c>
      <c r="D401">
        <v>62.5</v>
      </c>
      <c r="E401">
        <v>148</v>
      </c>
      <c r="F401">
        <v>32.9</v>
      </c>
      <c r="G401">
        <v>159</v>
      </c>
      <c r="H401">
        <v>29.8</v>
      </c>
      <c r="I401">
        <v>239</v>
      </c>
      <c r="J401">
        <v>41.9</v>
      </c>
      <c r="K401">
        <v>348</v>
      </c>
      <c r="L401">
        <v>63.1</v>
      </c>
      <c r="M401">
        <v>407</v>
      </c>
      <c r="N401">
        <v>83.5</v>
      </c>
      <c r="O401">
        <v>464</v>
      </c>
      <c r="P401">
        <v>89.3</v>
      </c>
      <c r="Q401">
        <v>522</v>
      </c>
      <c r="R401">
        <v>100.1</v>
      </c>
      <c r="S401">
        <v>448</v>
      </c>
      <c r="T401">
        <v>91.8</v>
      </c>
      <c r="U401">
        <v>422</v>
      </c>
      <c r="V401">
        <v>88.1</v>
      </c>
      <c r="W401">
        <v>338</v>
      </c>
      <c r="X401">
        <v>72.2</v>
      </c>
      <c r="Y401">
        <v>347</v>
      </c>
      <c r="Z401">
        <v>71.599999999999994</v>
      </c>
      <c r="AA401">
        <v>280</v>
      </c>
      <c r="AB401">
        <v>64.8</v>
      </c>
      <c r="AC401">
        <v>213</v>
      </c>
      <c r="AD401">
        <v>57.5</v>
      </c>
      <c r="AE401">
        <v>121</v>
      </c>
      <c r="AF401">
        <v>31.5</v>
      </c>
      <c r="AG401">
        <v>89</v>
      </c>
      <c r="AH401">
        <v>23</v>
      </c>
      <c r="AI401">
        <v>65</v>
      </c>
      <c r="AJ401">
        <v>26.1</v>
      </c>
      <c r="AK401">
        <v>50</v>
      </c>
      <c r="AL401">
        <v>34.299999999999997</v>
      </c>
      <c r="AM401">
        <v>73</v>
      </c>
      <c r="AN401">
        <v>54.3</v>
      </c>
      <c r="AO401">
        <v>46</v>
      </c>
      <c r="AP401">
        <v>85.8</v>
      </c>
      <c r="AQ401">
        <v>5643</v>
      </c>
      <c r="AS401">
        <f t="shared" si="49"/>
        <v>148</v>
      </c>
      <c r="AT401">
        <f t="shared" si="50"/>
        <v>746</v>
      </c>
      <c r="AU401">
        <f t="shared" si="51"/>
        <v>2948</v>
      </c>
      <c r="AV401">
        <f t="shared" si="52"/>
        <v>493</v>
      </c>
      <c r="AW401">
        <f t="shared" si="53"/>
        <v>210</v>
      </c>
      <c r="AX401">
        <f t="shared" si="54"/>
        <v>115</v>
      </c>
      <c r="AY401">
        <f t="shared" si="55"/>
        <v>119</v>
      </c>
      <c r="BA401">
        <f t="shared" si="48"/>
        <v>0</v>
      </c>
    </row>
    <row r="402" spans="1:53" x14ac:dyDescent="0.25">
      <c r="A402" s="37">
        <v>44260</v>
      </c>
      <c r="B402" t="s">
        <v>72</v>
      </c>
      <c r="C402">
        <v>4551</v>
      </c>
      <c r="D402">
        <v>60.5</v>
      </c>
      <c r="E402">
        <v>163</v>
      </c>
      <c r="F402">
        <v>32.200000000000003</v>
      </c>
      <c r="G402">
        <v>159</v>
      </c>
      <c r="H402">
        <v>29.1</v>
      </c>
      <c r="I402">
        <v>251</v>
      </c>
      <c r="J402">
        <v>43.8</v>
      </c>
      <c r="K402">
        <v>330</v>
      </c>
      <c r="L402">
        <v>64.099999999999994</v>
      </c>
      <c r="M402">
        <v>383</v>
      </c>
      <c r="N402">
        <v>80.2</v>
      </c>
      <c r="O402">
        <v>433</v>
      </c>
      <c r="P402">
        <v>86</v>
      </c>
      <c r="Q402">
        <v>495</v>
      </c>
      <c r="R402">
        <v>97.8</v>
      </c>
      <c r="S402">
        <v>447</v>
      </c>
      <c r="T402">
        <v>89.1</v>
      </c>
      <c r="U402">
        <v>335</v>
      </c>
      <c r="V402">
        <v>84.5</v>
      </c>
      <c r="W402">
        <v>304</v>
      </c>
      <c r="X402">
        <v>69.2</v>
      </c>
      <c r="Y402">
        <v>351</v>
      </c>
      <c r="Z402">
        <v>69.099999999999994</v>
      </c>
      <c r="AA402">
        <v>313</v>
      </c>
      <c r="AB402">
        <v>62.3</v>
      </c>
      <c r="AC402">
        <v>199</v>
      </c>
      <c r="AD402">
        <v>53.7</v>
      </c>
      <c r="AE402">
        <v>110</v>
      </c>
      <c r="AF402">
        <v>29.7</v>
      </c>
      <c r="AG402">
        <v>60</v>
      </c>
      <c r="AH402">
        <v>21.1</v>
      </c>
      <c r="AI402">
        <v>50</v>
      </c>
      <c r="AJ402">
        <v>24.9</v>
      </c>
      <c r="AK402">
        <v>67</v>
      </c>
      <c r="AL402">
        <v>33.5</v>
      </c>
      <c r="AM402">
        <v>53</v>
      </c>
      <c r="AN402">
        <v>52.3</v>
      </c>
      <c r="AO402">
        <v>44</v>
      </c>
      <c r="AP402">
        <v>80.2</v>
      </c>
      <c r="AQ402">
        <v>5053</v>
      </c>
      <c r="AS402">
        <f t="shared" si="49"/>
        <v>163</v>
      </c>
      <c r="AT402">
        <f t="shared" si="50"/>
        <v>740</v>
      </c>
      <c r="AU402">
        <f t="shared" si="51"/>
        <v>2748</v>
      </c>
      <c r="AV402">
        <f t="shared" si="52"/>
        <v>512</v>
      </c>
      <c r="AW402">
        <f t="shared" si="53"/>
        <v>170</v>
      </c>
      <c r="AX402">
        <f t="shared" si="54"/>
        <v>117</v>
      </c>
      <c r="AY402">
        <f t="shared" si="55"/>
        <v>97</v>
      </c>
      <c r="BA402">
        <f t="shared" si="48"/>
        <v>0</v>
      </c>
    </row>
    <row r="403" spans="1:53" x14ac:dyDescent="0.25">
      <c r="A403" s="37">
        <v>44261</v>
      </c>
      <c r="B403" t="s">
        <v>72</v>
      </c>
      <c r="C403">
        <v>3701</v>
      </c>
      <c r="D403">
        <v>59.8</v>
      </c>
      <c r="E403">
        <v>129</v>
      </c>
      <c r="F403">
        <v>32.299999999999997</v>
      </c>
      <c r="G403">
        <v>146</v>
      </c>
      <c r="H403">
        <v>30.3</v>
      </c>
      <c r="I403">
        <v>162</v>
      </c>
      <c r="J403">
        <v>44.7</v>
      </c>
      <c r="K403">
        <v>262</v>
      </c>
      <c r="L403">
        <v>66.2</v>
      </c>
      <c r="M403">
        <v>301</v>
      </c>
      <c r="N403">
        <v>79.2</v>
      </c>
      <c r="O403">
        <v>370</v>
      </c>
      <c r="P403">
        <v>84.3</v>
      </c>
      <c r="Q403">
        <v>411</v>
      </c>
      <c r="R403">
        <v>96.5</v>
      </c>
      <c r="S403">
        <v>379</v>
      </c>
      <c r="T403">
        <v>88.4</v>
      </c>
      <c r="U403">
        <v>318</v>
      </c>
      <c r="V403">
        <v>83.6</v>
      </c>
      <c r="W403">
        <v>260</v>
      </c>
      <c r="X403">
        <v>67.2</v>
      </c>
      <c r="Y403">
        <v>276</v>
      </c>
      <c r="Z403">
        <v>67.900000000000006</v>
      </c>
      <c r="AA403">
        <v>228</v>
      </c>
      <c r="AB403">
        <v>61.4</v>
      </c>
      <c r="AC403">
        <v>157</v>
      </c>
      <c r="AD403">
        <v>50.9</v>
      </c>
      <c r="AE403">
        <v>85</v>
      </c>
      <c r="AF403">
        <v>28.8</v>
      </c>
      <c r="AG403">
        <v>59</v>
      </c>
      <c r="AH403">
        <v>20.3</v>
      </c>
      <c r="AI403">
        <v>41</v>
      </c>
      <c r="AJ403">
        <v>24.1</v>
      </c>
      <c r="AK403">
        <v>43</v>
      </c>
      <c r="AL403">
        <v>32.700000000000003</v>
      </c>
      <c r="AM403">
        <v>43</v>
      </c>
      <c r="AN403">
        <v>52.1</v>
      </c>
      <c r="AO403">
        <v>30</v>
      </c>
      <c r="AP403">
        <v>76.599999999999994</v>
      </c>
      <c r="AQ403">
        <v>5118</v>
      </c>
      <c r="AS403">
        <f t="shared" si="49"/>
        <v>129</v>
      </c>
      <c r="AT403">
        <f t="shared" si="50"/>
        <v>570</v>
      </c>
      <c r="AU403">
        <f t="shared" si="51"/>
        <v>2315</v>
      </c>
      <c r="AV403">
        <f t="shared" si="52"/>
        <v>385</v>
      </c>
      <c r="AW403">
        <f t="shared" si="53"/>
        <v>144</v>
      </c>
      <c r="AX403">
        <f t="shared" si="54"/>
        <v>84</v>
      </c>
      <c r="AY403">
        <f t="shared" si="55"/>
        <v>73</v>
      </c>
      <c r="BA403">
        <f t="shared" si="48"/>
        <v>0</v>
      </c>
    </row>
    <row r="404" spans="1:53" x14ac:dyDescent="0.25">
      <c r="A404" s="37">
        <v>44262</v>
      </c>
      <c r="B404" t="s">
        <v>72</v>
      </c>
      <c r="C404">
        <v>3528</v>
      </c>
      <c r="D404">
        <v>59.1</v>
      </c>
      <c r="E404">
        <v>114</v>
      </c>
      <c r="F404">
        <v>32.1</v>
      </c>
      <c r="G404">
        <v>142</v>
      </c>
      <c r="H404">
        <v>31.3</v>
      </c>
      <c r="I404">
        <v>137</v>
      </c>
      <c r="J404">
        <v>44.5</v>
      </c>
      <c r="K404">
        <v>207</v>
      </c>
      <c r="L404">
        <v>67</v>
      </c>
      <c r="M404">
        <v>260</v>
      </c>
      <c r="N404">
        <v>77.5</v>
      </c>
      <c r="O404">
        <v>338</v>
      </c>
      <c r="P404">
        <v>83.7</v>
      </c>
      <c r="Q404">
        <v>383</v>
      </c>
      <c r="R404">
        <v>94.5</v>
      </c>
      <c r="S404">
        <v>375</v>
      </c>
      <c r="T404">
        <v>87.5</v>
      </c>
      <c r="U404">
        <v>308</v>
      </c>
      <c r="V404">
        <v>83.4</v>
      </c>
      <c r="W404">
        <v>270</v>
      </c>
      <c r="X404">
        <v>65.3</v>
      </c>
      <c r="Y404">
        <v>296</v>
      </c>
      <c r="Z404">
        <v>66.5</v>
      </c>
      <c r="AA404">
        <v>242</v>
      </c>
      <c r="AB404">
        <v>60.7</v>
      </c>
      <c r="AC404">
        <v>170</v>
      </c>
      <c r="AD404">
        <v>49.7</v>
      </c>
      <c r="AE404">
        <v>79</v>
      </c>
      <c r="AF404">
        <v>28.3</v>
      </c>
      <c r="AG404">
        <v>54</v>
      </c>
      <c r="AH404">
        <v>19.399999999999999</v>
      </c>
      <c r="AI404">
        <v>42</v>
      </c>
      <c r="AJ404">
        <v>23.2</v>
      </c>
      <c r="AK404">
        <v>38</v>
      </c>
      <c r="AL404">
        <v>31.9</v>
      </c>
      <c r="AM404">
        <v>46</v>
      </c>
      <c r="AN404">
        <v>52.2</v>
      </c>
      <c r="AO404">
        <v>24</v>
      </c>
      <c r="AP404">
        <v>74.2</v>
      </c>
      <c r="AQ404">
        <v>4497</v>
      </c>
      <c r="AS404">
        <f t="shared" si="49"/>
        <v>114</v>
      </c>
      <c r="AT404">
        <f t="shared" si="50"/>
        <v>486</v>
      </c>
      <c r="AU404">
        <f t="shared" si="51"/>
        <v>2230</v>
      </c>
      <c r="AV404">
        <f t="shared" si="52"/>
        <v>412</v>
      </c>
      <c r="AW404">
        <f t="shared" si="53"/>
        <v>133</v>
      </c>
      <c r="AX404">
        <f t="shared" si="54"/>
        <v>80</v>
      </c>
      <c r="AY404">
        <f t="shared" si="55"/>
        <v>70</v>
      </c>
      <c r="BA404">
        <f t="shared" si="48"/>
        <v>0</v>
      </c>
    </row>
    <row r="405" spans="1:53" x14ac:dyDescent="0.25">
      <c r="A405" s="37">
        <v>44263</v>
      </c>
      <c r="B405" t="s">
        <v>72</v>
      </c>
      <c r="C405">
        <v>5564</v>
      </c>
      <c r="D405">
        <v>58.5</v>
      </c>
      <c r="E405">
        <v>178</v>
      </c>
      <c r="F405">
        <v>32.1</v>
      </c>
      <c r="G405">
        <v>182</v>
      </c>
      <c r="H405">
        <v>32</v>
      </c>
      <c r="I405">
        <v>335</v>
      </c>
      <c r="J405">
        <v>47.6</v>
      </c>
      <c r="K405">
        <v>532</v>
      </c>
      <c r="L405">
        <v>74.3</v>
      </c>
      <c r="M405">
        <v>434</v>
      </c>
      <c r="N405">
        <v>75.7</v>
      </c>
      <c r="O405">
        <v>494</v>
      </c>
      <c r="P405">
        <v>83.4</v>
      </c>
      <c r="Q405">
        <v>549</v>
      </c>
      <c r="R405">
        <v>93</v>
      </c>
      <c r="S405">
        <v>507</v>
      </c>
      <c r="T405">
        <v>85</v>
      </c>
      <c r="U405">
        <v>465</v>
      </c>
      <c r="V405">
        <v>81.5</v>
      </c>
      <c r="W405">
        <v>401</v>
      </c>
      <c r="X405">
        <v>64.099999999999994</v>
      </c>
      <c r="Y405">
        <v>415</v>
      </c>
      <c r="Z405">
        <v>64.900000000000006</v>
      </c>
      <c r="AA405">
        <v>369</v>
      </c>
      <c r="AB405">
        <v>59.4</v>
      </c>
      <c r="AC405">
        <v>231</v>
      </c>
      <c r="AD405">
        <v>47.3</v>
      </c>
      <c r="AE405">
        <v>121</v>
      </c>
      <c r="AF405">
        <v>27.2</v>
      </c>
      <c r="AG405">
        <v>83</v>
      </c>
      <c r="AH405">
        <v>19</v>
      </c>
      <c r="AI405">
        <v>73</v>
      </c>
      <c r="AJ405">
        <v>22.3</v>
      </c>
      <c r="AK405">
        <v>62</v>
      </c>
      <c r="AL405">
        <v>29</v>
      </c>
      <c r="AM405">
        <v>67</v>
      </c>
      <c r="AN405">
        <v>49</v>
      </c>
      <c r="AO405">
        <v>56</v>
      </c>
      <c r="AP405">
        <v>65.3</v>
      </c>
      <c r="AQ405">
        <v>3903</v>
      </c>
      <c r="AS405">
        <f t="shared" si="49"/>
        <v>178</v>
      </c>
      <c r="AT405">
        <f t="shared" si="50"/>
        <v>1049</v>
      </c>
      <c r="AU405">
        <f t="shared" si="51"/>
        <v>3265</v>
      </c>
      <c r="AV405">
        <f t="shared" si="52"/>
        <v>600</v>
      </c>
      <c r="AW405">
        <f t="shared" si="53"/>
        <v>204</v>
      </c>
      <c r="AX405">
        <f t="shared" si="54"/>
        <v>135</v>
      </c>
      <c r="AY405">
        <f t="shared" si="55"/>
        <v>123</v>
      </c>
      <c r="BA405">
        <f t="shared" si="48"/>
        <v>0</v>
      </c>
    </row>
    <row r="406" spans="1:53" x14ac:dyDescent="0.25">
      <c r="A406" s="37">
        <v>44264</v>
      </c>
      <c r="B406" t="s">
        <v>72</v>
      </c>
      <c r="C406">
        <v>5211</v>
      </c>
      <c r="D406">
        <v>57.6</v>
      </c>
      <c r="E406">
        <v>189</v>
      </c>
      <c r="F406">
        <v>32.6</v>
      </c>
      <c r="G406">
        <v>169</v>
      </c>
      <c r="H406">
        <v>31.6</v>
      </c>
      <c r="I406">
        <v>390</v>
      </c>
      <c r="J406">
        <v>51.9</v>
      </c>
      <c r="K406">
        <v>436</v>
      </c>
      <c r="L406">
        <v>78.5</v>
      </c>
      <c r="M406">
        <v>447</v>
      </c>
      <c r="N406">
        <v>75.400000000000006</v>
      </c>
      <c r="O406">
        <v>486</v>
      </c>
      <c r="P406">
        <v>82.2</v>
      </c>
      <c r="Q406">
        <v>540</v>
      </c>
      <c r="R406">
        <v>91.5</v>
      </c>
      <c r="S406">
        <v>461</v>
      </c>
      <c r="T406">
        <v>82.9</v>
      </c>
      <c r="U406">
        <v>437</v>
      </c>
      <c r="V406">
        <v>79.7</v>
      </c>
      <c r="W406">
        <v>351</v>
      </c>
      <c r="X406">
        <v>62.2</v>
      </c>
      <c r="Y406">
        <v>385</v>
      </c>
      <c r="Z406">
        <v>62.4</v>
      </c>
      <c r="AA406">
        <v>332</v>
      </c>
      <c r="AB406">
        <v>57.6</v>
      </c>
      <c r="AC406">
        <v>201</v>
      </c>
      <c r="AD406">
        <v>45.2</v>
      </c>
      <c r="AE406">
        <v>91</v>
      </c>
      <c r="AF406">
        <v>25.7</v>
      </c>
      <c r="AG406">
        <v>76</v>
      </c>
      <c r="AH406">
        <v>18</v>
      </c>
      <c r="AI406">
        <v>56</v>
      </c>
      <c r="AJ406">
        <v>20.2</v>
      </c>
      <c r="AK406">
        <v>62</v>
      </c>
      <c r="AL406">
        <v>27.5</v>
      </c>
      <c r="AM406">
        <v>45</v>
      </c>
      <c r="AN406">
        <v>45.1</v>
      </c>
      <c r="AO406">
        <v>51</v>
      </c>
      <c r="AP406">
        <v>58.8</v>
      </c>
      <c r="AQ406">
        <v>4894</v>
      </c>
      <c r="AS406">
        <f t="shared" si="49"/>
        <v>189</v>
      </c>
      <c r="AT406">
        <f t="shared" si="50"/>
        <v>995</v>
      </c>
      <c r="AU406">
        <f t="shared" si="51"/>
        <v>3107</v>
      </c>
      <c r="AV406">
        <f t="shared" si="52"/>
        <v>533</v>
      </c>
      <c r="AW406">
        <f t="shared" si="53"/>
        <v>167</v>
      </c>
      <c r="AX406">
        <f t="shared" si="54"/>
        <v>118</v>
      </c>
      <c r="AY406">
        <f t="shared" si="55"/>
        <v>96</v>
      </c>
      <c r="BA406">
        <f t="shared" si="48"/>
        <v>0</v>
      </c>
    </row>
    <row r="407" spans="1:53" x14ac:dyDescent="0.25">
      <c r="A407" s="37">
        <v>44265</v>
      </c>
      <c r="B407" t="s">
        <v>72</v>
      </c>
      <c r="C407">
        <v>5007</v>
      </c>
      <c r="D407">
        <v>57.5</v>
      </c>
      <c r="E407">
        <v>166</v>
      </c>
      <c r="F407">
        <v>32.9</v>
      </c>
      <c r="G407">
        <v>207</v>
      </c>
      <c r="H407">
        <v>32.9</v>
      </c>
      <c r="I407">
        <v>353</v>
      </c>
      <c r="J407">
        <v>55.7</v>
      </c>
      <c r="K407">
        <v>340</v>
      </c>
      <c r="L407">
        <v>79.400000000000006</v>
      </c>
      <c r="M407">
        <v>406</v>
      </c>
      <c r="N407">
        <v>75.599999999999994</v>
      </c>
      <c r="O407">
        <v>484</v>
      </c>
      <c r="P407">
        <v>80.7</v>
      </c>
      <c r="Q407">
        <v>498</v>
      </c>
      <c r="R407">
        <v>89.2</v>
      </c>
      <c r="S407">
        <v>527</v>
      </c>
      <c r="T407">
        <v>84.2</v>
      </c>
      <c r="U407">
        <v>406</v>
      </c>
      <c r="V407">
        <v>78.8</v>
      </c>
      <c r="W407">
        <v>388</v>
      </c>
      <c r="X407">
        <v>62.2</v>
      </c>
      <c r="Y407">
        <v>356</v>
      </c>
      <c r="Z407">
        <v>62.1</v>
      </c>
      <c r="AA407">
        <v>292</v>
      </c>
      <c r="AB407">
        <v>56</v>
      </c>
      <c r="AC407">
        <v>210</v>
      </c>
      <c r="AD407">
        <v>44.4</v>
      </c>
      <c r="AE407">
        <v>94</v>
      </c>
      <c r="AF407">
        <v>25.1</v>
      </c>
      <c r="AG407">
        <v>70</v>
      </c>
      <c r="AH407">
        <v>17.7</v>
      </c>
      <c r="AI407">
        <v>47</v>
      </c>
      <c r="AJ407">
        <v>19.3</v>
      </c>
      <c r="AK407">
        <v>47</v>
      </c>
      <c r="AL407">
        <v>25.6</v>
      </c>
      <c r="AM407">
        <v>51</v>
      </c>
      <c r="AN407">
        <v>43</v>
      </c>
      <c r="AO407">
        <v>62</v>
      </c>
      <c r="AP407">
        <v>60.5</v>
      </c>
      <c r="AQ407">
        <v>4863</v>
      </c>
      <c r="AS407">
        <f t="shared" si="49"/>
        <v>166</v>
      </c>
      <c r="AT407">
        <f t="shared" si="50"/>
        <v>900</v>
      </c>
      <c r="AU407">
        <f t="shared" si="51"/>
        <v>3065</v>
      </c>
      <c r="AV407">
        <f t="shared" si="52"/>
        <v>502</v>
      </c>
      <c r="AW407">
        <f t="shared" si="53"/>
        <v>164</v>
      </c>
      <c r="AX407">
        <f t="shared" si="54"/>
        <v>94</v>
      </c>
      <c r="AY407">
        <f t="shared" si="55"/>
        <v>113</v>
      </c>
      <c r="BA407">
        <f t="shared" si="48"/>
        <v>0</v>
      </c>
    </row>
    <row r="408" spans="1:53" x14ac:dyDescent="0.25">
      <c r="A408" s="37">
        <v>44266</v>
      </c>
      <c r="B408" t="s">
        <v>72</v>
      </c>
      <c r="C408">
        <v>4686</v>
      </c>
      <c r="D408">
        <v>57.3</v>
      </c>
      <c r="E408">
        <v>191</v>
      </c>
      <c r="F408">
        <v>34.200000000000003</v>
      </c>
      <c r="G408">
        <v>210</v>
      </c>
      <c r="H408">
        <v>34.299999999999997</v>
      </c>
      <c r="I408">
        <v>301</v>
      </c>
      <c r="J408">
        <v>57.5</v>
      </c>
      <c r="K408">
        <v>403</v>
      </c>
      <c r="L408">
        <v>81.2</v>
      </c>
      <c r="M408">
        <v>387</v>
      </c>
      <c r="N408">
        <v>75.099999999999994</v>
      </c>
      <c r="O408">
        <v>444</v>
      </c>
      <c r="P408">
        <v>80.2</v>
      </c>
      <c r="Q408">
        <v>523</v>
      </c>
      <c r="R408">
        <v>89.3</v>
      </c>
      <c r="S408">
        <v>407</v>
      </c>
      <c r="T408">
        <v>83.1</v>
      </c>
      <c r="U408">
        <v>388</v>
      </c>
      <c r="V408">
        <v>77.8</v>
      </c>
      <c r="W408">
        <v>328</v>
      </c>
      <c r="X408">
        <v>62</v>
      </c>
      <c r="Y408">
        <v>331</v>
      </c>
      <c r="Z408">
        <v>61.7</v>
      </c>
      <c r="AA408">
        <v>258</v>
      </c>
      <c r="AB408">
        <v>55.4</v>
      </c>
      <c r="AC408">
        <v>174</v>
      </c>
      <c r="AD408">
        <v>43.1</v>
      </c>
      <c r="AE408">
        <v>84</v>
      </c>
      <c r="AF408">
        <v>23.7</v>
      </c>
      <c r="AG408">
        <v>68</v>
      </c>
      <c r="AH408">
        <v>16.899999999999999</v>
      </c>
      <c r="AI408">
        <v>51</v>
      </c>
      <c r="AJ408">
        <v>18.600000000000001</v>
      </c>
      <c r="AK408">
        <v>48</v>
      </c>
      <c r="AL408">
        <v>25.5</v>
      </c>
      <c r="AM408">
        <v>53</v>
      </c>
      <c r="AN408">
        <v>40.700000000000003</v>
      </c>
      <c r="AO408">
        <v>32</v>
      </c>
      <c r="AP408">
        <v>57.8</v>
      </c>
      <c r="AQ408">
        <v>5744</v>
      </c>
      <c r="AS408">
        <f t="shared" si="49"/>
        <v>191</v>
      </c>
      <c r="AT408">
        <f t="shared" si="50"/>
        <v>914</v>
      </c>
      <c r="AU408">
        <f t="shared" si="51"/>
        <v>2808</v>
      </c>
      <c r="AV408">
        <f t="shared" si="52"/>
        <v>432</v>
      </c>
      <c r="AW408">
        <f t="shared" si="53"/>
        <v>152</v>
      </c>
      <c r="AX408">
        <f t="shared" si="54"/>
        <v>99</v>
      </c>
      <c r="AY408">
        <f t="shared" si="55"/>
        <v>85</v>
      </c>
      <c r="BA408">
        <f t="shared" si="48"/>
        <v>0</v>
      </c>
    </row>
    <row r="409" spans="1:53" x14ac:dyDescent="0.25">
      <c r="A409" s="37">
        <v>44267</v>
      </c>
      <c r="B409" t="s">
        <v>72</v>
      </c>
      <c r="C409">
        <v>4614</v>
      </c>
      <c r="D409">
        <v>57.4</v>
      </c>
      <c r="E409">
        <v>160</v>
      </c>
      <c r="F409">
        <v>34.200000000000003</v>
      </c>
      <c r="G409">
        <v>227</v>
      </c>
      <c r="H409">
        <v>36.299999999999997</v>
      </c>
      <c r="I409">
        <v>359</v>
      </c>
      <c r="J409">
        <v>60.7</v>
      </c>
      <c r="K409">
        <v>385</v>
      </c>
      <c r="L409">
        <v>83</v>
      </c>
      <c r="M409">
        <v>415</v>
      </c>
      <c r="N409">
        <v>76</v>
      </c>
      <c r="O409">
        <v>428</v>
      </c>
      <c r="P409">
        <v>80.099999999999994</v>
      </c>
      <c r="Q409">
        <v>409</v>
      </c>
      <c r="R409">
        <v>87</v>
      </c>
      <c r="S409">
        <v>406</v>
      </c>
      <c r="T409">
        <v>82</v>
      </c>
      <c r="U409">
        <v>364</v>
      </c>
      <c r="V409">
        <v>78.7</v>
      </c>
      <c r="W409">
        <v>329</v>
      </c>
      <c r="X409">
        <v>62.6</v>
      </c>
      <c r="Y409">
        <v>324</v>
      </c>
      <c r="Z409">
        <v>61</v>
      </c>
      <c r="AA409">
        <v>246</v>
      </c>
      <c r="AB409">
        <v>53.6</v>
      </c>
      <c r="AC409">
        <v>194</v>
      </c>
      <c r="AD409">
        <v>43</v>
      </c>
      <c r="AE409">
        <v>111</v>
      </c>
      <c r="AF409">
        <v>23.8</v>
      </c>
      <c r="AG409">
        <v>77</v>
      </c>
      <c r="AH409">
        <v>17.5</v>
      </c>
      <c r="AI409">
        <v>47</v>
      </c>
      <c r="AJ409">
        <v>18.399999999999999</v>
      </c>
      <c r="AK409">
        <v>50</v>
      </c>
      <c r="AL409">
        <v>24.3</v>
      </c>
      <c r="AM409">
        <v>45</v>
      </c>
      <c r="AN409">
        <v>39.799999999999997</v>
      </c>
      <c r="AO409">
        <v>34</v>
      </c>
      <c r="AP409">
        <v>55.9</v>
      </c>
      <c r="AQ409">
        <v>5529</v>
      </c>
      <c r="AS409">
        <f t="shared" si="49"/>
        <v>160</v>
      </c>
      <c r="AT409">
        <f t="shared" si="50"/>
        <v>971</v>
      </c>
      <c r="AU409">
        <f t="shared" si="51"/>
        <v>2675</v>
      </c>
      <c r="AV409">
        <f t="shared" si="52"/>
        <v>440</v>
      </c>
      <c r="AW409">
        <f t="shared" si="53"/>
        <v>188</v>
      </c>
      <c r="AX409">
        <f t="shared" si="54"/>
        <v>97</v>
      </c>
      <c r="AY409">
        <f t="shared" si="55"/>
        <v>79</v>
      </c>
      <c r="BA409">
        <f t="shared" si="48"/>
        <v>0</v>
      </c>
    </row>
    <row r="410" spans="1:53" x14ac:dyDescent="0.25">
      <c r="A410" s="37">
        <v>44268</v>
      </c>
      <c r="B410" t="s">
        <v>72</v>
      </c>
      <c r="C410">
        <v>3449</v>
      </c>
      <c r="D410">
        <v>57</v>
      </c>
      <c r="E410">
        <v>139</v>
      </c>
      <c r="F410">
        <v>34.5</v>
      </c>
      <c r="G410">
        <v>186</v>
      </c>
      <c r="H410">
        <v>37.4</v>
      </c>
      <c r="I410">
        <v>175</v>
      </c>
      <c r="J410">
        <v>61.1</v>
      </c>
      <c r="K410">
        <v>200</v>
      </c>
      <c r="L410">
        <v>81</v>
      </c>
      <c r="M410">
        <v>276</v>
      </c>
      <c r="N410">
        <v>75.3</v>
      </c>
      <c r="O410">
        <v>324</v>
      </c>
      <c r="P410">
        <v>78.900000000000006</v>
      </c>
      <c r="Q410">
        <v>377</v>
      </c>
      <c r="R410">
        <v>86.1</v>
      </c>
      <c r="S410">
        <v>375</v>
      </c>
      <c r="T410">
        <v>81.900000000000006</v>
      </c>
      <c r="U410">
        <v>288</v>
      </c>
      <c r="V410">
        <v>77.8</v>
      </c>
      <c r="W410">
        <v>270</v>
      </c>
      <c r="X410">
        <v>62.9</v>
      </c>
      <c r="Y410">
        <v>244</v>
      </c>
      <c r="Z410">
        <v>60.2</v>
      </c>
      <c r="AA410">
        <v>211</v>
      </c>
      <c r="AB410">
        <v>53.1</v>
      </c>
      <c r="AC410">
        <v>142</v>
      </c>
      <c r="AD410">
        <v>42.5</v>
      </c>
      <c r="AE410">
        <v>59</v>
      </c>
      <c r="AF410">
        <v>22.8</v>
      </c>
      <c r="AG410">
        <v>46</v>
      </c>
      <c r="AH410">
        <v>17.100000000000001</v>
      </c>
      <c r="AI410">
        <v>34</v>
      </c>
      <c r="AJ410">
        <v>18</v>
      </c>
      <c r="AK410">
        <v>43</v>
      </c>
      <c r="AL410">
        <v>24.3</v>
      </c>
      <c r="AM410">
        <v>32</v>
      </c>
      <c r="AN410">
        <v>38.5</v>
      </c>
      <c r="AO410">
        <v>27</v>
      </c>
      <c r="AP410">
        <v>55.3</v>
      </c>
      <c r="AQ410">
        <v>4539</v>
      </c>
      <c r="AS410">
        <f t="shared" si="49"/>
        <v>139</v>
      </c>
      <c r="AT410">
        <f t="shared" si="50"/>
        <v>561</v>
      </c>
      <c r="AU410">
        <f t="shared" si="51"/>
        <v>2154</v>
      </c>
      <c r="AV410">
        <f t="shared" si="52"/>
        <v>353</v>
      </c>
      <c r="AW410">
        <f t="shared" si="53"/>
        <v>105</v>
      </c>
      <c r="AX410">
        <f t="shared" si="54"/>
        <v>77</v>
      </c>
      <c r="AY410">
        <f t="shared" si="55"/>
        <v>59</v>
      </c>
      <c r="BA410">
        <f t="shared" si="48"/>
        <v>0</v>
      </c>
    </row>
    <row r="411" spans="1:53" x14ac:dyDescent="0.25">
      <c r="A411" s="37">
        <v>44269</v>
      </c>
      <c r="B411" t="s">
        <v>72</v>
      </c>
      <c r="C411">
        <v>3583</v>
      </c>
      <c r="D411">
        <v>57.1</v>
      </c>
      <c r="E411">
        <v>129</v>
      </c>
      <c r="F411">
        <v>34.9</v>
      </c>
      <c r="G411">
        <v>213</v>
      </c>
      <c r="H411">
        <v>39.4</v>
      </c>
      <c r="I411">
        <v>226</v>
      </c>
      <c r="J411">
        <v>63.8</v>
      </c>
      <c r="K411">
        <v>276</v>
      </c>
      <c r="L411">
        <v>83.2</v>
      </c>
      <c r="M411">
        <v>264</v>
      </c>
      <c r="N411">
        <v>75.400000000000006</v>
      </c>
      <c r="O411">
        <v>322</v>
      </c>
      <c r="P411">
        <v>78.400000000000006</v>
      </c>
      <c r="Q411">
        <v>366</v>
      </c>
      <c r="R411">
        <v>85.7</v>
      </c>
      <c r="S411">
        <v>393</v>
      </c>
      <c r="T411">
        <v>82.4</v>
      </c>
      <c r="U411">
        <v>326</v>
      </c>
      <c r="V411">
        <v>78.3</v>
      </c>
      <c r="W411">
        <v>282</v>
      </c>
      <c r="X411">
        <v>63.2</v>
      </c>
      <c r="Y411">
        <v>248</v>
      </c>
      <c r="Z411">
        <v>58.9</v>
      </c>
      <c r="AA411">
        <v>206</v>
      </c>
      <c r="AB411">
        <v>52.1</v>
      </c>
      <c r="AC411">
        <v>109</v>
      </c>
      <c r="AD411">
        <v>40.5</v>
      </c>
      <c r="AE411">
        <v>78</v>
      </c>
      <c r="AF411">
        <v>22.8</v>
      </c>
      <c r="AG411">
        <v>40</v>
      </c>
      <c r="AH411">
        <v>16.600000000000001</v>
      </c>
      <c r="AI411">
        <v>35</v>
      </c>
      <c r="AJ411">
        <v>17.7</v>
      </c>
      <c r="AK411">
        <v>27</v>
      </c>
      <c r="AL411">
        <v>23.5</v>
      </c>
      <c r="AM411">
        <v>22</v>
      </c>
      <c r="AN411">
        <v>35.799999999999997</v>
      </c>
      <c r="AO411">
        <v>20</v>
      </c>
      <c r="AP411">
        <v>54.5</v>
      </c>
      <c r="AQ411">
        <v>3774</v>
      </c>
      <c r="AS411">
        <f t="shared" si="49"/>
        <v>129</v>
      </c>
      <c r="AT411">
        <f t="shared" si="50"/>
        <v>715</v>
      </c>
      <c r="AU411">
        <f t="shared" si="51"/>
        <v>2201</v>
      </c>
      <c r="AV411">
        <f t="shared" si="52"/>
        <v>315</v>
      </c>
      <c r="AW411">
        <f t="shared" si="53"/>
        <v>118</v>
      </c>
      <c r="AX411">
        <f t="shared" si="54"/>
        <v>62</v>
      </c>
      <c r="AY411">
        <f t="shared" si="55"/>
        <v>42</v>
      </c>
      <c r="BA411">
        <f t="shared" si="48"/>
        <v>0</v>
      </c>
    </row>
    <row r="412" spans="1:53" x14ac:dyDescent="0.25">
      <c r="A412" s="37">
        <v>44270</v>
      </c>
      <c r="B412" t="s">
        <v>72</v>
      </c>
      <c r="C412">
        <v>5438</v>
      </c>
      <c r="D412">
        <v>56.8</v>
      </c>
      <c r="E412">
        <v>167</v>
      </c>
      <c r="F412">
        <v>34.6</v>
      </c>
      <c r="G412">
        <v>371</v>
      </c>
      <c r="H412">
        <v>44.7</v>
      </c>
      <c r="I412">
        <v>480</v>
      </c>
      <c r="J412">
        <v>68.099999999999994</v>
      </c>
      <c r="K412">
        <v>452</v>
      </c>
      <c r="L412">
        <v>80.599999999999994</v>
      </c>
      <c r="M412">
        <v>412</v>
      </c>
      <c r="N412">
        <v>74.7</v>
      </c>
      <c r="O412">
        <v>503</v>
      </c>
      <c r="P412">
        <v>78.7</v>
      </c>
      <c r="Q412">
        <v>500</v>
      </c>
      <c r="R412">
        <v>84.4</v>
      </c>
      <c r="S412">
        <v>508</v>
      </c>
      <c r="T412">
        <v>82.4</v>
      </c>
      <c r="U412">
        <v>465</v>
      </c>
      <c r="V412">
        <v>78.3</v>
      </c>
      <c r="W412">
        <v>389</v>
      </c>
      <c r="X412">
        <v>62.9</v>
      </c>
      <c r="Y412">
        <v>362</v>
      </c>
      <c r="Z412">
        <v>57.6</v>
      </c>
      <c r="AA412">
        <v>301</v>
      </c>
      <c r="AB412">
        <v>50.3</v>
      </c>
      <c r="AC412">
        <v>177</v>
      </c>
      <c r="AD412">
        <v>38.799999999999997</v>
      </c>
      <c r="AE412">
        <v>88</v>
      </c>
      <c r="AF412">
        <v>21.6</v>
      </c>
      <c r="AG412">
        <v>76</v>
      </c>
      <c r="AH412">
        <v>16.3</v>
      </c>
      <c r="AI412">
        <v>49</v>
      </c>
      <c r="AJ412">
        <v>16.399999999999999</v>
      </c>
      <c r="AK412">
        <v>56</v>
      </c>
      <c r="AL412">
        <v>23.1</v>
      </c>
      <c r="AM412">
        <v>39</v>
      </c>
      <c r="AN412">
        <v>32.6</v>
      </c>
      <c r="AO412">
        <v>38</v>
      </c>
      <c r="AP412">
        <v>51</v>
      </c>
      <c r="AQ412">
        <v>4264</v>
      </c>
      <c r="AS412">
        <f t="shared" si="49"/>
        <v>167</v>
      </c>
      <c r="AT412">
        <f t="shared" si="50"/>
        <v>1303</v>
      </c>
      <c r="AU412">
        <f t="shared" si="51"/>
        <v>3139</v>
      </c>
      <c r="AV412">
        <f t="shared" si="52"/>
        <v>478</v>
      </c>
      <c r="AW412">
        <f t="shared" si="53"/>
        <v>164</v>
      </c>
      <c r="AX412">
        <f t="shared" si="54"/>
        <v>105</v>
      </c>
      <c r="AY412">
        <f t="shared" si="55"/>
        <v>77</v>
      </c>
      <c r="BA412">
        <f t="shared" si="48"/>
        <v>0</v>
      </c>
    </row>
    <row r="413" spans="1:53" x14ac:dyDescent="0.25">
      <c r="A413" s="37">
        <v>44271</v>
      </c>
      <c r="B413" t="s">
        <v>72</v>
      </c>
      <c r="C413">
        <v>4741</v>
      </c>
      <c r="D413">
        <v>56</v>
      </c>
      <c r="E413">
        <v>162</v>
      </c>
      <c r="F413">
        <v>33.799999999999997</v>
      </c>
      <c r="G413">
        <v>344</v>
      </c>
      <c r="H413">
        <v>49.7</v>
      </c>
      <c r="I413">
        <v>424</v>
      </c>
      <c r="J413">
        <v>69.099999999999994</v>
      </c>
      <c r="K413">
        <v>405</v>
      </c>
      <c r="L413">
        <v>79.599999999999994</v>
      </c>
      <c r="M413">
        <v>355</v>
      </c>
      <c r="N413">
        <v>72.099999999999994</v>
      </c>
      <c r="O413">
        <v>424</v>
      </c>
      <c r="P413">
        <v>77.099999999999994</v>
      </c>
      <c r="Q413">
        <v>481</v>
      </c>
      <c r="R413">
        <v>82.8</v>
      </c>
      <c r="S413">
        <v>459</v>
      </c>
      <c r="T413">
        <v>82.4</v>
      </c>
      <c r="U413">
        <v>366</v>
      </c>
      <c r="V413">
        <v>76.2</v>
      </c>
      <c r="W413">
        <v>298</v>
      </c>
      <c r="X413">
        <v>61.5</v>
      </c>
      <c r="Y413">
        <v>313</v>
      </c>
      <c r="Z413">
        <v>55.7</v>
      </c>
      <c r="AA413">
        <v>242</v>
      </c>
      <c r="AB413">
        <v>47.8</v>
      </c>
      <c r="AC413">
        <v>164</v>
      </c>
      <c r="AD413">
        <v>37.6</v>
      </c>
      <c r="AE413">
        <v>88</v>
      </c>
      <c r="AF413">
        <v>21.5</v>
      </c>
      <c r="AG413">
        <v>52</v>
      </c>
      <c r="AH413">
        <v>15.4</v>
      </c>
      <c r="AI413">
        <v>51</v>
      </c>
      <c r="AJ413">
        <v>16.2</v>
      </c>
      <c r="AK413">
        <v>37</v>
      </c>
      <c r="AL413">
        <v>21.4</v>
      </c>
      <c r="AM413">
        <v>47</v>
      </c>
      <c r="AN413">
        <v>32.799999999999997</v>
      </c>
      <c r="AO413">
        <v>24</v>
      </c>
      <c r="AP413">
        <v>45.8</v>
      </c>
      <c r="AQ413">
        <v>4391</v>
      </c>
      <c r="AS413">
        <f t="shared" si="49"/>
        <v>162</v>
      </c>
      <c r="AT413">
        <f t="shared" si="50"/>
        <v>1173</v>
      </c>
      <c r="AU413">
        <f t="shared" si="51"/>
        <v>2696</v>
      </c>
      <c r="AV413">
        <f t="shared" si="52"/>
        <v>406</v>
      </c>
      <c r="AW413">
        <f t="shared" si="53"/>
        <v>140</v>
      </c>
      <c r="AX413">
        <f t="shared" si="54"/>
        <v>88</v>
      </c>
      <c r="AY413">
        <f t="shared" si="55"/>
        <v>71</v>
      </c>
      <c r="BA413">
        <f t="shared" si="48"/>
        <v>0</v>
      </c>
    </row>
    <row r="414" spans="1:53" x14ac:dyDescent="0.25">
      <c r="A414" s="37">
        <v>44272</v>
      </c>
      <c r="B414" t="s">
        <v>72</v>
      </c>
      <c r="C414">
        <v>4852</v>
      </c>
      <c r="D414">
        <v>55.7</v>
      </c>
      <c r="E414">
        <v>182</v>
      </c>
      <c r="F414">
        <v>34.200000000000003</v>
      </c>
      <c r="G414">
        <v>355</v>
      </c>
      <c r="H414">
        <v>53.9</v>
      </c>
      <c r="I414">
        <v>543</v>
      </c>
      <c r="J414">
        <v>74.8</v>
      </c>
      <c r="K414">
        <v>427</v>
      </c>
      <c r="L414">
        <v>82.5</v>
      </c>
      <c r="M414">
        <v>360</v>
      </c>
      <c r="N414">
        <v>70.8</v>
      </c>
      <c r="O414">
        <v>404</v>
      </c>
      <c r="P414">
        <v>74.900000000000006</v>
      </c>
      <c r="Q414">
        <v>431</v>
      </c>
      <c r="R414">
        <v>81.099999999999994</v>
      </c>
      <c r="S414">
        <v>461</v>
      </c>
      <c r="T414">
        <v>80.599999999999994</v>
      </c>
      <c r="U414">
        <v>365</v>
      </c>
      <c r="V414">
        <v>75</v>
      </c>
      <c r="W414">
        <v>348</v>
      </c>
      <c r="X414">
        <v>60.4</v>
      </c>
      <c r="Y414">
        <v>304</v>
      </c>
      <c r="Z414">
        <v>54.4</v>
      </c>
      <c r="AA414">
        <v>252</v>
      </c>
      <c r="AB414">
        <v>46.7</v>
      </c>
      <c r="AC414">
        <v>143</v>
      </c>
      <c r="AD414">
        <v>35.4</v>
      </c>
      <c r="AE414">
        <v>94</v>
      </c>
      <c r="AF414">
        <v>21.5</v>
      </c>
      <c r="AG414">
        <v>46</v>
      </c>
      <c r="AH414">
        <v>14.6</v>
      </c>
      <c r="AI414">
        <v>37</v>
      </c>
      <c r="AJ414">
        <v>15.7</v>
      </c>
      <c r="AK414">
        <v>37</v>
      </c>
      <c r="AL414">
        <v>20.7</v>
      </c>
      <c r="AM414">
        <v>29</v>
      </c>
      <c r="AN414">
        <v>30.3</v>
      </c>
      <c r="AO414">
        <v>26</v>
      </c>
      <c r="AP414">
        <v>38.9</v>
      </c>
      <c r="AQ414">
        <v>4827</v>
      </c>
      <c r="AS414">
        <f t="shared" si="49"/>
        <v>182</v>
      </c>
      <c r="AT414">
        <f t="shared" si="50"/>
        <v>1325</v>
      </c>
      <c r="AU414">
        <f t="shared" si="51"/>
        <v>2673</v>
      </c>
      <c r="AV414">
        <f t="shared" si="52"/>
        <v>395</v>
      </c>
      <c r="AW414">
        <f t="shared" si="53"/>
        <v>140</v>
      </c>
      <c r="AX414">
        <f t="shared" si="54"/>
        <v>74</v>
      </c>
      <c r="AY414">
        <f t="shared" si="55"/>
        <v>55</v>
      </c>
      <c r="BA414">
        <f t="shared" si="48"/>
        <v>0</v>
      </c>
    </row>
    <row r="415" spans="1:53" x14ac:dyDescent="0.25">
      <c r="A415" s="37">
        <v>44273</v>
      </c>
      <c r="B415" t="s">
        <v>72</v>
      </c>
      <c r="C415">
        <v>4522</v>
      </c>
      <c r="D415">
        <v>55.4</v>
      </c>
      <c r="E415">
        <v>151</v>
      </c>
      <c r="F415">
        <v>33</v>
      </c>
      <c r="G415">
        <v>313</v>
      </c>
      <c r="H415">
        <v>56.8</v>
      </c>
      <c r="I415">
        <v>472</v>
      </c>
      <c r="J415">
        <v>79.900000000000006</v>
      </c>
      <c r="K415">
        <v>389</v>
      </c>
      <c r="L415">
        <v>82</v>
      </c>
      <c r="M415">
        <v>367</v>
      </c>
      <c r="N415">
        <v>70.2</v>
      </c>
      <c r="O415">
        <v>376</v>
      </c>
      <c r="P415">
        <v>73.2</v>
      </c>
      <c r="Q415">
        <v>435</v>
      </c>
      <c r="R415">
        <v>78.8</v>
      </c>
      <c r="S415">
        <v>459</v>
      </c>
      <c r="T415">
        <v>82</v>
      </c>
      <c r="U415">
        <v>349</v>
      </c>
      <c r="V415">
        <v>73.900000000000006</v>
      </c>
      <c r="W415">
        <v>314</v>
      </c>
      <c r="X415">
        <v>60</v>
      </c>
      <c r="Y415">
        <v>283</v>
      </c>
      <c r="Z415">
        <v>53.2</v>
      </c>
      <c r="AA415">
        <v>219</v>
      </c>
      <c r="AB415">
        <v>45.7</v>
      </c>
      <c r="AC415">
        <v>160</v>
      </c>
      <c r="AD415">
        <v>35</v>
      </c>
      <c r="AE415">
        <v>60</v>
      </c>
      <c r="AF415">
        <v>20.7</v>
      </c>
      <c r="AG415">
        <v>47</v>
      </c>
      <c r="AH415">
        <v>13.8</v>
      </c>
      <c r="AI415">
        <v>44</v>
      </c>
      <c r="AJ415">
        <v>15.3</v>
      </c>
      <c r="AK415">
        <v>32</v>
      </c>
      <c r="AL415">
        <v>19.600000000000001</v>
      </c>
      <c r="AM415">
        <v>27</v>
      </c>
      <c r="AN415">
        <v>27.4</v>
      </c>
      <c r="AO415">
        <v>16</v>
      </c>
      <c r="AP415">
        <v>35.799999999999997</v>
      </c>
      <c r="AQ415">
        <v>5213</v>
      </c>
      <c r="AS415">
        <f t="shared" si="49"/>
        <v>151</v>
      </c>
      <c r="AT415">
        <f t="shared" si="50"/>
        <v>1174</v>
      </c>
      <c r="AU415">
        <f t="shared" si="51"/>
        <v>2583</v>
      </c>
      <c r="AV415">
        <f t="shared" si="52"/>
        <v>379</v>
      </c>
      <c r="AW415">
        <f t="shared" si="53"/>
        <v>107</v>
      </c>
      <c r="AX415">
        <f t="shared" si="54"/>
        <v>76</v>
      </c>
      <c r="AY415">
        <f t="shared" si="55"/>
        <v>43</v>
      </c>
      <c r="BA415">
        <f t="shared" si="48"/>
        <v>0</v>
      </c>
    </row>
    <row r="416" spans="1:53" x14ac:dyDescent="0.25">
      <c r="A416" s="37">
        <v>44274</v>
      </c>
      <c r="B416" t="s">
        <v>72</v>
      </c>
      <c r="C416">
        <v>4138</v>
      </c>
      <c r="D416">
        <v>54.6</v>
      </c>
      <c r="E416">
        <v>161</v>
      </c>
      <c r="F416">
        <v>33.1</v>
      </c>
      <c r="G416">
        <v>304</v>
      </c>
      <c r="H416">
        <v>59</v>
      </c>
      <c r="I416">
        <v>414</v>
      </c>
      <c r="J416">
        <v>81.5</v>
      </c>
      <c r="K416">
        <v>315</v>
      </c>
      <c r="L416">
        <v>79.7</v>
      </c>
      <c r="M416">
        <v>335</v>
      </c>
      <c r="N416">
        <v>67.900000000000006</v>
      </c>
      <c r="O416">
        <v>349</v>
      </c>
      <c r="P416">
        <v>71.099999999999994</v>
      </c>
      <c r="Q416">
        <v>406</v>
      </c>
      <c r="R416">
        <v>78.7</v>
      </c>
      <c r="S416">
        <v>394</v>
      </c>
      <c r="T416">
        <v>81.7</v>
      </c>
      <c r="U416">
        <v>341</v>
      </c>
      <c r="V416">
        <v>73.2</v>
      </c>
      <c r="W416">
        <v>282</v>
      </c>
      <c r="X416">
        <v>58.7</v>
      </c>
      <c r="Y416">
        <v>264</v>
      </c>
      <c r="Z416">
        <v>51.6</v>
      </c>
      <c r="AA416">
        <v>195</v>
      </c>
      <c r="AB416">
        <v>44.3</v>
      </c>
      <c r="AC416">
        <v>133</v>
      </c>
      <c r="AD416">
        <v>33</v>
      </c>
      <c r="AE416">
        <v>65</v>
      </c>
      <c r="AF416">
        <v>19</v>
      </c>
      <c r="AG416">
        <v>54</v>
      </c>
      <c r="AH416">
        <v>13</v>
      </c>
      <c r="AI416">
        <v>43</v>
      </c>
      <c r="AJ416">
        <v>15.1</v>
      </c>
      <c r="AK416">
        <v>28</v>
      </c>
      <c r="AL416">
        <v>18.100000000000001</v>
      </c>
      <c r="AM416">
        <v>30</v>
      </c>
      <c r="AN416">
        <v>25.7</v>
      </c>
      <c r="AO416">
        <v>21</v>
      </c>
      <c r="AP416">
        <v>33.299999999999997</v>
      </c>
      <c r="AQ416">
        <v>3809</v>
      </c>
      <c r="AS416">
        <f t="shared" si="49"/>
        <v>161</v>
      </c>
      <c r="AT416">
        <f t="shared" si="50"/>
        <v>1033</v>
      </c>
      <c r="AU416">
        <f t="shared" si="51"/>
        <v>2371</v>
      </c>
      <c r="AV416">
        <f t="shared" si="52"/>
        <v>328</v>
      </c>
      <c r="AW416">
        <f t="shared" si="53"/>
        <v>119</v>
      </c>
      <c r="AX416">
        <f t="shared" si="54"/>
        <v>71</v>
      </c>
      <c r="AY416">
        <f t="shared" si="55"/>
        <v>51</v>
      </c>
      <c r="BA416">
        <f t="shared" si="48"/>
        <v>0</v>
      </c>
    </row>
    <row r="417" spans="1:53" x14ac:dyDescent="0.25">
      <c r="A417" s="37">
        <v>44275</v>
      </c>
      <c r="B417" t="s">
        <v>72</v>
      </c>
      <c r="C417">
        <v>3368</v>
      </c>
      <c r="D417">
        <v>54.4</v>
      </c>
      <c r="E417">
        <v>132</v>
      </c>
      <c r="F417">
        <v>32.9</v>
      </c>
      <c r="G417">
        <v>276</v>
      </c>
      <c r="H417">
        <v>61.5</v>
      </c>
      <c r="I417">
        <v>259</v>
      </c>
      <c r="J417">
        <v>84</v>
      </c>
      <c r="K417">
        <v>240</v>
      </c>
      <c r="L417">
        <v>81</v>
      </c>
      <c r="M417">
        <v>222</v>
      </c>
      <c r="N417">
        <v>66.400000000000006</v>
      </c>
      <c r="O417">
        <v>287</v>
      </c>
      <c r="P417">
        <v>70.099999999999994</v>
      </c>
      <c r="Q417">
        <v>362</v>
      </c>
      <c r="R417">
        <v>78.3</v>
      </c>
      <c r="S417">
        <v>352</v>
      </c>
      <c r="T417">
        <v>81</v>
      </c>
      <c r="U417">
        <v>281</v>
      </c>
      <c r="V417">
        <v>73</v>
      </c>
      <c r="W417">
        <v>238</v>
      </c>
      <c r="X417">
        <v>57.9</v>
      </c>
      <c r="Y417">
        <v>205</v>
      </c>
      <c r="Z417">
        <v>50.6</v>
      </c>
      <c r="AA417">
        <v>180</v>
      </c>
      <c r="AB417">
        <v>43.5</v>
      </c>
      <c r="AC417">
        <v>121</v>
      </c>
      <c r="AD417">
        <v>32.4</v>
      </c>
      <c r="AE417">
        <v>56</v>
      </c>
      <c r="AF417">
        <v>18.899999999999999</v>
      </c>
      <c r="AG417">
        <v>56</v>
      </c>
      <c r="AH417">
        <v>13.3</v>
      </c>
      <c r="AI417">
        <v>33</v>
      </c>
      <c r="AJ417">
        <v>15</v>
      </c>
      <c r="AK417">
        <v>22</v>
      </c>
      <c r="AL417">
        <v>16.600000000000001</v>
      </c>
      <c r="AM417">
        <v>24</v>
      </c>
      <c r="AN417">
        <v>24.8</v>
      </c>
      <c r="AO417">
        <v>16</v>
      </c>
      <c r="AP417">
        <v>31.1</v>
      </c>
      <c r="AQ417">
        <v>4732</v>
      </c>
      <c r="AS417">
        <f t="shared" si="49"/>
        <v>132</v>
      </c>
      <c r="AT417">
        <f t="shared" si="50"/>
        <v>775</v>
      </c>
      <c r="AU417">
        <f t="shared" si="51"/>
        <v>1947</v>
      </c>
      <c r="AV417">
        <f t="shared" si="52"/>
        <v>301</v>
      </c>
      <c r="AW417">
        <f t="shared" si="53"/>
        <v>112</v>
      </c>
      <c r="AX417">
        <f t="shared" si="54"/>
        <v>55</v>
      </c>
      <c r="AY417">
        <f t="shared" si="55"/>
        <v>40</v>
      </c>
      <c r="BA417">
        <f t="shared" si="48"/>
        <v>0</v>
      </c>
    </row>
    <row r="418" spans="1:53" x14ac:dyDescent="0.25">
      <c r="A418" s="37">
        <v>44276</v>
      </c>
      <c r="B418" t="s">
        <v>72</v>
      </c>
      <c r="C418">
        <v>4516</v>
      </c>
      <c r="D418">
        <v>56.1</v>
      </c>
      <c r="E418">
        <v>127</v>
      </c>
      <c r="F418">
        <v>32.799999999999997</v>
      </c>
      <c r="G418">
        <v>287</v>
      </c>
      <c r="H418">
        <v>63.6</v>
      </c>
      <c r="I418">
        <v>804</v>
      </c>
      <c r="J418">
        <v>101.2</v>
      </c>
      <c r="K418">
        <v>542</v>
      </c>
      <c r="L418">
        <v>89.6</v>
      </c>
      <c r="M418">
        <v>253</v>
      </c>
      <c r="N418">
        <v>66.099999999999994</v>
      </c>
      <c r="O418">
        <v>311</v>
      </c>
      <c r="P418">
        <v>69.8</v>
      </c>
      <c r="Q418">
        <v>405</v>
      </c>
      <c r="R418">
        <v>79.3</v>
      </c>
      <c r="S418">
        <v>382</v>
      </c>
      <c r="T418">
        <v>80.8</v>
      </c>
      <c r="U418">
        <v>358</v>
      </c>
      <c r="V418">
        <v>74</v>
      </c>
      <c r="W418">
        <v>310</v>
      </c>
      <c r="X418">
        <v>58.6</v>
      </c>
      <c r="Y418">
        <v>236</v>
      </c>
      <c r="Z418">
        <v>50.3</v>
      </c>
      <c r="AA418">
        <v>196</v>
      </c>
      <c r="AB418">
        <v>43.2</v>
      </c>
      <c r="AC418">
        <v>132</v>
      </c>
      <c r="AD418">
        <v>33.1</v>
      </c>
      <c r="AE418">
        <v>47</v>
      </c>
      <c r="AF418">
        <v>17.8</v>
      </c>
      <c r="AG418">
        <v>41</v>
      </c>
      <c r="AH418">
        <v>13.4</v>
      </c>
      <c r="AI418">
        <v>23</v>
      </c>
      <c r="AJ418">
        <v>14.4</v>
      </c>
      <c r="AK418">
        <v>34</v>
      </c>
      <c r="AL418">
        <v>17.100000000000001</v>
      </c>
      <c r="AM418">
        <v>13</v>
      </c>
      <c r="AN418">
        <v>23.8</v>
      </c>
      <c r="AO418">
        <v>14</v>
      </c>
      <c r="AP418">
        <v>30</v>
      </c>
      <c r="AQ418">
        <v>4459</v>
      </c>
      <c r="AS418">
        <f t="shared" si="49"/>
        <v>127</v>
      </c>
      <c r="AT418">
        <f t="shared" si="50"/>
        <v>1633</v>
      </c>
      <c r="AU418">
        <f t="shared" si="51"/>
        <v>2255</v>
      </c>
      <c r="AV418">
        <f t="shared" si="52"/>
        <v>328</v>
      </c>
      <c r="AW418">
        <f t="shared" si="53"/>
        <v>88</v>
      </c>
      <c r="AX418">
        <f t="shared" si="54"/>
        <v>57</v>
      </c>
      <c r="AY418">
        <f t="shared" si="55"/>
        <v>27</v>
      </c>
      <c r="BA418">
        <f t="shared" si="48"/>
        <v>0</v>
      </c>
    </row>
    <row r="419" spans="1:53" x14ac:dyDescent="0.25">
      <c r="A419" s="37">
        <v>44277</v>
      </c>
      <c r="B419" t="s">
        <v>72</v>
      </c>
      <c r="C419">
        <v>5140</v>
      </c>
      <c r="D419">
        <v>55.6</v>
      </c>
      <c r="E419">
        <v>158</v>
      </c>
      <c r="F419">
        <v>32.5</v>
      </c>
      <c r="G419">
        <v>376</v>
      </c>
      <c r="H419">
        <v>63.7</v>
      </c>
      <c r="I419">
        <v>636</v>
      </c>
      <c r="J419">
        <v>105.9</v>
      </c>
      <c r="K419">
        <v>457</v>
      </c>
      <c r="L419">
        <v>89.8</v>
      </c>
      <c r="M419">
        <v>354</v>
      </c>
      <c r="N419">
        <v>64.400000000000006</v>
      </c>
      <c r="O419">
        <v>434</v>
      </c>
      <c r="P419">
        <v>68</v>
      </c>
      <c r="Q419">
        <v>464</v>
      </c>
      <c r="R419">
        <v>78.400000000000006</v>
      </c>
      <c r="S419">
        <v>490</v>
      </c>
      <c r="T419">
        <v>80.3</v>
      </c>
      <c r="U419">
        <v>439</v>
      </c>
      <c r="V419">
        <v>73.2</v>
      </c>
      <c r="W419">
        <v>331</v>
      </c>
      <c r="X419">
        <v>57.1</v>
      </c>
      <c r="Y419">
        <v>304</v>
      </c>
      <c r="Z419">
        <v>48.9</v>
      </c>
      <c r="AA419">
        <v>258</v>
      </c>
      <c r="AB419">
        <v>42</v>
      </c>
      <c r="AC419">
        <v>151</v>
      </c>
      <c r="AD419">
        <v>32.299999999999997</v>
      </c>
      <c r="AE419">
        <v>74</v>
      </c>
      <c r="AF419">
        <v>17.3</v>
      </c>
      <c r="AG419">
        <v>56</v>
      </c>
      <c r="AH419">
        <v>12.7</v>
      </c>
      <c r="AI419">
        <v>48</v>
      </c>
      <c r="AJ419">
        <v>14.4</v>
      </c>
      <c r="AK419">
        <v>39</v>
      </c>
      <c r="AL419">
        <v>15.9</v>
      </c>
      <c r="AM419">
        <v>31</v>
      </c>
      <c r="AN419">
        <v>22.8</v>
      </c>
      <c r="AO419">
        <v>33</v>
      </c>
      <c r="AP419">
        <v>29</v>
      </c>
      <c r="AQ419">
        <v>4746</v>
      </c>
      <c r="AS419">
        <f t="shared" si="49"/>
        <v>158</v>
      </c>
      <c r="AT419">
        <f t="shared" si="50"/>
        <v>1469</v>
      </c>
      <c r="AU419">
        <f t="shared" si="51"/>
        <v>2816</v>
      </c>
      <c r="AV419">
        <f t="shared" si="52"/>
        <v>409</v>
      </c>
      <c r="AW419">
        <f t="shared" si="53"/>
        <v>130</v>
      </c>
      <c r="AX419">
        <f t="shared" si="54"/>
        <v>87</v>
      </c>
      <c r="AY419">
        <f t="shared" si="55"/>
        <v>64</v>
      </c>
      <c r="BA419">
        <f t="shared" si="48"/>
        <v>0</v>
      </c>
    </row>
    <row r="420" spans="1:53" x14ac:dyDescent="0.25">
      <c r="A420" s="37">
        <v>44278</v>
      </c>
      <c r="B420" t="s">
        <v>72</v>
      </c>
      <c r="C420">
        <v>4337</v>
      </c>
      <c r="D420">
        <v>54.8</v>
      </c>
      <c r="E420">
        <v>140</v>
      </c>
      <c r="F420">
        <v>31.9</v>
      </c>
      <c r="G420">
        <v>305</v>
      </c>
      <c r="H420">
        <v>62.6</v>
      </c>
      <c r="I420">
        <v>476</v>
      </c>
      <c r="J420">
        <v>107.4</v>
      </c>
      <c r="K420">
        <v>399</v>
      </c>
      <c r="L420">
        <v>89.6</v>
      </c>
      <c r="M420">
        <v>299</v>
      </c>
      <c r="N420">
        <v>62.8</v>
      </c>
      <c r="O420">
        <v>398</v>
      </c>
      <c r="P420">
        <v>67.3</v>
      </c>
      <c r="Q420">
        <v>423</v>
      </c>
      <c r="R420">
        <v>76.8</v>
      </c>
      <c r="S420">
        <v>415</v>
      </c>
      <c r="T420">
        <v>79.099999999999994</v>
      </c>
      <c r="U420">
        <v>381</v>
      </c>
      <c r="V420">
        <v>73.599999999999994</v>
      </c>
      <c r="W420">
        <v>309</v>
      </c>
      <c r="X420">
        <v>57.4</v>
      </c>
      <c r="Y420">
        <v>272</v>
      </c>
      <c r="Z420">
        <v>47.8</v>
      </c>
      <c r="AA420">
        <v>198</v>
      </c>
      <c r="AB420">
        <v>40.799999999999997</v>
      </c>
      <c r="AC420">
        <v>119</v>
      </c>
      <c r="AD420">
        <v>30.8</v>
      </c>
      <c r="AE420">
        <v>51</v>
      </c>
      <c r="AF420">
        <v>16</v>
      </c>
      <c r="AG420">
        <v>43</v>
      </c>
      <c r="AH420">
        <v>12.3</v>
      </c>
      <c r="AI420">
        <v>24</v>
      </c>
      <c r="AJ420">
        <v>13</v>
      </c>
      <c r="AK420">
        <v>28</v>
      </c>
      <c r="AL420">
        <v>15.3</v>
      </c>
      <c r="AM420">
        <v>26</v>
      </c>
      <c r="AN420">
        <v>20.5</v>
      </c>
      <c r="AO420">
        <v>22</v>
      </c>
      <c r="AP420">
        <v>28.6</v>
      </c>
      <c r="AQ420">
        <v>4583</v>
      </c>
      <c r="AS420">
        <f t="shared" si="49"/>
        <v>140</v>
      </c>
      <c r="AT420">
        <f t="shared" si="50"/>
        <v>1180</v>
      </c>
      <c r="AU420">
        <f t="shared" si="51"/>
        <v>2497</v>
      </c>
      <c r="AV420">
        <f t="shared" si="52"/>
        <v>317</v>
      </c>
      <c r="AW420">
        <f t="shared" si="53"/>
        <v>94</v>
      </c>
      <c r="AX420">
        <f t="shared" si="54"/>
        <v>52</v>
      </c>
      <c r="AY420">
        <f t="shared" si="55"/>
        <v>48</v>
      </c>
      <c r="BA420">
        <f t="shared" si="48"/>
        <v>0</v>
      </c>
    </row>
    <row r="421" spans="1:53" x14ac:dyDescent="0.25">
      <c r="A421" s="37">
        <v>44279</v>
      </c>
      <c r="B421" t="s">
        <v>72</v>
      </c>
      <c r="C421">
        <v>5107</v>
      </c>
      <c r="D421">
        <v>55.3</v>
      </c>
      <c r="E421">
        <v>133</v>
      </c>
      <c r="F421">
        <v>30.4</v>
      </c>
      <c r="G421">
        <v>325</v>
      </c>
      <c r="H421">
        <v>61.8</v>
      </c>
      <c r="I421">
        <v>777</v>
      </c>
      <c r="J421">
        <v>114.4</v>
      </c>
      <c r="K421">
        <v>573</v>
      </c>
      <c r="L421">
        <v>94.3</v>
      </c>
      <c r="M421">
        <v>354</v>
      </c>
      <c r="N421">
        <v>62.6</v>
      </c>
      <c r="O421">
        <v>405</v>
      </c>
      <c r="P421">
        <v>67.3</v>
      </c>
      <c r="Q421">
        <v>458</v>
      </c>
      <c r="R421">
        <v>77.5</v>
      </c>
      <c r="S421">
        <v>471</v>
      </c>
      <c r="T421">
        <v>79.400000000000006</v>
      </c>
      <c r="U421">
        <v>401</v>
      </c>
      <c r="V421">
        <v>74.7</v>
      </c>
      <c r="W421">
        <v>342</v>
      </c>
      <c r="X421">
        <v>57.2</v>
      </c>
      <c r="Y421">
        <v>268</v>
      </c>
      <c r="Z421">
        <v>46.9</v>
      </c>
      <c r="AA421">
        <v>230</v>
      </c>
      <c r="AB421">
        <v>40.200000000000003</v>
      </c>
      <c r="AC421">
        <v>124</v>
      </c>
      <c r="AD421">
        <v>30.2</v>
      </c>
      <c r="AE421">
        <v>68</v>
      </c>
      <c r="AF421">
        <v>15.1</v>
      </c>
      <c r="AG421">
        <v>46</v>
      </c>
      <c r="AH421">
        <v>12.3</v>
      </c>
      <c r="AI421">
        <v>29</v>
      </c>
      <c r="AJ421">
        <v>12.6</v>
      </c>
      <c r="AK421">
        <v>34</v>
      </c>
      <c r="AL421">
        <v>15.1</v>
      </c>
      <c r="AM421">
        <v>31</v>
      </c>
      <c r="AN421">
        <v>20.7</v>
      </c>
      <c r="AO421">
        <v>24</v>
      </c>
      <c r="AP421">
        <v>28.2</v>
      </c>
      <c r="AQ421">
        <v>4615</v>
      </c>
      <c r="AS421">
        <f t="shared" si="49"/>
        <v>133</v>
      </c>
      <c r="AT421">
        <f t="shared" si="50"/>
        <v>1675</v>
      </c>
      <c r="AU421">
        <f t="shared" si="51"/>
        <v>2699</v>
      </c>
      <c r="AV421">
        <f t="shared" si="52"/>
        <v>354</v>
      </c>
      <c r="AW421">
        <f t="shared" si="53"/>
        <v>114</v>
      </c>
      <c r="AX421">
        <f t="shared" si="54"/>
        <v>63</v>
      </c>
      <c r="AY421">
        <f t="shared" si="55"/>
        <v>55</v>
      </c>
      <c r="BA421">
        <f t="shared" si="48"/>
        <v>0</v>
      </c>
    </row>
    <row r="422" spans="1:53" x14ac:dyDescent="0.25">
      <c r="A422" s="37">
        <v>44280</v>
      </c>
      <c r="B422" t="s">
        <v>72</v>
      </c>
      <c r="C422">
        <v>4443</v>
      </c>
      <c r="D422">
        <v>55.2</v>
      </c>
      <c r="E422">
        <v>132</v>
      </c>
      <c r="F422">
        <v>29.8</v>
      </c>
      <c r="G422">
        <v>322</v>
      </c>
      <c r="H422">
        <v>62</v>
      </c>
      <c r="I422">
        <v>584</v>
      </c>
      <c r="J422">
        <v>117.8</v>
      </c>
      <c r="K422">
        <v>456</v>
      </c>
      <c r="L422">
        <v>96.5</v>
      </c>
      <c r="M422">
        <v>332</v>
      </c>
      <c r="N422">
        <v>61.6</v>
      </c>
      <c r="O422">
        <v>346</v>
      </c>
      <c r="P422">
        <v>66.599999999999994</v>
      </c>
      <c r="Q422">
        <v>404</v>
      </c>
      <c r="R422">
        <v>76.7</v>
      </c>
      <c r="S422">
        <v>399</v>
      </c>
      <c r="T422">
        <v>77.8</v>
      </c>
      <c r="U422">
        <v>312</v>
      </c>
      <c r="V422">
        <v>73.599999999999994</v>
      </c>
      <c r="W422">
        <v>291</v>
      </c>
      <c r="X422">
        <v>56.6</v>
      </c>
      <c r="Y422">
        <v>265</v>
      </c>
      <c r="Z422">
        <v>46.4</v>
      </c>
      <c r="AA422">
        <v>212</v>
      </c>
      <c r="AB422">
        <v>40</v>
      </c>
      <c r="AC422">
        <v>129</v>
      </c>
      <c r="AD422">
        <v>29.2</v>
      </c>
      <c r="AE422">
        <v>63</v>
      </c>
      <c r="AF422">
        <v>15.2</v>
      </c>
      <c r="AG422">
        <v>55</v>
      </c>
      <c r="AH422">
        <v>12.6</v>
      </c>
      <c r="AI422">
        <v>40</v>
      </c>
      <c r="AJ422">
        <v>12.4</v>
      </c>
      <c r="AK422">
        <v>28</v>
      </c>
      <c r="AL422">
        <v>14.8</v>
      </c>
      <c r="AM422">
        <v>25</v>
      </c>
      <c r="AN422">
        <v>20.5</v>
      </c>
      <c r="AO422">
        <v>28</v>
      </c>
      <c r="AP422">
        <v>30.5</v>
      </c>
      <c r="AQ422">
        <v>5286</v>
      </c>
      <c r="AS422">
        <f t="shared" si="49"/>
        <v>132</v>
      </c>
      <c r="AT422">
        <f t="shared" si="50"/>
        <v>1362</v>
      </c>
      <c r="AU422">
        <f t="shared" si="51"/>
        <v>2349</v>
      </c>
      <c r="AV422">
        <f t="shared" si="52"/>
        <v>341</v>
      </c>
      <c r="AW422">
        <f t="shared" si="53"/>
        <v>118</v>
      </c>
      <c r="AX422">
        <f t="shared" si="54"/>
        <v>68</v>
      </c>
      <c r="AY422">
        <f t="shared" si="55"/>
        <v>53</v>
      </c>
      <c r="BA422">
        <f t="shared" si="48"/>
        <v>0</v>
      </c>
    </row>
    <row r="423" spans="1:53" x14ac:dyDescent="0.25">
      <c r="A423" s="37">
        <v>44281</v>
      </c>
      <c r="B423" t="s">
        <v>72</v>
      </c>
      <c r="C423">
        <v>3619</v>
      </c>
      <c r="D423">
        <v>54.2</v>
      </c>
      <c r="E423">
        <v>115</v>
      </c>
      <c r="F423">
        <v>28.4</v>
      </c>
      <c r="G423">
        <v>243</v>
      </c>
      <c r="H423">
        <v>60.3</v>
      </c>
      <c r="I423">
        <v>375</v>
      </c>
      <c r="J423">
        <v>116.6</v>
      </c>
      <c r="K423">
        <v>298</v>
      </c>
      <c r="L423">
        <v>95.9</v>
      </c>
      <c r="M423">
        <v>247</v>
      </c>
      <c r="N423">
        <v>59.1</v>
      </c>
      <c r="O423">
        <v>291</v>
      </c>
      <c r="P423">
        <v>65</v>
      </c>
      <c r="Q423">
        <v>321</v>
      </c>
      <c r="R423">
        <v>74.5</v>
      </c>
      <c r="S423">
        <v>388</v>
      </c>
      <c r="T423">
        <v>77.599999999999994</v>
      </c>
      <c r="U423">
        <v>311</v>
      </c>
      <c r="V423">
        <v>72.7</v>
      </c>
      <c r="W423">
        <v>231</v>
      </c>
      <c r="X423">
        <v>55.2</v>
      </c>
      <c r="Y423">
        <v>259</v>
      </c>
      <c r="Z423">
        <v>46.3</v>
      </c>
      <c r="AA423">
        <v>189</v>
      </c>
      <c r="AB423">
        <v>39.9</v>
      </c>
      <c r="AC423">
        <v>119</v>
      </c>
      <c r="AD423">
        <v>28.8</v>
      </c>
      <c r="AE423">
        <v>68</v>
      </c>
      <c r="AF423">
        <v>15.3</v>
      </c>
      <c r="AG423">
        <v>44</v>
      </c>
      <c r="AH423">
        <v>12.3</v>
      </c>
      <c r="AI423">
        <v>37</v>
      </c>
      <c r="AJ423">
        <v>12.1</v>
      </c>
      <c r="AK423">
        <v>20</v>
      </c>
      <c r="AL423">
        <v>14.2</v>
      </c>
      <c r="AM423">
        <v>21</v>
      </c>
      <c r="AN423">
        <v>19.399999999999999</v>
      </c>
      <c r="AO423">
        <v>20</v>
      </c>
      <c r="AP423">
        <v>30.4</v>
      </c>
      <c r="AQ423">
        <v>5273</v>
      </c>
      <c r="AS423">
        <f t="shared" si="49"/>
        <v>115</v>
      </c>
      <c r="AT423">
        <f t="shared" si="50"/>
        <v>916</v>
      </c>
      <c r="AU423">
        <f t="shared" si="51"/>
        <v>2048</v>
      </c>
      <c r="AV423">
        <f t="shared" si="52"/>
        <v>308</v>
      </c>
      <c r="AW423">
        <f t="shared" si="53"/>
        <v>112</v>
      </c>
      <c r="AX423">
        <f t="shared" si="54"/>
        <v>57</v>
      </c>
      <c r="AY423">
        <f t="shared" si="55"/>
        <v>41</v>
      </c>
      <c r="BA423">
        <f t="shared" si="48"/>
        <v>0</v>
      </c>
    </row>
    <row r="424" spans="1:53" x14ac:dyDescent="0.25">
      <c r="A424" s="37">
        <v>44282</v>
      </c>
      <c r="B424" t="s">
        <v>72</v>
      </c>
      <c r="C424">
        <v>2941</v>
      </c>
      <c r="D424">
        <v>53.5</v>
      </c>
      <c r="E424">
        <v>88</v>
      </c>
      <c r="F424">
        <v>27.1</v>
      </c>
      <c r="G424">
        <v>219</v>
      </c>
      <c r="H424">
        <v>58.7</v>
      </c>
      <c r="I424">
        <v>289</v>
      </c>
      <c r="J424">
        <v>117.5</v>
      </c>
      <c r="K424">
        <v>242</v>
      </c>
      <c r="L424">
        <v>96</v>
      </c>
      <c r="M424">
        <v>205</v>
      </c>
      <c r="N424">
        <v>58.6</v>
      </c>
      <c r="O424">
        <v>269</v>
      </c>
      <c r="P424">
        <v>64.599999999999994</v>
      </c>
      <c r="Q424">
        <v>285</v>
      </c>
      <c r="R424">
        <v>72.5</v>
      </c>
      <c r="S424">
        <v>327</v>
      </c>
      <c r="T424">
        <v>76.900000000000006</v>
      </c>
      <c r="U424">
        <v>255</v>
      </c>
      <c r="V424">
        <v>72</v>
      </c>
      <c r="W424">
        <v>214</v>
      </c>
      <c r="X424">
        <v>54.6</v>
      </c>
      <c r="Y424">
        <v>168</v>
      </c>
      <c r="Z424">
        <v>45.3</v>
      </c>
      <c r="AA424">
        <v>144</v>
      </c>
      <c r="AB424">
        <v>38.9</v>
      </c>
      <c r="AC424">
        <v>83</v>
      </c>
      <c r="AD424">
        <v>27.5</v>
      </c>
      <c r="AE424">
        <v>41</v>
      </c>
      <c r="AF424">
        <v>14.7</v>
      </c>
      <c r="AG424">
        <v>30</v>
      </c>
      <c r="AH424">
        <v>11.3</v>
      </c>
      <c r="AI424">
        <v>29</v>
      </c>
      <c r="AJ424">
        <v>11.9</v>
      </c>
      <c r="AK424">
        <v>19</v>
      </c>
      <c r="AL424">
        <v>14</v>
      </c>
      <c r="AM424">
        <v>17</v>
      </c>
      <c r="AN424">
        <v>18.600000000000001</v>
      </c>
      <c r="AO424">
        <v>9</v>
      </c>
      <c r="AP424">
        <v>29</v>
      </c>
      <c r="AQ424">
        <v>3813</v>
      </c>
      <c r="AS424">
        <f t="shared" si="49"/>
        <v>88</v>
      </c>
      <c r="AT424">
        <f t="shared" si="50"/>
        <v>750</v>
      </c>
      <c r="AU424">
        <f t="shared" si="51"/>
        <v>1723</v>
      </c>
      <c r="AV424">
        <f t="shared" si="52"/>
        <v>227</v>
      </c>
      <c r="AW424">
        <f t="shared" si="53"/>
        <v>71</v>
      </c>
      <c r="AX424">
        <f t="shared" si="54"/>
        <v>48</v>
      </c>
      <c r="AY424">
        <f t="shared" si="55"/>
        <v>26</v>
      </c>
      <c r="BA424">
        <f t="shared" si="48"/>
        <v>0</v>
      </c>
    </row>
    <row r="425" spans="1:53" x14ac:dyDescent="0.25">
      <c r="A425" s="37">
        <v>44283</v>
      </c>
      <c r="B425" t="s">
        <v>72</v>
      </c>
      <c r="C425">
        <v>4093</v>
      </c>
      <c r="D425">
        <v>52.7</v>
      </c>
      <c r="E425">
        <v>94</v>
      </c>
      <c r="F425">
        <v>26.1</v>
      </c>
      <c r="G425">
        <v>196</v>
      </c>
      <c r="H425">
        <v>56.1</v>
      </c>
      <c r="I425">
        <v>782</v>
      </c>
      <c r="J425">
        <v>116.8</v>
      </c>
      <c r="K425">
        <v>533</v>
      </c>
      <c r="L425">
        <v>95.7</v>
      </c>
      <c r="M425">
        <v>237</v>
      </c>
      <c r="N425">
        <v>58.1</v>
      </c>
      <c r="O425">
        <v>255</v>
      </c>
      <c r="P425">
        <v>63.1</v>
      </c>
      <c r="Q425">
        <v>351</v>
      </c>
      <c r="R425">
        <v>71.099999999999994</v>
      </c>
      <c r="S425">
        <v>347</v>
      </c>
      <c r="T425">
        <v>76</v>
      </c>
      <c r="U425">
        <v>347</v>
      </c>
      <c r="V425">
        <v>71.599999999999994</v>
      </c>
      <c r="W425">
        <v>274</v>
      </c>
      <c r="X425">
        <v>53.6</v>
      </c>
      <c r="Y425">
        <v>241</v>
      </c>
      <c r="Z425">
        <v>45.5</v>
      </c>
      <c r="AA425">
        <v>173</v>
      </c>
      <c r="AB425">
        <v>38.200000000000003</v>
      </c>
      <c r="AC425">
        <v>103</v>
      </c>
      <c r="AD425">
        <v>26.6</v>
      </c>
      <c r="AE425">
        <v>47</v>
      </c>
      <c r="AF425">
        <v>14.7</v>
      </c>
      <c r="AG425">
        <v>32</v>
      </c>
      <c r="AH425">
        <v>11</v>
      </c>
      <c r="AI425">
        <v>23</v>
      </c>
      <c r="AJ425">
        <v>11.9</v>
      </c>
      <c r="AK425">
        <v>20</v>
      </c>
      <c r="AL425">
        <v>13.1</v>
      </c>
      <c r="AM425">
        <v>15</v>
      </c>
      <c r="AN425">
        <v>18.899999999999999</v>
      </c>
      <c r="AO425">
        <v>15</v>
      </c>
      <c r="AP425">
        <v>29.2</v>
      </c>
      <c r="AQ425">
        <v>3153</v>
      </c>
      <c r="AS425">
        <f t="shared" si="49"/>
        <v>94</v>
      </c>
      <c r="AT425">
        <f t="shared" si="50"/>
        <v>1511</v>
      </c>
      <c r="AU425">
        <f t="shared" si="51"/>
        <v>2052</v>
      </c>
      <c r="AV425">
        <f t="shared" si="52"/>
        <v>276</v>
      </c>
      <c r="AW425">
        <f t="shared" si="53"/>
        <v>79</v>
      </c>
      <c r="AX425">
        <f t="shared" si="54"/>
        <v>43</v>
      </c>
      <c r="AY425">
        <f t="shared" si="55"/>
        <v>30</v>
      </c>
      <c r="BA425">
        <f t="shared" si="48"/>
        <v>0</v>
      </c>
    </row>
    <row r="426" spans="1:53" x14ac:dyDescent="0.25">
      <c r="A426" s="37">
        <v>44284</v>
      </c>
      <c r="B426" t="s">
        <v>72</v>
      </c>
      <c r="C426">
        <v>3202</v>
      </c>
      <c r="D426">
        <v>49.3</v>
      </c>
      <c r="E426">
        <v>92</v>
      </c>
      <c r="F426">
        <v>24.1</v>
      </c>
      <c r="G426">
        <v>189</v>
      </c>
      <c r="H426">
        <v>50.8</v>
      </c>
      <c r="I426">
        <v>293</v>
      </c>
      <c r="J426">
        <v>106.6</v>
      </c>
      <c r="K426">
        <v>212</v>
      </c>
      <c r="L426">
        <v>87.8</v>
      </c>
      <c r="M426">
        <v>275</v>
      </c>
      <c r="N426">
        <v>55.9</v>
      </c>
      <c r="O426">
        <v>257</v>
      </c>
      <c r="P426">
        <v>58.4</v>
      </c>
      <c r="Q426">
        <v>323</v>
      </c>
      <c r="R426">
        <v>67.400000000000006</v>
      </c>
      <c r="S426">
        <v>349</v>
      </c>
      <c r="T426">
        <v>72.2</v>
      </c>
      <c r="U426">
        <v>312</v>
      </c>
      <c r="V426">
        <v>67.900000000000006</v>
      </c>
      <c r="W426">
        <v>226</v>
      </c>
      <c r="X426">
        <v>50.8</v>
      </c>
      <c r="Y426">
        <v>216</v>
      </c>
      <c r="Z426">
        <v>43.2</v>
      </c>
      <c r="AA426">
        <v>164</v>
      </c>
      <c r="AB426">
        <v>35.700000000000003</v>
      </c>
      <c r="AC426">
        <v>100</v>
      </c>
      <c r="AD426">
        <v>25</v>
      </c>
      <c r="AE426">
        <v>54</v>
      </c>
      <c r="AF426">
        <v>14</v>
      </c>
      <c r="AG426">
        <v>37</v>
      </c>
      <c r="AH426">
        <v>10.3</v>
      </c>
      <c r="AI426">
        <v>28</v>
      </c>
      <c r="AJ426">
        <v>10.8</v>
      </c>
      <c r="AK426">
        <v>25</v>
      </c>
      <c r="AL426">
        <v>12.1</v>
      </c>
      <c r="AM426">
        <v>16</v>
      </c>
      <c r="AN426">
        <v>17.2</v>
      </c>
      <c r="AO426">
        <v>10</v>
      </c>
      <c r="AP426">
        <v>24.7</v>
      </c>
      <c r="AQ426">
        <v>4112</v>
      </c>
      <c r="AS426">
        <f t="shared" si="49"/>
        <v>92</v>
      </c>
      <c r="AT426">
        <f t="shared" si="50"/>
        <v>694</v>
      </c>
      <c r="AU426">
        <f t="shared" si="51"/>
        <v>1958</v>
      </c>
      <c r="AV426">
        <f t="shared" si="52"/>
        <v>264</v>
      </c>
      <c r="AW426">
        <f t="shared" si="53"/>
        <v>91</v>
      </c>
      <c r="AX426">
        <f t="shared" si="54"/>
        <v>53</v>
      </c>
      <c r="AY426">
        <f t="shared" si="55"/>
        <v>26</v>
      </c>
      <c r="BA426">
        <f t="shared" si="48"/>
        <v>0</v>
      </c>
    </row>
    <row r="427" spans="1:53" x14ac:dyDescent="0.25">
      <c r="A427" s="37">
        <v>44285</v>
      </c>
      <c r="B427" t="s">
        <v>72</v>
      </c>
      <c r="C427">
        <v>2952</v>
      </c>
      <c r="D427">
        <v>46.8</v>
      </c>
      <c r="E427">
        <v>83</v>
      </c>
      <c r="F427">
        <v>22.3</v>
      </c>
      <c r="G427">
        <v>176</v>
      </c>
      <c r="H427">
        <v>47.2</v>
      </c>
      <c r="I427">
        <v>277</v>
      </c>
      <c r="J427">
        <v>100.7</v>
      </c>
      <c r="K427">
        <v>226</v>
      </c>
      <c r="L427">
        <v>82.2</v>
      </c>
      <c r="M427">
        <v>228</v>
      </c>
      <c r="N427">
        <v>53.8</v>
      </c>
      <c r="O427">
        <v>236</v>
      </c>
      <c r="P427">
        <v>54.2</v>
      </c>
      <c r="Q427">
        <v>315</v>
      </c>
      <c r="R427">
        <v>64.5</v>
      </c>
      <c r="S427">
        <v>309</v>
      </c>
      <c r="T427">
        <v>69.400000000000006</v>
      </c>
      <c r="U427">
        <v>257</v>
      </c>
      <c r="V427">
        <v>64.3</v>
      </c>
      <c r="W427">
        <v>222</v>
      </c>
      <c r="X427">
        <v>48.4</v>
      </c>
      <c r="Y427">
        <v>192</v>
      </c>
      <c r="Z427">
        <v>41.2</v>
      </c>
      <c r="AA427">
        <v>144</v>
      </c>
      <c r="AB427">
        <v>34.200000000000003</v>
      </c>
      <c r="AC427">
        <v>86</v>
      </c>
      <c r="AD427">
        <v>23.9</v>
      </c>
      <c r="AE427">
        <v>54</v>
      </c>
      <c r="AF427">
        <v>14.1</v>
      </c>
      <c r="AG427">
        <v>48</v>
      </c>
      <c r="AH427">
        <v>10.5</v>
      </c>
      <c r="AI427">
        <v>18</v>
      </c>
      <c r="AJ427">
        <v>10.5</v>
      </c>
      <c r="AK427">
        <v>28</v>
      </c>
      <c r="AL427">
        <v>12.1</v>
      </c>
      <c r="AM427">
        <v>25</v>
      </c>
      <c r="AN427">
        <v>17</v>
      </c>
      <c r="AO427">
        <v>13</v>
      </c>
      <c r="AP427">
        <v>23</v>
      </c>
      <c r="AQ427">
        <v>3384</v>
      </c>
      <c r="AS427">
        <f t="shared" si="49"/>
        <v>83</v>
      </c>
      <c r="AT427">
        <f t="shared" si="50"/>
        <v>679</v>
      </c>
      <c r="AU427">
        <f t="shared" si="51"/>
        <v>1759</v>
      </c>
      <c r="AV427">
        <f t="shared" si="52"/>
        <v>230</v>
      </c>
      <c r="AW427">
        <f t="shared" si="53"/>
        <v>102</v>
      </c>
      <c r="AX427">
        <f t="shared" si="54"/>
        <v>46</v>
      </c>
      <c r="AY427">
        <f t="shared" si="55"/>
        <v>38</v>
      </c>
      <c r="BA427">
        <f t="shared" si="48"/>
        <v>0</v>
      </c>
    </row>
    <row r="428" spans="1:53" x14ac:dyDescent="0.25">
      <c r="A428" s="37">
        <v>44286</v>
      </c>
      <c r="B428" t="s">
        <v>72</v>
      </c>
      <c r="C428">
        <v>3140</v>
      </c>
      <c r="D428">
        <v>43.3</v>
      </c>
      <c r="E428">
        <v>74</v>
      </c>
      <c r="F428">
        <v>20.5</v>
      </c>
      <c r="G428">
        <v>143</v>
      </c>
      <c r="H428">
        <v>42.1</v>
      </c>
      <c r="I428">
        <v>435</v>
      </c>
      <c r="J428">
        <v>90.5</v>
      </c>
      <c r="K428">
        <v>298</v>
      </c>
      <c r="L428">
        <v>73.3</v>
      </c>
      <c r="M428">
        <v>224</v>
      </c>
      <c r="N428">
        <v>50.1</v>
      </c>
      <c r="O428">
        <v>255</v>
      </c>
      <c r="P428">
        <v>50.2</v>
      </c>
      <c r="Q428">
        <v>268</v>
      </c>
      <c r="R428">
        <v>59.5</v>
      </c>
      <c r="S428">
        <v>319</v>
      </c>
      <c r="T428">
        <v>65.3</v>
      </c>
      <c r="U428">
        <v>267</v>
      </c>
      <c r="V428">
        <v>60.4</v>
      </c>
      <c r="W428">
        <v>242</v>
      </c>
      <c r="X428">
        <v>45.8</v>
      </c>
      <c r="Y428">
        <v>222</v>
      </c>
      <c r="Z428">
        <v>40</v>
      </c>
      <c r="AA428">
        <v>140</v>
      </c>
      <c r="AB428">
        <v>31.8</v>
      </c>
      <c r="AC428">
        <v>81</v>
      </c>
      <c r="AD428">
        <v>22.5</v>
      </c>
      <c r="AE428">
        <v>56</v>
      </c>
      <c r="AF428">
        <v>13.7</v>
      </c>
      <c r="AG428">
        <v>32</v>
      </c>
      <c r="AH428">
        <v>10</v>
      </c>
      <c r="AI428">
        <v>25</v>
      </c>
      <c r="AJ428">
        <v>10.3</v>
      </c>
      <c r="AK428">
        <v>20</v>
      </c>
      <c r="AL428">
        <v>11.1</v>
      </c>
      <c r="AM428">
        <v>15</v>
      </c>
      <c r="AN428">
        <v>15.2</v>
      </c>
      <c r="AO428">
        <v>14</v>
      </c>
      <c r="AP428">
        <v>21.1</v>
      </c>
      <c r="AQ428">
        <v>3327</v>
      </c>
      <c r="AS428">
        <f t="shared" si="49"/>
        <v>74</v>
      </c>
      <c r="AT428">
        <f t="shared" si="50"/>
        <v>876</v>
      </c>
      <c r="AU428">
        <f t="shared" si="51"/>
        <v>1797</v>
      </c>
      <c r="AV428">
        <f t="shared" si="52"/>
        <v>221</v>
      </c>
      <c r="AW428">
        <f t="shared" si="53"/>
        <v>88</v>
      </c>
      <c r="AX428">
        <f t="shared" si="54"/>
        <v>45</v>
      </c>
      <c r="AY428">
        <f t="shared" si="55"/>
        <v>29</v>
      </c>
      <c r="BA428">
        <f t="shared" si="48"/>
        <v>0</v>
      </c>
    </row>
    <row r="429" spans="1:53" x14ac:dyDescent="0.25">
      <c r="A429" s="37">
        <v>44287</v>
      </c>
      <c r="B429" t="s">
        <v>72</v>
      </c>
      <c r="C429">
        <v>2865</v>
      </c>
      <c r="D429">
        <v>40.5</v>
      </c>
      <c r="E429">
        <v>63</v>
      </c>
      <c r="F429">
        <v>18.5</v>
      </c>
      <c r="G429">
        <v>146</v>
      </c>
      <c r="H429">
        <v>37.1</v>
      </c>
      <c r="I429">
        <v>302</v>
      </c>
      <c r="J429">
        <v>82.1</v>
      </c>
      <c r="K429">
        <v>277</v>
      </c>
      <c r="L429">
        <v>67.5</v>
      </c>
      <c r="M429">
        <v>219</v>
      </c>
      <c r="N429">
        <v>46.9</v>
      </c>
      <c r="O429">
        <v>228</v>
      </c>
      <c r="P429">
        <v>47.1</v>
      </c>
      <c r="Q429">
        <v>273</v>
      </c>
      <c r="R429">
        <v>56.1</v>
      </c>
      <c r="S429">
        <v>285</v>
      </c>
      <c r="T429">
        <v>62.2</v>
      </c>
      <c r="U429">
        <v>260</v>
      </c>
      <c r="V429">
        <v>58.8</v>
      </c>
      <c r="W429">
        <v>227</v>
      </c>
      <c r="X429">
        <v>44</v>
      </c>
      <c r="Y429">
        <v>204</v>
      </c>
      <c r="Z429">
        <v>38.4</v>
      </c>
      <c r="AA429">
        <v>144</v>
      </c>
      <c r="AB429">
        <v>29.9</v>
      </c>
      <c r="AC429">
        <v>86</v>
      </c>
      <c r="AD429">
        <v>21.1</v>
      </c>
      <c r="AE429">
        <v>45</v>
      </c>
      <c r="AF429">
        <v>13.1</v>
      </c>
      <c r="AG429">
        <v>24</v>
      </c>
      <c r="AH429">
        <v>8.9</v>
      </c>
      <c r="AI429">
        <v>19</v>
      </c>
      <c r="AJ429">
        <v>9.1999999999999993</v>
      </c>
      <c r="AK429">
        <v>20</v>
      </c>
      <c r="AL429">
        <v>10.6</v>
      </c>
      <c r="AM429">
        <v>19</v>
      </c>
      <c r="AN429">
        <v>14.5</v>
      </c>
      <c r="AO429">
        <v>15</v>
      </c>
      <c r="AP429">
        <v>18.600000000000001</v>
      </c>
      <c r="AQ429">
        <v>3784</v>
      </c>
      <c r="AS429">
        <f t="shared" si="49"/>
        <v>63</v>
      </c>
      <c r="AT429">
        <f t="shared" si="50"/>
        <v>725</v>
      </c>
      <c r="AU429">
        <f t="shared" si="51"/>
        <v>1696</v>
      </c>
      <c r="AV429">
        <f t="shared" si="52"/>
        <v>230</v>
      </c>
      <c r="AW429">
        <f t="shared" si="53"/>
        <v>69</v>
      </c>
      <c r="AX429">
        <f t="shared" si="54"/>
        <v>39</v>
      </c>
      <c r="AY429">
        <f t="shared" si="55"/>
        <v>34</v>
      </c>
      <c r="BA429">
        <f t="shared" si="48"/>
        <v>0</v>
      </c>
    </row>
    <row r="430" spans="1:53" x14ac:dyDescent="0.25">
      <c r="A430" s="37">
        <v>44288</v>
      </c>
      <c r="B430" t="s">
        <v>72</v>
      </c>
      <c r="C430">
        <v>2127</v>
      </c>
      <c r="D430">
        <v>37.9</v>
      </c>
      <c r="E430">
        <v>58</v>
      </c>
      <c r="F430">
        <v>16.7</v>
      </c>
      <c r="G430">
        <v>121</v>
      </c>
      <c r="H430">
        <v>33.6</v>
      </c>
      <c r="I430">
        <v>185</v>
      </c>
      <c r="J430">
        <v>76.400000000000006</v>
      </c>
      <c r="K430">
        <v>183</v>
      </c>
      <c r="L430">
        <v>63.8</v>
      </c>
      <c r="M430">
        <v>157</v>
      </c>
      <c r="N430">
        <v>44.3</v>
      </c>
      <c r="O430">
        <v>185</v>
      </c>
      <c r="P430">
        <v>44.3</v>
      </c>
      <c r="Q430">
        <v>211</v>
      </c>
      <c r="R430">
        <v>53.2</v>
      </c>
      <c r="S430">
        <v>231</v>
      </c>
      <c r="T430">
        <v>58</v>
      </c>
      <c r="U430">
        <v>187</v>
      </c>
      <c r="V430">
        <v>55.2</v>
      </c>
      <c r="W430">
        <v>148</v>
      </c>
      <c r="X430">
        <v>41.8</v>
      </c>
      <c r="Y430">
        <v>140</v>
      </c>
      <c r="Z430">
        <v>35.4</v>
      </c>
      <c r="AA430">
        <v>106</v>
      </c>
      <c r="AB430">
        <v>27.7</v>
      </c>
      <c r="AC430">
        <v>70</v>
      </c>
      <c r="AD430">
        <v>19.600000000000001</v>
      </c>
      <c r="AE430">
        <v>42</v>
      </c>
      <c r="AF430">
        <v>12.1</v>
      </c>
      <c r="AG430">
        <v>29</v>
      </c>
      <c r="AH430">
        <v>8.3000000000000007</v>
      </c>
      <c r="AI430">
        <v>14</v>
      </c>
      <c r="AJ430">
        <v>8</v>
      </c>
      <c r="AK430">
        <v>20</v>
      </c>
      <c r="AL430">
        <v>10.6</v>
      </c>
      <c r="AM430">
        <v>14</v>
      </c>
      <c r="AN430">
        <v>13.8</v>
      </c>
      <c r="AO430">
        <v>14</v>
      </c>
      <c r="AP430">
        <v>17.399999999999999</v>
      </c>
      <c r="AQ430">
        <v>2881</v>
      </c>
      <c r="AS430">
        <f t="shared" si="49"/>
        <v>58</v>
      </c>
      <c r="AT430">
        <f t="shared" si="50"/>
        <v>489</v>
      </c>
      <c r="AU430">
        <f t="shared" si="51"/>
        <v>1259</v>
      </c>
      <c r="AV430">
        <f t="shared" si="52"/>
        <v>176</v>
      </c>
      <c r="AW430">
        <f t="shared" si="53"/>
        <v>71</v>
      </c>
      <c r="AX430">
        <f t="shared" si="54"/>
        <v>34</v>
      </c>
      <c r="AY430">
        <f t="shared" si="55"/>
        <v>28</v>
      </c>
      <c r="BA430">
        <f t="shared" si="48"/>
        <v>0</v>
      </c>
    </row>
    <row r="431" spans="1:53" x14ac:dyDescent="0.25">
      <c r="A431" s="37">
        <v>44289</v>
      </c>
      <c r="B431" t="s">
        <v>72</v>
      </c>
      <c r="C431">
        <v>2016</v>
      </c>
      <c r="D431">
        <v>36.200000000000003</v>
      </c>
      <c r="E431">
        <v>56</v>
      </c>
      <c r="F431">
        <v>15.8</v>
      </c>
      <c r="G431">
        <v>95</v>
      </c>
      <c r="H431">
        <v>30.1</v>
      </c>
      <c r="I431">
        <v>172</v>
      </c>
      <c r="J431">
        <v>72.900000000000006</v>
      </c>
      <c r="K431">
        <v>177</v>
      </c>
      <c r="L431">
        <v>61.7</v>
      </c>
      <c r="M431">
        <v>137</v>
      </c>
      <c r="N431">
        <v>42.3</v>
      </c>
      <c r="O431">
        <v>189</v>
      </c>
      <c r="P431">
        <v>42.2</v>
      </c>
      <c r="Q431">
        <v>203</v>
      </c>
      <c r="R431">
        <v>51.1</v>
      </c>
      <c r="S431">
        <v>226</v>
      </c>
      <c r="T431">
        <v>55.3</v>
      </c>
      <c r="U431">
        <v>186</v>
      </c>
      <c r="V431">
        <v>53.2</v>
      </c>
      <c r="W431">
        <v>166</v>
      </c>
      <c r="X431">
        <v>40.5</v>
      </c>
      <c r="Y431">
        <v>129</v>
      </c>
      <c r="Z431">
        <v>34.4</v>
      </c>
      <c r="AA431">
        <v>101</v>
      </c>
      <c r="AB431">
        <v>26.5</v>
      </c>
      <c r="AC431">
        <v>65</v>
      </c>
      <c r="AD431">
        <v>19</v>
      </c>
      <c r="AE431">
        <v>32</v>
      </c>
      <c r="AF431">
        <v>11.8</v>
      </c>
      <c r="AG431">
        <v>31</v>
      </c>
      <c r="AH431">
        <v>8.4</v>
      </c>
      <c r="AI431">
        <v>18</v>
      </c>
      <c r="AJ431">
        <v>7.5</v>
      </c>
      <c r="AK431">
        <v>10</v>
      </c>
      <c r="AL431">
        <v>9.9</v>
      </c>
      <c r="AM431">
        <v>12</v>
      </c>
      <c r="AN431">
        <v>13.2</v>
      </c>
      <c r="AO431">
        <v>5</v>
      </c>
      <c r="AP431">
        <v>16.600000000000001</v>
      </c>
      <c r="AQ431">
        <v>2847</v>
      </c>
      <c r="AS431">
        <f t="shared" si="49"/>
        <v>56</v>
      </c>
      <c r="AT431">
        <f t="shared" si="50"/>
        <v>444</v>
      </c>
      <c r="AU431">
        <f t="shared" si="51"/>
        <v>1236</v>
      </c>
      <c r="AV431">
        <f t="shared" si="52"/>
        <v>166</v>
      </c>
      <c r="AW431">
        <f t="shared" si="53"/>
        <v>63</v>
      </c>
      <c r="AX431">
        <f t="shared" si="54"/>
        <v>28</v>
      </c>
      <c r="AY431">
        <f t="shared" si="55"/>
        <v>17</v>
      </c>
      <c r="BA431">
        <f t="shared" si="48"/>
        <v>0</v>
      </c>
    </row>
    <row r="432" spans="1:53" x14ac:dyDescent="0.25">
      <c r="A432" s="37">
        <v>44290</v>
      </c>
      <c r="B432" t="s">
        <v>72</v>
      </c>
      <c r="C432">
        <v>1927</v>
      </c>
      <c r="D432">
        <v>32.4</v>
      </c>
      <c r="E432">
        <v>34</v>
      </c>
      <c r="F432">
        <v>13.9</v>
      </c>
      <c r="G432">
        <v>92</v>
      </c>
      <c r="H432">
        <v>27.2</v>
      </c>
      <c r="I432">
        <v>237</v>
      </c>
      <c r="J432">
        <v>56.7</v>
      </c>
      <c r="K432">
        <v>214</v>
      </c>
      <c r="L432">
        <v>51.4</v>
      </c>
      <c r="M432">
        <v>127</v>
      </c>
      <c r="N432">
        <v>39.200000000000003</v>
      </c>
      <c r="O432">
        <v>138</v>
      </c>
      <c r="P432">
        <v>39.1</v>
      </c>
      <c r="Q432">
        <v>184</v>
      </c>
      <c r="R432">
        <v>46.7</v>
      </c>
      <c r="S432">
        <v>203</v>
      </c>
      <c r="T432">
        <v>51.5</v>
      </c>
      <c r="U432">
        <v>181</v>
      </c>
      <c r="V432">
        <v>48.3</v>
      </c>
      <c r="W432">
        <v>166</v>
      </c>
      <c r="X432">
        <v>37.6</v>
      </c>
      <c r="Y432">
        <v>118</v>
      </c>
      <c r="Z432">
        <v>31.2</v>
      </c>
      <c r="AA432">
        <v>64</v>
      </c>
      <c r="AB432">
        <v>23.5</v>
      </c>
      <c r="AC432">
        <v>66</v>
      </c>
      <c r="AD432">
        <v>17.8</v>
      </c>
      <c r="AE432">
        <v>26</v>
      </c>
      <c r="AF432">
        <v>11</v>
      </c>
      <c r="AG432">
        <v>22</v>
      </c>
      <c r="AH432">
        <v>8</v>
      </c>
      <c r="AI432">
        <v>16</v>
      </c>
      <c r="AJ432">
        <v>7.1</v>
      </c>
      <c r="AK432">
        <v>17</v>
      </c>
      <c r="AL432">
        <v>9.6999999999999993</v>
      </c>
      <c r="AM432">
        <v>9</v>
      </c>
      <c r="AN432">
        <v>12.5</v>
      </c>
      <c r="AO432">
        <v>8</v>
      </c>
      <c r="AP432">
        <v>15.3</v>
      </c>
      <c r="AQ432">
        <v>1954</v>
      </c>
      <c r="AS432">
        <f t="shared" si="49"/>
        <v>34</v>
      </c>
      <c r="AT432">
        <f t="shared" si="50"/>
        <v>543</v>
      </c>
      <c r="AU432">
        <f t="shared" si="51"/>
        <v>1117</v>
      </c>
      <c r="AV432">
        <f t="shared" si="52"/>
        <v>130</v>
      </c>
      <c r="AW432">
        <f t="shared" si="53"/>
        <v>48</v>
      </c>
      <c r="AX432">
        <f t="shared" si="54"/>
        <v>33</v>
      </c>
      <c r="AY432">
        <f t="shared" si="55"/>
        <v>17</v>
      </c>
      <c r="BA432">
        <f t="shared" si="48"/>
        <v>0</v>
      </c>
    </row>
    <row r="433" spans="1:53" x14ac:dyDescent="0.25">
      <c r="A433" s="37">
        <v>44291</v>
      </c>
      <c r="B433" t="s">
        <v>72</v>
      </c>
      <c r="C433">
        <v>2188</v>
      </c>
      <c r="D433">
        <v>30.6</v>
      </c>
      <c r="E433">
        <v>46</v>
      </c>
      <c r="F433">
        <v>12.5</v>
      </c>
      <c r="G433">
        <v>104</v>
      </c>
      <c r="H433">
        <v>24.8</v>
      </c>
      <c r="I433">
        <v>232</v>
      </c>
      <c r="J433">
        <v>54.9</v>
      </c>
      <c r="K433">
        <v>202</v>
      </c>
      <c r="L433">
        <v>51</v>
      </c>
      <c r="M433">
        <v>149</v>
      </c>
      <c r="N433">
        <v>35.6</v>
      </c>
      <c r="O433">
        <v>198</v>
      </c>
      <c r="P433">
        <v>37.6</v>
      </c>
      <c r="Q433">
        <v>229</v>
      </c>
      <c r="R433">
        <v>44.2</v>
      </c>
      <c r="S433">
        <v>205</v>
      </c>
      <c r="T433">
        <v>47.6</v>
      </c>
      <c r="U433">
        <v>194</v>
      </c>
      <c r="V433">
        <v>44.9</v>
      </c>
      <c r="W433">
        <v>179</v>
      </c>
      <c r="X433">
        <v>36.299999999999997</v>
      </c>
      <c r="Y433">
        <v>155</v>
      </c>
      <c r="Z433">
        <v>29.7</v>
      </c>
      <c r="AA433">
        <v>91</v>
      </c>
      <c r="AB433">
        <v>21.5</v>
      </c>
      <c r="AC433">
        <v>64</v>
      </c>
      <c r="AD433">
        <v>16.600000000000001</v>
      </c>
      <c r="AE433">
        <v>39</v>
      </c>
      <c r="AF433">
        <v>10.5</v>
      </c>
      <c r="AG433">
        <v>28</v>
      </c>
      <c r="AH433">
        <v>7.7</v>
      </c>
      <c r="AI433">
        <v>15</v>
      </c>
      <c r="AJ433">
        <v>6.4</v>
      </c>
      <c r="AK433">
        <v>16</v>
      </c>
      <c r="AL433">
        <v>9.1</v>
      </c>
      <c r="AM433">
        <v>21</v>
      </c>
      <c r="AN433">
        <v>13.1</v>
      </c>
      <c r="AO433">
        <v>16</v>
      </c>
      <c r="AP433">
        <v>16.399999999999999</v>
      </c>
      <c r="AQ433">
        <v>2236</v>
      </c>
      <c r="AS433">
        <f t="shared" si="49"/>
        <v>46</v>
      </c>
      <c r="AT433">
        <f t="shared" si="50"/>
        <v>538</v>
      </c>
      <c r="AU433">
        <f t="shared" si="51"/>
        <v>1309</v>
      </c>
      <c r="AV433">
        <f t="shared" si="52"/>
        <v>155</v>
      </c>
      <c r="AW433">
        <f t="shared" si="53"/>
        <v>67</v>
      </c>
      <c r="AX433">
        <f t="shared" si="54"/>
        <v>31</v>
      </c>
      <c r="AY433">
        <f t="shared" si="55"/>
        <v>37</v>
      </c>
      <c r="BA433">
        <f t="shared" si="48"/>
        <v>0</v>
      </c>
    </row>
    <row r="434" spans="1:53" x14ac:dyDescent="0.25">
      <c r="A434" s="37">
        <v>44292</v>
      </c>
      <c r="B434" t="s">
        <v>72</v>
      </c>
      <c r="C434">
        <v>2560</v>
      </c>
      <c r="D434">
        <v>29.9</v>
      </c>
      <c r="E434">
        <v>51</v>
      </c>
      <c r="F434">
        <v>11.6</v>
      </c>
      <c r="G434">
        <v>86</v>
      </c>
      <c r="H434">
        <v>22.2</v>
      </c>
      <c r="I434">
        <v>173</v>
      </c>
      <c r="J434">
        <v>51.8</v>
      </c>
      <c r="K434">
        <v>188</v>
      </c>
      <c r="L434">
        <v>49.8</v>
      </c>
      <c r="M434">
        <v>239</v>
      </c>
      <c r="N434">
        <v>35.9</v>
      </c>
      <c r="O434">
        <v>229</v>
      </c>
      <c r="P434">
        <v>37.4</v>
      </c>
      <c r="Q434">
        <v>292</v>
      </c>
      <c r="R434">
        <v>43.6</v>
      </c>
      <c r="S434">
        <v>253</v>
      </c>
      <c r="T434">
        <v>46.1</v>
      </c>
      <c r="U434">
        <v>245</v>
      </c>
      <c r="V434">
        <v>44.5</v>
      </c>
      <c r="W434">
        <v>215</v>
      </c>
      <c r="X434">
        <v>36.1</v>
      </c>
      <c r="Y434">
        <v>185</v>
      </c>
      <c r="Z434">
        <v>29.5</v>
      </c>
      <c r="AA434">
        <v>112</v>
      </c>
      <c r="AB434">
        <v>20.7</v>
      </c>
      <c r="AC434">
        <v>98</v>
      </c>
      <c r="AD434">
        <v>17</v>
      </c>
      <c r="AE434">
        <v>46</v>
      </c>
      <c r="AF434">
        <v>10.199999999999999</v>
      </c>
      <c r="AG434">
        <v>40</v>
      </c>
      <c r="AH434">
        <v>7.4</v>
      </c>
      <c r="AI434">
        <v>26</v>
      </c>
      <c r="AJ434">
        <v>6.9</v>
      </c>
      <c r="AK434">
        <v>17</v>
      </c>
      <c r="AL434">
        <v>8.3000000000000007</v>
      </c>
      <c r="AM434">
        <v>22</v>
      </c>
      <c r="AN434">
        <v>12.7</v>
      </c>
      <c r="AO434">
        <v>11</v>
      </c>
      <c r="AP434">
        <v>16</v>
      </c>
      <c r="AQ434">
        <v>1937</v>
      </c>
      <c r="AS434">
        <f t="shared" si="49"/>
        <v>51</v>
      </c>
      <c r="AT434">
        <f t="shared" si="50"/>
        <v>447</v>
      </c>
      <c r="AU434">
        <f t="shared" si="51"/>
        <v>1658</v>
      </c>
      <c r="AV434">
        <f t="shared" si="52"/>
        <v>210</v>
      </c>
      <c r="AW434">
        <f t="shared" si="53"/>
        <v>86</v>
      </c>
      <c r="AX434">
        <f t="shared" si="54"/>
        <v>43</v>
      </c>
      <c r="AY434">
        <f t="shared" si="55"/>
        <v>33</v>
      </c>
      <c r="BA434">
        <f t="shared" si="48"/>
        <v>0</v>
      </c>
    </row>
    <row r="435" spans="1:53" x14ac:dyDescent="0.25">
      <c r="A435" s="37">
        <v>44293</v>
      </c>
      <c r="B435" t="s">
        <v>72</v>
      </c>
      <c r="C435">
        <v>2582</v>
      </c>
      <c r="D435">
        <v>28.9</v>
      </c>
      <c r="E435">
        <v>52</v>
      </c>
      <c r="F435">
        <v>10.9</v>
      </c>
      <c r="G435">
        <v>92</v>
      </c>
      <c r="H435">
        <v>20.8</v>
      </c>
      <c r="I435">
        <v>265</v>
      </c>
      <c r="J435">
        <v>46.7</v>
      </c>
      <c r="K435">
        <v>235</v>
      </c>
      <c r="L435">
        <v>47.8</v>
      </c>
      <c r="M435">
        <v>199</v>
      </c>
      <c r="N435">
        <v>35.200000000000003</v>
      </c>
      <c r="O435">
        <v>259</v>
      </c>
      <c r="P435">
        <v>37.5</v>
      </c>
      <c r="Q435">
        <v>277</v>
      </c>
      <c r="R435">
        <v>43.8</v>
      </c>
      <c r="S435">
        <v>269</v>
      </c>
      <c r="T435">
        <v>44.8</v>
      </c>
      <c r="U435">
        <v>241</v>
      </c>
      <c r="V435">
        <v>43.8</v>
      </c>
      <c r="W435">
        <v>176</v>
      </c>
      <c r="X435">
        <v>34.4</v>
      </c>
      <c r="Y435">
        <v>149</v>
      </c>
      <c r="Z435">
        <v>27.6</v>
      </c>
      <c r="AA435">
        <v>122</v>
      </c>
      <c r="AB435">
        <v>20.2</v>
      </c>
      <c r="AC435">
        <v>79</v>
      </c>
      <c r="AD435">
        <v>17</v>
      </c>
      <c r="AE435">
        <v>37</v>
      </c>
      <c r="AF435">
        <v>9.5</v>
      </c>
      <c r="AG435">
        <v>36</v>
      </c>
      <c r="AH435">
        <v>7.6</v>
      </c>
      <c r="AI435">
        <v>31</v>
      </c>
      <c r="AJ435">
        <v>7.2</v>
      </c>
      <c r="AK435">
        <v>21</v>
      </c>
      <c r="AL435">
        <v>8.4</v>
      </c>
      <c r="AM435">
        <v>15</v>
      </c>
      <c r="AN435">
        <v>12.7</v>
      </c>
      <c r="AO435">
        <v>9</v>
      </c>
      <c r="AP435">
        <v>15.1</v>
      </c>
      <c r="AQ435">
        <v>2304</v>
      </c>
      <c r="AS435">
        <f t="shared" si="49"/>
        <v>52</v>
      </c>
      <c r="AT435">
        <f t="shared" si="50"/>
        <v>592</v>
      </c>
      <c r="AU435">
        <f t="shared" si="51"/>
        <v>1570</v>
      </c>
      <c r="AV435">
        <f t="shared" si="52"/>
        <v>201</v>
      </c>
      <c r="AW435">
        <f t="shared" si="53"/>
        <v>73</v>
      </c>
      <c r="AX435">
        <f t="shared" si="54"/>
        <v>52</v>
      </c>
      <c r="AY435">
        <f t="shared" si="55"/>
        <v>24</v>
      </c>
      <c r="BA435">
        <f t="shared" si="48"/>
        <v>0</v>
      </c>
    </row>
    <row r="436" spans="1:53" x14ac:dyDescent="0.25">
      <c r="A436" s="37">
        <v>44294</v>
      </c>
      <c r="B436" t="s">
        <v>72</v>
      </c>
      <c r="C436">
        <v>2477</v>
      </c>
      <c r="D436">
        <v>28.2</v>
      </c>
      <c r="E436">
        <v>61</v>
      </c>
      <c r="F436">
        <v>10.8</v>
      </c>
      <c r="G436">
        <v>82</v>
      </c>
      <c r="H436">
        <v>19</v>
      </c>
      <c r="I436">
        <v>188</v>
      </c>
      <c r="J436">
        <v>43.3</v>
      </c>
      <c r="K436">
        <v>252</v>
      </c>
      <c r="L436">
        <v>47</v>
      </c>
      <c r="M436">
        <v>218</v>
      </c>
      <c r="N436">
        <v>35.200000000000003</v>
      </c>
      <c r="O436">
        <v>237</v>
      </c>
      <c r="P436">
        <v>37.700000000000003</v>
      </c>
      <c r="Q436">
        <v>274</v>
      </c>
      <c r="R436">
        <v>43.9</v>
      </c>
      <c r="S436">
        <v>245</v>
      </c>
      <c r="T436">
        <v>43.7</v>
      </c>
      <c r="U436">
        <v>239</v>
      </c>
      <c r="V436">
        <v>43.1</v>
      </c>
      <c r="W436">
        <v>193</v>
      </c>
      <c r="X436">
        <v>33.5</v>
      </c>
      <c r="Y436">
        <v>147</v>
      </c>
      <c r="Z436">
        <v>26.2</v>
      </c>
      <c r="AA436">
        <v>105</v>
      </c>
      <c r="AB436">
        <v>19.100000000000001</v>
      </c>
      <c r="AC436">
        <v>79</v>
      </c>
      <c r="AD436">
        <v>16.7</v>
      </c>
      <c r="AE436">
        <v>51</v>
      </c>
      <c r="AF436">
        <v>9.8000000000000007</v>
      </c>
      <c r="AG436">
        <v>27</v>
      </c>
      <c r="AH436">
        <v>7.7</v>
      </c>
      <c r="AI436">
        <v>23</v>
      </c>
      <c r="AJ436">
        <v>7.4</v>
      </c>
      <c r="AK436">
        <v>18</v>
      </c>
      <c r="AL436">
        <v>8.3000000000000007</v>
      </c>
      <c r="AM436">
        <v>14</v>
      </c>
      <c r="AN436">
        <v>12.2</v>
      </c>
      <c r="AO436">
        <v>13</v>
      </c>
      <c r="AP436">
        <v>14.7</v>
      </c>
      <c r="AQ436">
        <v>2486</v>
      </c>
      <c r="AS436">
        <f t="shared" si="49"/>
        <v>61</v>
      </c>
      <c r="AT436">
        <f t="shared" si="50"/>
        <v>522</v>
      </c>
      <c r="AU436">
        <f t="shared" si="51"/>
        <v>1553</v>
      </c>
      <c r="AV436">
        <f t="shared" si="52"/>
        <v>184</v>
      </c>
      <c r="AW436">
        <f t="shared" si="53"/>
        <v>78</v>
      </c>
      <c r="AX436">
        <f t="shared" si="54"/>
        <v>41</v>
      </c>
      <c r="AY436">
        <f t="shared" si="55"/>
        <v>27</v>
      </c>
      <c r="BA436">
        <f t="shared" si="48"/>
        <v>0</v>
      </c>
    </row>
    <row r="437" spans="1:53" x14ac:dyDescent="0.25">
      <c r="A437" s="37">
        <v>44295</v>
      </c>
      <c r="B437" t="s">
        <v>72</v>
      </c>
      <c r="C437">
        <v>2314</v>
      </c>
      <c r="D437">
        <v>28.5</v>
      </c>
      <c r="E437">
        <v>44</v>
      </c>
      <c r="F437">
        <v>10.4</v>
      </c>
      <c r="G437">
        <v>79</v>
      </c>
      <c r="H437">
        <v>17.8</v>
      </c>
      <c r="I437">
        <v>158</v>
      </c>
      <c r="J437">
        <v>42.5</v>
      </c>
      <c r="K437">
        <v>193</v>
      </c>
      <c r="L437">
        <v>47.3</v>
      </c>
      <c r="M437">
        <v>217</v>
      </c>
      <c r="N437">
        <v>36.9</v>
      </c>
      <c r="O437">
        <v>209</v>
      </c>
      <c r="P437">
        <v>38.4</v>
      </c>
      <c r="Q437">
        <v>242</v>
      </c>
      <c r="R437">
        <v>44.7</v>
      </c>
      <c r="S437">
        <v>274</v>
      </c>
      <c r="T437">
        <v>44.9</v>
      </c>
      <c r="U437">
        <v>202</v>
      </c>
      <c r="V437">
        <v>43.6</v>
      </c>
      <c r="W437">
        <v>174</v>
      </c>
      <c r="X437">
        <v>34.200000000000003</v>
      </c>
      <c r="Y437">
        <v>150</v>
      </c>
      <c r="Z437">
        <v>26.4</v>
      </c>
      <c r="AA437">
        <v>120</v>
      </c>
      <c r="AB437">
        <v>19.5</v>
      </c>
      <c r="AC437">
        <v>79</v>
      </c>
      <c r="AD437">
        <v>17</v>
      </c>
      <c r="AE437">
        <v>50</v>
      </c>
      <c r="AF437">
        <v>10</v>
      </c>
      <c r="AG437">
        <v>30</v>
      </c>
      <c r="AH437">
        <v>7.7</v>
      </c>
      <c r="AI437">
        <v>23</v>
      </c>
      <c r="AJ437">
        <v>7.8</v>
      </c>
      <c r="AK437">
        <v>37</v>
      </c>
      <c r="AL437">
        <v>9.4</v>
      </c>
      <c r="AM437">
        <v>17</v>
      </c>
      <c r="AN437">
        <v>12.5</v>
      </c>
      <c r="AO437">
        <v>7</v>
      </c>
      <c r="AP437">
        <v>13.3</v>
      </c>
      <c r="AQ437">
        <v>2638</v>
      </c>
      <c r="AS437">
        <f t="shared" si="49"/>
        <v>44</v>
      </c>
      <c r="AT437">
        <f t="shared" si="50"/>
        <v>430</v>
      </c>
      <c r="AU437">
        <f t="shared" si="51"/>
        <v>1468</v>
      </c>
      <c r="AV437">
        <f t="shared" si="52"/>
        <v>199</v>
      </c>
      <c r="AW437">
        <f t="shared" si="53"/>
        <v>80</v>
      </c>
      <c r="AX437">
        <f t="shared" si="54"/>
        <v>60</v>
      </c>
      <c r="AY437">
        <f t="shared" si="55"/>
        <v>24</v>
      </c>
      <c r="BA437">
        <f t="shared" si="48"/>
        <v>0</v>
      </c>
    </row>
    <row r="438" spans="1:53" x14ac:dyDescent="0.25">
      <c r="A438" s="37">
        <v>44296</v>
      </c>
      <c r="B438" t="s">
        <v>72</v>
      </c>
      <c r="C438">
        <v>1887</v>
      </c>
      <c r="D438">
        <v>28.3</v>
      </c>
      <c r="E438">
        <v>33</v>
      </c>
      <c r="F438">
        <v>9.6999999999999993</v>
      </c>
      <c r="G438">
        <v>87</v>
      </c>
      <c r="H438">
        <v>17.600000000000001</v>
      </c>
      <c r="I438">
        <v>136</v>
      </c>
      <c r="J438">
        <v>41.4</v>
      </c>
      <c r="K438">
        <v>167</v>
      </c>
      <c r="L438">
        <v>47</v>
      </c>
      <c r="M438">
        <v>166</v>
      </c>
      <c r="N438">
        <v>37.700000000000003</v>
      </c>
      <c r="O438">
        <v>182</v>
      </c>
      <c r="P438">
        <v>38.200000000000003</v>
      </c>
      <c r="Q438">
        <v>186</v>
      </c>
      <c r="R438">
        <v>44.2</v>
      </c>
      <c r="S438">
        <v>212</v>
      </c>
      <c r="T438">
        <v>44.5</v>
      </c>
      <c r="U438">
        <v>151</v>
      </c>
      <c r="V438">
        <v>42.6</v>
      </c>
      <c r="W438">
        <v>146</v>
      </c>
      <c r="X438">
        <v>33.6</v>
      </c>
      <c r="Y438">
        <v>123</v>
      </c>
      <c r="Z438">
        <v>26.3</v>
      </c>
      <c r="AA438">
        <v>82</v>
      </c>
      <c r="AB438">
        <v>19</v>
      </c>
      <c r="AC438">
        <v>62</v>
      </c>
      <c r="AD438">
        <v>16.899999999999999</v>
      </c>
      <c r="AE438">
        <v>48</v>
      </c>
      <c r="AF438">
        <v>10.6</v>
      </c>
      <c r="AG438">
        <v>27</v>
      </c>
      <c r="AH438">
        <v>7.6</v>
      </c>
      <c r="AI438">
        <v>30</v>
      </c>
      <c r="AJ438">
        <v>8.5</v>
      </c>
      <c r="AK438">
        <v>17</v>
      </c>
      <c r="AL438">
        <v>9.9</v>
      </c>
      <c r="AM438">
        <v>9</v>
      </c>
      <c r="AN438">
        <v>12.2</v>
      </c>
      <c r="AO438">
        <v>13</v>
      </c>
      <c r="AP438">
        <v>14.9</v>
      </c>
      <c r="AQ438">
        <v>2032</v>
      </c>
      <c r="AS438">
        <f t="shared" si="49"/>
        <v>33</v>
      </c>
      <c r="AT438">
        <f t="shared" si="50"/>
        <v>390</v>
      </c>
      <c r="AU438">
        <f t="shared" si="51"/>
        <v>1166</v>
      </c>
      <c r="AV438">
        <f t="shared" si="52"/>
        <v>144</v>
      </c>
      <c r="AW438">
        <f t="shared" si="53"/>
        <v>75</v>
      </c>
      <c r="AX438">
        <f t="shared" si="54"/>
        <v>47</v>
      </c>
      <c r="AY438">
        <f t="shared" si="55"/>
        <v>22</v>
      </c>
      <c r="BA438">
        <f t="shared" si="48"/>
        <v>0</v>
      </c>
    </row>
    <row r="439" spans="1:53" x14ac:dyDescent="0.25">
      <c r="A439" s="37">
        <v>44297</v>
      </c>
      <c r="B439" t="s">
        <v>72</v>
      </c>
      <c r="C439">
        <v>1896</v>
      </c>
      <c r="D439">
        <v>28.3</v>
      </c>
      <c r="E439">
        <v>40</v>
      </c>
      <c r="F439">
        <v>9.9</v>
      </c>
      <c r="G439">
        <v>67</v>
      </c>
      <c r="H439">
        <v>16.899999999999999</v>
      </c>
      <c r="I439">
        <v>238</v>
      </c>
      <c r="J439">
        <v>41.4</v>
      </c>
      <c r="K439">
        <v>225</v>
      </c>
      <c r="L439">
        <v>47.3</v>
      </c>
      <c r="M439">
        <v>153</v>
      </c>
      <c r="N439">
        <v>38.4</v>
      </c>
      <c r="O439">
        <v>180</v>
      </c>
      <c r="P439">
        <v>39.299999999999997</v>
      </c>
      <c r="Q439">
        <v>179</v>
      </c>
      <c r="R439">
        <v>44.1</v>
      </c>
      <c r="S439">
        <v>182</v>
      </c>
      <c r="T439">
        <v>43.9</v>
      </c>
      <c r="U439">
        <v>164</v>
      </c>
      <c r="V439">
        <v>42.1</v>
      </c>
      <c r="W439">
        <v>132</v>
      </c>
      <c r="X439">
        <v>32.700000000000003</v>
      </c>
      <c r="Y439">
        <v>109</v>
      </c>
      <c r="Z439">
        <v>26.1</v>
      </c>
      <c r="AA439">
        <v>72</v>
      </c>
      <c r="AB439">
        <v>19.2</v>
      </c>
      <c r="AC439">
        <v>61</v>
      </c>
      <c r="AD439">
        <v>16.8</v>
      </c>
      <c r="AE439">
        <v>32</v>
      </c>
      <c r="AF439">
        <v>10.8</v>
      </c>
      <c r="AG439">
        <v>26</v>
      </c>
      <c r="AH439">
        <v>7.7</v>
      </c>
      <c r="AI439">
        <v>15</v>
      </c>
      <c r="AJ439">
        <v>8.4</v>
      </c>
      <c r="AK439">
        <v>7</v>
      </c>
      <c r="AL439">
        <v>9.1999999999999993</v>
      </c>
      <c r="AM439">
        <v>9</v>
      </c>
      <c r="AN439">
        <v>12.2</v>
      </c>
      <c r="AO439">
        <v>1</v>
      </c>
      <c r="AP439">
        <v>13.5</v>
      </c>
      <c r="AQ439">
        <v>1338</v>
      </c>
      <c r="AS439">
        <f t="shared" si="49"/>
        <v>40</v>
      </c>
      <c r="AT439">
        <f t="shared" si="50"/>
        <v>530</v>
      </c>
      <c r="AU439">
        <f t="shared" si="51"/>
        <v>1099</v>
      </c>
      <c r="AV439">
        <f t="shared" si="52"/>
        <v>133</v>
      </c>
      <c r="AW439">
        <f t="shared" si="53"/>
        <v>58</v>
      </c>
      <c r="AX439">
        <f t="shared" si="54"/>
        <v>22</v>
      </c>
      <c r="AY439">
        <f t="shared" si="55"/>
        <v>10</v>
      </c>
      <c r="BA439">
        <f t="shared" si="48"/>
        <v>0</v>
      </c>
    </row>
    <row r="440" spans="1:53" x14ac:dyDescent="0.25">
      <c r="A440" s="37">
        <v>44298</v>
      </c>
      <c r="B440" t="s">
        <v>72</v>
      </c>
      <c r="C440">
        <v>2228</v>
      </c>
      <c r="D440">
        <v>28.3</v>
      </c>
      <c r="E440">
        <v>51</v>
      </c>
      <c r="F440">
        <v>10.1</v>
      </c>
      <c r="G440">
        <v>84</v>
      </c>
      <c r="H440">
        <v>16.3</v>
      </c>
      <c r="I440">
        <v>172</v>
      </c>
      <c r="J440">
        <v>39.700000000000003</v>
      </c>
      <c r="K440">
        <v>212</v>
      </c>
      <c r="L440">
        <v>47.6</v>
      </c>
      <c r="M440">
        <v>204</v>
      </c>
      <c r="N440">
        <v>40</v>
      </c>
      <c r="O440">
        <v>216</v>
      </c>
      <c r="P440">
        <v>39.799999999999997</v>
      </c>
      <c r="Q440">
        <v>200</v>
      </c>
      <c r="R440">
        <v>43.3</v>
      </c>
      <c r="S440">
        <v>240</v>
      </c>
      <c r="T440">
        <v>44.9</v>
      </c>
      <c r="U440">
        <v>210</v>
      </c>
      <c r="V440">
        <v>42.5</v>
      </c>
      <c r="W440">
        <v>177</v>
      </c>
      <c r="X440">
        <v>32.6</v>
      </c>
      <c r="Y440">
        <v>134</v>
      </c>
      <c r="Z440">
        <v>25.5</v>
      </c>
      <c r="AA440">
        <v>110</v>
      </c>
      <c r="AB440">
        <v>19.7</v>
      </c>
      <c r="AC440">
        <v>65</v>
      </c>
      <c r="AD440">
        <v>16.8</v>
      </c>
      <c r="AE440">
        <v>47</v>
      </c>
      <c r="AF440">
        <v>11.1</v>
      </c>
      <c r="AG440">
        <v>34</v>
      </c>
      <c r="AH440">
        <v>7.9</v>
      </c>
      <c r="AI440">
        <v>21</v>
      </c>
      <c r="AJ440">
        <v>8.6999999999999993</v>
      </c>
      <c r="AK440">
        <v>14</v>
      </c>
      <c r="AL440">
        <v>9.1</v>
      </c>
      <c r="AM440">
        <v>13</v>
      </c>
      <c r="AN440">
        <v>11.3</v>
      </c>
      <c r="AO440">
        <v>18</v>
      </c>
      <c r="AP440">
        <v>13.9</v>
      </c>
      <c r="AQ440">
        <v>3222</v>
      </c>
      <c r="AS440">
        <f t="shared" si="49"/>
        <v>51</v>
      </c>
      <c r="AT440">
        <f t="shared" si="50"/>
        <v>468</v>
      </c>
      <c r="AU440">
        <f t="shared" si="51"/>
        <v>1381</v>
      </c>
      <c r="AV440">
        <f t="shared" si="52"/>
        <v>175</v>
      </c>
      <c r="AW440">
        <f t="shared" si="53"/>
        <v>81</v>
      </c>
      <c r="AX440">
        <f t="shared" si="54"/>
        <v>35</v>
      </c>
      <c r="AY440">
        <f t="shared" si="55"/>
        <v>31</v>
      </c>
      <c r="BA440">
        <f t="shared" si="48"/>
        <v>0</v>
      </c>
    </row>
    <row r="441" spans="1:53" x14ac:dyDescent="0.25">
      <c r="A441" s="37">
        <v>44299</v>
      </c>
      <c r="B441" t="s">
        <v>72</v>
      </c>
      <c r="C441">
        <v>1908</v>
      </c>
      <c r="D441">
        <v>27.2</v>
      </c>
      <c r="E441">
        <v>45</v>
      </c>
      <c r="F441">
        <v>9.9</v>
      </c>
      <c r="G441">
        <v>84</v>
      </c>
      <c r="H441">
        <v>16.3</v>
      </c>
      <c r="I441">
        <v>118</v>
      </c>
      <c r="J441">
        <v>38</v>
      </c>
      <c r="K441">
        <v>158</v>
      </c>
      <c r="L441">
        <v>46.7</v>
      </c>
      <c r="M441">
        <v>193</v>
      </c>
      <c r="N441">
        <v>38.700000000000003</v>
      </c>
      <c r="O441">
        <v>195</v>
      </c>
      <c r="P441">
        <v>38.9</v>
      </c>
      <c r="Q441">
        <v>213</v>
      </c>
      <c r="R441">
        <v>41.3</v>
      </c>
      <c r="S441">
        <v>184</v>
      </c>
      <c r="T441">
        <v>43</v>
      </c>
      <c r="U441">
        <v>150</v>
      </c>
      <c r="V441">
        <v>39.700000000000003</v>
      </c>
      <c r="W441">
        <v>135</v>
      </c>
      <c r="X441">
        <v>30.5</v>
      </c>
      <c r="Y441">
        <v>125</v>
      </c>
      <c r="Z441">
        <v>24</v>
      </c>
      <c r="AA441">
        <v>84</v>
      </c>
      <c r="AB441">
        <v>18.899999999999999</v>
      </c>
      <c r="AC441">
        <v>67</v>
      </c>
      <c r="AD441">
        <v>15.8</v>
      </c>
      <c r="AE441">
        <v>40</v>
      </c>
      <c r="AF441">
        <v>10.9</v>
      </c>
      <c r="AG441">
        <v>32</v>
      </c>
      <c r="AH441">
        <v>7.6</v>
      </c>
      <c r="AI441">
        <v>25</v>
      </c>
      <c r="AJ441">
        <v>8.6999999999999993</v>
      </c>
      <c r="AK441">
        <v>20</v>
      </c>
      <c r="AL441">
        <v>9.3000000000000007</v>
      </c>
      <c r="AM441">
        <v>17</v>
      </c>
      <c r="AN441">
        <v>10.7</v>
      </c>
      <c r="AO441">
        <v>14</v>
      </c>
      <c r="AP441">
        <v>14.5</v>
      </c>
      <c r="AQ441">
        <v>2070</v>
      </c>
      <c r="AS441">
        <f t="shared" si="49"/>
        <v>45</v>
      </c>
      <c r="AT441">
        <f t="shared" si="50"/>
        <v>360</v>
      </c>
      <c r="AU441">
        <f t="shared" si="51"/>
        <v>1195</v>
      </c>
      <c r="AV441">
        <f t="shared" si="52"/>
        <v>151</v>
      </c>
      <c r="AW441">
        <f t="shared" si="53"/>
        <v>72</v>
      </c>
      <c r="AX441">
        <f t="shared" si="54"/>
        <v>45</v>
      </c>
      <c r="AY441">
        <f t="shared" si="55"/>
        <v>31</v>
      </c>
      <c r="BA441">
        <f t="shared" si="48"/>
        <v>0</v>
      </c>
    </row>
    <row r="442" spans="1:53" x14ac:dyDescent="0.25">
      <c r="A442" s="37">
        <v>44300</v>
      </c>
      <c r="B442" t="s">
        <v>72</v>
      </c>
      <c r="C442">
        <v>1937</v>
      </c>
      <c r="D442">
        <v>26</v>
      </c>
      <c r="E442">
        <v>34</v>
      </c>
      <c r="F442">
        <v>9.3000000000000007</v>
      </c>
      <c r="G442">
        <v>66</v>
      </c>
      <c r="H442">
        <v>15.5</v>
      </c>
      <c r="I442">
        <v>167</v>
      </c>
      <c r="J442">
        <v>35.1</v>
      </c>
      <c r="K442">
        <v>183</v>
      </c>
      <c r="L442">
        <v>45</v>
      </c>
      <c r="M442">
        <v>183</v>
      </c>
      <c r="N442">
        <v>38.200000000000003</v>
      </c>
      <c r="O442">
        <v>187</v>
      </c>
      <c r="P442">
        <v>37</v>
      </c>
      <c r="Q442">
        <v>203</v>
      </c>
      <c r="R442">
        <v>39.299999999999997</v>
      </c>
      <c r="S442">
        <v>196</v>
      </c>
      <c r="T442">
        <v>41.1</v>
      </c>
      <c r="U442">
        <v>157</v>
      </c>
      <c r="V442">
        <v>37.299999999999997</v>
      </c>
      <c r="W442">
        <v>143</v>
      </c>
      <c r="X442">
        <v>29.6</v>
      </c>
      <c r="Y442">
        <v>124</v>
      </c>
      <c r="Z442">
        <v>23.3</v>
      </c>
      <c r="AA442">
        <v>90</v>
      </c>
      <c r="AB442">
        <v>18.100000000000001</v>
      </c>
      <c r="AC442">
        <v>64</v>
      </c>
      <c r="AD442">
        <v>15.3</v>
      </c>
      <c r="AE442">
        <v>31</v>
      </c>
      <c r="AF442">
        <v>10.7</v>
      </c>
      <c r="AG442">
        <v>40</v>
      </c>
      <c r="AH442">
        <v>7.8</v>
      </c>
      <c r="AI442">
        <v>17</v>
      </c>
      <c r="AJ442">
        <v>7.9</v>
      </c>
      <c r="AK442">
        <v>19</v>
      </c>
      <c r="AL442">
        <v>9.1999999999999993</v>
      </c>
      <c r="AM442">
        <v>19</v>
      </c>
      <c r="AN442">
        <v>11.1</v>
      </c>
      <c r="AO442">
        <v>10</v>
      </c>
      <c r="AP442">
        <v>14.7</v>
      </c>
      <c r="AQ442">
        <v>2054</v>
      </c>
      <c r="AS442">
        <f t="shared" si="49"/>
        <v>34</v>
      </c>
      <c r="AT442">
        <f t="shared" si="50"/>
        <v>416</v>
      </c>
      <c r="AU442">
        <f t="shared" si="51"/>
        <v>1193</v>
      </c>
      <c r="AV442">
        <f t="shared" si="52"/>
        <v>154</v>
      </c>
      <c r="AW442">
        <f t="shared" si="53"/>
        <v>71</v>
      </c>
      <c r="AX442">
        <f t="shared" si="54"/>
        <v>36</v>
      </c>
      <c r="AY442">
        <f t="shared" si="55"/>
        <v>29</v>
      </c>
      <c r="BA442">
        <f t="shared" si="48"/>
        <v>0</v>
      </c>
    </row>
    <row r="443" spans="1:53" x14ac:dyDescent="0.25">
      <c r="A443" s="37">
        <v>44301</v>
      </c>
      <c r="B443" t="s">
        <v>72</v>
      </c>
      <c r="C443">
        <v>1796</v>
      </c>
      <c r="D443">
        <v>24.8</v>
      </c>
      <c r="E443">
        <v>47</v>
      </c>
      <c r="F443">
        <v>8.9</v>
      </c>
      <c r="G443">
        <v>67</v>
      </c>
      <c r="H443">
        <v>15.1</v>
      </c>
      <c r="I443">
        <v>169</v>
      </c>
      <c r="J443">
        <v>34.5</v>
      </c>
      <c r="K443">
        <v>181</v>
      </c>
      <c r="L443">
        <v>42.7</v>
      </c>
      <c r="M443">
        <v>157</v>
      </c>
      <c r="N443">
        <v>36.5</v>
      </c>
      <c r="O443">
        <v>176</v>
      </c>
      <c r="P443">
        <v>35.4</v>
      </c>
      <c r="Q443">
        <v>205</v>
      </c>
      <c r="R443">
        <v>37.5</v>
      </c>
      <c r="S443">
        <v>155</v>
      </c>
      <c r="T443">
        <v>38.6</v>
      </c>
      <c r="U443">
        <v>145</v>
      </c>
      <c r="V443">
        <v>34.5</v>
      </c>
      <c r="W443">
        <v>143</v>
      </c>
      <c r="X443">
        <v>28.3</v>
      </c>
      <c r="Y443">
        <v>109</v>
      </c>
      <c r="Z443">
        <v>22.4</v>
      </c>
      <c r="AA443">
        <v>66</v>
      </c>
      <c r="AB443">
        <v>17</v>
      </c>
      <c r="AC443">
        <v>61</v>
      </c>
      <c r="AD443">
        <v>14.8</v>
      </c>
      <c r="AE443">
        <v>35</v>
      </c>
      <c r="AF443">
        <v>10.1</v>
      </c>
      <c r="AG443">
        <v>25</v>
      </c>
      <c r="AH443">
        <v>7.7</v>
      </c>
      <c r="AI443">
        <v>24</v>
      </c>
      <c r="AJ443">
        <v>8</v>
      </c>
      <c r="AK443">
        <v>13</v>
      </c>
      <c r="AL443">
        <v>8.8000000000000007</v>
      </c>
      <c r="AM443">
        <v>7</v>
      </c>
      <c r="AN443">
        <v>10.3</v>
      </c>
      <c r="AO443">
        <v>6</v>
      </c>
      <c r="AP443">
        <v>13.3</v>
      </c>
      <c r="AQ443">
        <v>2171</v>
      </c>
      <c r="AS443">
        <f t="shared" si="49"/>
        <v>47</v>
      </c>
      <c r="AT443">
        <f t="shared" si="50"/>
        <v>417</v>
      </c>
      <c r="AU443">
        <f t="shared" si="51"/>
        <v>1090</v>
      </c>
      <c r="AV443">
        <f t="shared" si="52"/>
        <v>127</v>
      </c>
      <c r="AW443">
        <f t="shared" si="53"/>
        <v>60</v>
      </c>
      <c r="AX443">
        <f t="shared" si="54"/>
        <v>37</v>
      </c>
      <c r="AY443">
        <f t="shared" si="55"/>
        <v>13</v>
      </c>
      <c r="BA443">
        <f t="shared" si="48"/>
        <v>0</v>
      </c>
    </row>
    <row r="444" spans="1:53" x14ac:dyDescent="0.25">
      <c r="A444" s="37">
        <v>44302</v>
      </c>
      <c r="B444" t="s">
        <v>72</v>
      </c>
      <c r="C444">
        <v>1802</v>
      </c>
      <c r="D444">
        <v>23.9</v>
      </c>
      <c r="E444">
        <v>38</v>
      </c>
      <c r="F444">
        <v>8.6999999999999993</v>
      </c>
      <c r="G444">
        <v>67</v>
      </c>
      <c r="H444">
        <v>14.8</v>
      </c>
      <c r="I444">
        <v>135</v>
      </c>
      <c r="J444">
        <v>33.799999999999997</v>
      </c>
      <c r="K444">
        <v>159</v>
      </c>
      <c r="L444">
        <v>41.6</v>
      </c>
      <c r="M444">
        <v>203</v>
      </c>
      <c r="N444">
        <v>36.1</v>
      </c>
      <c r="O444">
        <v>156</v>
      </c>
      <c r="P444">
        <v>34</v>
      </c>
      <c r="Q444">
        <v>186</v>
      </c>
      <c r="R444">
        <v>36</v>
      </c>
      <c r="S444">
        <v>191</v>
      </c>
      <c r="T444">
        <v>36.4</v>
      </c>
      <c r="U444">
        <v>149</v>
      </c>
      <c r="V444">
        <v>33</v>
      </c>
      <c r="W444">
        <v>137</v>
      </c>
      <c r="X444">
        <v>27.3</v>
      </c>
      <c r="Y444">
        <v>95</v>
      </c>
      <c r="Z444">
        <v>21</v>
      </c>
      <c r="AA444">
        <v>78</v>
      </c>
      <c r="AB444">
        <v>15.9</v>
      </c>
      <c r="AC444">
        <v>60</v>
      </c>
      <c r="AD444">
        <v>14.1</v>
      </c>
      <c r="AE444">
        <v>47</v>
      </c>
      <c r="AF444">
        <v>10</v>
      </c>
      <c r="AG444">
        <v>34</v>
      </c>
      <c r="AH444">
        <v>7.8</v>
      </c>
      <c r="AI444">
        <v>20</v>
      </c>
      <c r="AJ444">
        <v>7.8</v>
      </c>
      <c r="AK444">
        <v>17</v>
      </c>
      <c r="AL444">
        <v>7.4</v>
      </c>
      <c r="AM444">
        <v>10</v>
      </c>
      <c r="AN444">
        <v>9.5</v>
      </c>
      <c r="AO444">
        <v>9</v>
      </c>
      <c r="AP444">
        <v>13.7</v>
      </c>
      <c r="AQ444">
        <v>2225</v>
      </c>
      <c r="AS444">
        <f t="shared" si="49"/>
        <v>38</v>
      </c>
      <c r="AT444">
        <f t="shared" si="50"/>
        <v>361</v>
      </c>
      <c r="AU444">
        <f t="shared" si="51"/>
        <v>1117</v>
      </c>
      <c r="AV444">
        <f t="shared" si="52"/>
        <v>138</v>
      </c>
      <c r="AW444">
        <f t="shared" si="53"/>
        <v>81</v>
      </c>
      <c r="AX444">
        <f t="shared" si="54"/>
        <v>37</v>
      </c>
      <c r="AY444">
        <f t="shared" si="55"/>
        <v>19</v>
      </c>
      <c r="BA444">
        <f t="shared" si="48"/>
        <v>0</v>
      </c>
    </row>
    <row r="445" spans="1:53" x14ac:dyDescent="0.25">
      <c r="A445" s="37">
        <v>44303</v>
      </c>
      <c r="B445" t="s">
        <v>72</v>
      </c>
      <c r="C445">
        <v>1304</v>
      </c>
      <c r="D445">
        <v>22.9</v>
      </c>
      <c r="E445">
        <v>27</v>
      </c>
      <c r="F445">
        <v>8.5</v>
      </c>
      <c r="G445">
        <v>47</v>
      </c>
      <c r="H445">
        <v>13.6</v>
      </c>
      <c r="I445">
        <v>106</v>
      </c>
      <c r="J445">
        <v>32.9</v>
      </c>
      <c r="K445">
        <v>116</v>
      </c>
      <c r="L445">
        <v>39.9</v>
      </c>
      <c r="M445">
        <v>126</v>
      </c>
      <c r="N445">
        <v>34.9</v>
      </c>
      <c r="O445">
        <v>135</v>
      </c>
      <c r="P445">
        <v>32.799999999999997</v>
      </c>
      <c r="Q445">
        <v>137</v>
      </c>
      <c r="R445">
        <v>34.700000000000003</v>
      </c>
      <c r="S445">
        <v>153</v>
      </c>
      <c r="T445">
        <v>34.799999999999997</v>
      </c>
      <c r="U445">
        <v>100</v>
      </c>
      <c r="V445">
        <v>31.5</v>
      </c>
      <c r="W445">
        <v>100</v>
      </c>
      <c r="X445">
        <v>26</v>
      </c>
      <c r="Y445">
        <v>75</v>
      </c>
      <c r="Z445">
        <v>19.7</v>
      </c>
      <c r="AA445">
        <v>64</v>
      </c>
      <c r="AB445">
        <v>15.4</v>
      </c>
      <c r="AC445">
        <v>34</v>
      </c>
      <c r="AD445">
        <v>13.2</v>
      </c>
      <c r="AE445">
        <v>30</v>
      </c>
      <c r="AF445">
        <v>9.4</v>
      </c>
      <c r="AG445">
        <v>18</v>
      </c>
      <c r="AH445">
        <v>7.5</v>
      </c>
      <c r="AI445">
        <v>14</v>
      </c>
      <c r="AJ445">
        <v>7</v>
      </c>
      <c r="AK445">
        <v>7</v>
      </c>
      <c r="AL445">
        <v>6.7</v>
      </c>
      <c r="AM445">
        <v>5</v>
      </c>
      <c r="AN445">
        <v>9.1</v>
      </c>
      <c r="AO445">
        <v>5</v>
      </c>
      <c r="AP445">
        <v>12.2</v>
      </c>
      <c r="AQ445">
        <v>1897</v>
      </c>
      <c r="AS445">
        <f t="shared" si="49"/>
        <v>27</v>
      </c>
      <c r="AT445">
        <f t="shared" si="50"/>
        <v>269</v>
      </c>
      <c r="AU445">
        <f t="shared" si="51"/>
        <v>826</v>
      </c>
      <c r="AV445">
        <f t="shared" si="52"/>
        <v>98</v>
      </c>
      <c r="AW445">
        <f t="shared" si="53"/>
        <v>48</v>
      </c>
      <c r="AX445">
        <f t="shared" si="54"/>
        <v>21</v>
      </c>
      <c r="AY445">
        <f t="shared" si="55"/>
        <v>10</v>
      </c>
      <c r="BA445">
        <f t="shared" si="48"/>
        <v>0</v>
      </c>
    </row>
    <row r="446" spans="1:53" x14ac:dyDescent="0.25">
      <c r="A446" s="37">
        <v>44304</v>
      </c>
      <c r="B446" t="s">
        <v>72</v>
      </c>
      <c r="C446">
        <v>2132</v>
      </c>
      <c r="D446">
        <v>23.3</v>
      </c>
      <c r="E446">
        <v>28</v>
      </c>
      <c r="F446">
        <v>8.1999999999999993</v>
      </c>
      <c r="G446">
        <v>56</v>
      </c>
      <c r="H446">
        <v>13.3</v>
      </c>
      <c r="I446">
        <v>430</v>
      </c>
      <c r="J446">
        <v>38.700000000000003</v>
      </c>
      <c r="K446">
        <v>337</v>
      </c>
      <c r="L446">
        <v>43.6</v>
      </c>
      <c r="M446">
        <v>140</v>
      </c>
      <c r="N446">
        <v>34.6</v>
      </c>
      <c r="O446">
        <v>154</v>
      </c>
      <c r="P446">
        <v>32.1</v>
      </c>
      <c r="Q446">
        <v>174</v>
      </c>
      <c r="R446">
        <v>34.6</v>
      </c>
      <c r="S446">
        <v>193</v>
      </c>
      <c r="T446">
        <v>35.1</v>
      </c>
      <c r="U446">
        <v>162</v>
      </c>
      <c r="V446">
        <v>31.4</v>
      </c>
      <c r="W446">
        <v>139</v>
      </c>
      <c r="X446">
        <v>26.2</v>
      </c>
      <c r="Y446">
        <v>91</v>
      </c>
      <c r="Z446">
        <v>19.3</v>
      </c>
      <c r="AA446">
        <v>81</v>
      </c>
      <c r="AB446">
        <v>15.6</v>
      </c>
      <c r="AC446">
        <v>58</v>
      </c>
      <c r="AD446">
        <v>13.1</v>
      </c>
      <c r="AE446">
        <v>21</v>
      </c>
      <c r="AF446">
        <v>9</v>
      </c>
      <c r="AG446">
        <v>26</v>
      </c>
      <c r="AH446">
        <v>7.5</v>
      </c>
      <c r="AI446">
        <v>10</v>
      </c>
      <c r="AJ446">
        <v>6.8</v>
      </c>
      <c r="AK446">
        <v>9</v>
      </c>
      <c r="AL446">
        <v>6.9</v>
      </c>
      <c r="AM446">
        <v>13</v>
      </c>
      <c r="AN446">
        <v>9.5</v>
      </c>
      <c r="AO446">
        <v>4</v>
      </c>
      <c r="AP446">
        <v>12.8</v>
      </c>
      <c r="AQ446">
        <v>1495</v>
      </c>
      <c r="AS446">
        <f t="shared" si="49"/>
        <v>28</v>
      </c>
      <c r="AT446">
        <f t="shared" si="50"/>
        <v>823</v>
      </c>
      <c r="AU446">
        <f t="shared" si="51"/>
        <v>1053</v>
      </c>
      <c r="AV446">
        <f t="shared" si="52"/>
        <v>139</v>
      </c>
      <c r="AW446">
        <f t="shared" si="53"/>
        <v>47</v>
      </c>
      <c r="AX446">
        <f t="shared" si="54"/>
        <v>19</v>
      </c>
      <c r="AY446">
        <f t="shared" si="55"/>
        <v>17</v>
      </c>
      <c r="BA446">
        <f t="shared" si="48"/>
        <v>0</v>
      </c>
    </row>
    <row r="447" spans="1:53" x14ac:dyDescent="0.25">
      <c r="A447" s="37">
        <v>44305</v>
      </c>
      <c r="B447" t="s">
        <v>72</v>
      </c>
      <c r="C447">
        <v>2126</v>
      </c>
      <c r="D447">
        <v>23.1</v>
      </c>
      <c r="E447">
        <v>40</v>
      </c>
      <c r="F447">
        <v>7.8</v>
      </c>
      <c r="G447">
        <v>69</v>
      </c>
      <c r="H447">
        <v>12.9</v>
      </c>
      <c r="I447">
        <v>221</v>
      </c>
      <c r="J447">
        <v>40.1</v>
      </c>
      <c r="K447">
        <v>235</v>
      </c>
      <c r="L447">
        <v>44.3</v>
      </c>
      <c r="M447">
        <v>183</v>
      </c>
      <c r="N447">
        <v>34</v>
      </c>
      <c r="O447">
        <v>199</v>
      </c>
      <c r="P447">
        <v>31.6</v>
      </c>
      <c r="Q447">
        <v>211</v>
      </c>
      <c r="R447">
        <v>34.9</v>
      </c>
      <c r="S447">
        <v>216</v>
      </c>
      <c r="T447">
        <v>34.5</v>
      </c>
      <c r="U447">
        <v>182</v>
      </c>
      <c r="V447">
        <v>30.6</v>
      </c>
      <c r="W447">
        <v>129</v>
      </c>
      <c r="X447">
        <v>24.9</v>
      </c>
      <c r="Y447">
        <v>113</v>
      </c>
      <c r="Z447">
        <v>18.7</v>
      </c>
      <c r="AA447">
        <v>101</v>
      </c>
      <c r="AB447">
        <v>15.4</v>
      </c>
      <c r="AC447">
        <v>77</v>
      </c>
      <c r="AD447">
        <v>13.5</v>
      </c>
      <c r="AE447">
        <v>49</v>
      </c>
      <c r="AF447">
        <v>9</v>
      </c>
      <c r="AG447">
        <v>31</v>
      </c>
      <c r="AH447">
        <v>7.4</v>
      </c>
      <c r="AI447">
        <v>19</v>
      </c>
      <c r="AJ447">
        <v>6.6</v>
      </c>
      <c r="AK447">
        <v>19</v>
      </c>
      <c r="AL447">
        <v>7.2</v>
      </c>
      <c r="AM447">
        <v>11</v>
      </c>
      <c r="AN447">
        <v>9.3000000000000007</v>
      </c>
      <c r="AO447">
        <v>8</v>
      </c>
      <c r="AP447">
        <v>10.8</v>
      </c>
      <c r="AQ447">
        <v>2550</v>
      </c>
      <c r="AS447">
        <f t="shared" si="49"/>
        <v>40</v>
      </c>
      <c r="AT447">
        <f t="shared" si="50"/>
        <v>525</v>
      </c>
      <c r="AU447">
        <f t="shared" si="51"/>
        <v>1233</v>
      </c>
      <c r="AV447">
        <f t="shared" si="52"/>
        <v>178</v>
      </c>
      <c r="AW447">
        <f t="shared" si="53"/>
        <v>80</v>
      </c>
      <c r="AX447">
        <f t="shared" si="54"/>
        <v>38</v>
      </c>
      <c r="AY447">
        <f t="shared" si="55"/>
        <v>19</v>
      </c>
      <c r="BA447">
        <f t="shared" si="48"/>
        <v>0</v>
      </c>
    </row>
    <row r="448" spans="1:53" x14ac:dyDescent="0.25">
      <c r="A448" s="37">
        <v>44306</v>
      </c>
      <c r="B448" t="s">
        <v>72</v>
      </c>
      <c r="C448">
        <v>1937</v>
      </c>
      <c r="D448">
        <v>23.2</v>
      </c>
      <c r="E448">
        <v>60</v>
      </c>
      <c r="F448">
        <v>8.3000000000000007</v>
      </c>
      <c r="G448">
        <v>74</v>
      </c>
      <c r="H448">
        <v>12.6</v>
      </c>
      <c r="I448">
        <v>159</v>
      </c>
      <c r="J448">
        <v>41.4</v>
      </c>
      <c r="K448">
        <v>190</v>
      </c>
      <c r="L448">
        <v>45.3</v>
      </c>
      <c r="M448">
        <v>202</v>
      </c>
      <c r="N448">
        <v>34.200000000000003</v>
      </c>
      <c r="O448">
        <v>185</v>
      </c>
      <c r="P448">
        <v>31.4</v>
      </c>
      <c r="Q448">
        <v>238</v>
      </c>
      <c r="R448">
        <v>35.6</v>
      </c>
      <c r="S448">
        <v>190</v>
      </c>
      <c r="T448">
        <v>34.700000000000003</v>
      </c>
      <c r="U448">
        <v>164</v>
      </c>
      <c r="V448">
        <v>31</v>
      </c>
      <c r="W448">
        <v>125</v>
      </c>
      <c r="X448">
        <v>24.7</v>
      </c>
      <c r="Y448">
        <v>87</v>
      </c>
      <c r="Z448">
        <v>17.8</v>
      </c>
      <c r="AA448">
        <v>80</v>
      </c>
      <c r="AB448">
        <v>15.3</v>
      </c>
      <c r="AC448">
        <v>58</v>
      </c>
      <c r="AD448">
        <v>13.2</v>
      </c>
      <c r="AE448">
        <v>43</v>
      </c>
      <c r="AF448">
        <v>9.1999999999999993</v>
      </c>
      <c r="AG448">
        <v>28</v>
      </c>
      <c r="AH448">
        <v>7.3</v>
      </c>
      <c r="AI448">
        <v>20</v>
      </c>
      <c r="AJ448">
        <v>6.4</v>
      </c>
      <c r="AK448">
        <v>14</v>
      </c>
      <c r="AL448">
        <v>6.8</v>
      </c>
      <c r="AM448">
        <v>9</v>
      </c>
      <c r="AN448">
        <v>8.4</v>
      </c>
      <c r="AO448">
        <v>6</v>
      </c>
      <c r="AP448">
        <v>9.3000000000000007</v>
      </c>
      <c r="AQ448">
        <v>2169</v>
      </c>
      <c r="AS448">
        <f t="shared" si="49"/>
        <v>60</v>
      </c>
      <c r="AT448">
        <f t="shared" si="50"/>
        <v>423</v>
      </c>
      <c r="AU448">
        <f t="shared" si="51"/>
        <v>1191</v>
      </c>
      <c r="AV448">
        <f t="shared" si="52"/>
        <v>138</v>
      </c>
      <c r="AW448">
        <f t="shared" si="53"/>
        <v>71</v>
      </c>
      <c r="AX448">
        <f t="shared" si="54"/>
        <v>34</v>
      </c>
      <c r="AY448">
        <f t="shared" si="55"/>
        <v>15</v>
      </c>
      <c r="BA448">
        <f t="shared" si="48"/>
        <v>0</v>
      </c>
    </row>
    <row r="449" spans="1:53" x14ac:dyDescent="0.25">
      <c r="A449" s="37">
        <v>44307</v>
      </c>
      <c r="B449" t="s">
        <v>72</v>
      </c>
      <c r="C449">
        <v>2122</v>
      </c>
      <c r="D449">
        <v>23.5</v>
      </c>
      <c r="E449">
        <v>39</v>
      </c>
      <c r="F449">
        <v>8.5</v>
      </c>
      <c r="G449">
        <v>82</v>
      </c>
      <c r="H449">
        <v>13.1</v>
      </c>
      <c r="I449">
        <v>284</v>
      </c>
      <c r="J449">
        <v>44.8</v>
      </c>
      <c r="K449">
        <v>232</v>
      </c>
      <c r="L449">
        <v>46.9</v>
      </c>
      <c r="M449">
        <v>177</v>
      </c>
      <c r="N449">
        <v>34.1</v>
      </c>
      <c r="O449">
        <v>184</v>
      </c>
      <c r="P449">
        <v>31.3</v>
      </c>
      <c r="Q449">
        <v>221</v>
      </c>
      <c r="R449">
        <v>36</v>
      </c>
      <c r="S449">
        <v>216</v>
      </c>
      <c r="T449">
        <v>35.200000000000003</v>
      </c>
      <c r="U449">
        <v>189</v>
      </c>
      <c r="V449">
        <v>32</v>
      </c>
      <c r="W449">
        <v>117</v>
      </c>
      <c r="X449">
        <v>24</v>
      </c>
      <c r="Y449">
        <v>93</v>
      </c>
      <c r="Z449">
        <v>17</v>
      </c>
      <c r="AA449">
        <v>85</v>
      </c>
      <c r="AB449">
        <v>15.1</v>
      </c>
      <c r="AC449">
        <v>74</v>
      </c>
      <c r="AD449">
        <v>13.6</v>
      </c>
      <c r="AE449">
        <v>46</v>
      </c>
      <c r="AF449">
        <v>9.6999999999999993</v>
      </c>
      <c r="AG449">
        <v>33</v>
      </c>
      <c r="AH449">
        <v>7</v>
      </c>
      <c r="AI449">
        <v>14</v>
      </c>
      <c r="AJ449">
        <v>6.2</v>
      </c>
      <c r="AK449">
        <v>16</v>
      </c>
      <c r="AL449">
        <v>6.6</v>
      </c>
      <c r="AM449">
        <v>12</v>
      </c>
      <c r="AN449">
        <v>7.6</v>
      </c>
      <c r="AO449">
        <v>5</v>
      </c>
      <c r="AP449">
        <v>8.3000000000000007</v>
      </c>
      <c r="AQ449">
        <v>1943</v>
      </c>
      <c r="AS449">
        <f t="shared" si="49"/>
        <v>39</v>
      </c>
      <c r="AT449">
        <f t="shared" si="50"/>
        <v>598</v>
      </c>
      <c r="AU449">
        <f t="shared" si="51"/>
        <v>1197</v>
      </c>
      <c r="AV449">
        <f t="shared" si="52"/>
        <v>159</v>
      </c>
      <c r="AW449">
        <f t="shared" si="53"/>
        <v>79</v>
      </c>
      <c r="AX449">
        <f t="shared" si="54"/>
        <v>30</v>
      </c>
      <c r="AY449">
        <f t="shared" si="55"/>
        <v>17</v>
      </c>
      <c r="BA449">
        <f t="shared" si="48"/>
        <v>0</v>
      </c>
    </row>
    <row r="450" spans="1:53" x14ac:dyDescent="0.25">
      <c r="A450" s="37">
        <v>44308</v>
      </c>
      <c r="B450" t="s">
        <v>72</v>
      </c>
      <c r="C450">
        <v>1878</v>
      </c>
      <c r="D450">
        <v>23.6</v>
      </c>
      <c r="E450">
        <v>39</v>
      </c>
      <c r="F450">
        <v>8.1999999999999993</v>
      </c>
      <c r="G450">
        <v>82</v>
      </c>
      <c r="H450">
        <v>13.5</v>
      </c>
      <c r="I450">
        <v>203</v>
      </c>
      <c r="J450">
        <v>45.9</v>
      </c>
      <c r="K450">
        <v>188</v>
      </c>
      <c r="L450">
        <v>47.1</v>
      </c>
      <c r="M450">
        <v>199</v>
      </c>
      <c r="N450">
        <v>35.299999999999997</v>
      </c>
      <c r="O450">
        <v>177</v>
      </c>
      <c r="P450">
        <v>31.3</v>
      </c>
      <c r="Q450">
        <v>189</v>
      </c>
      <c r="R450">
        <v>35.6</v>
      </c>
      <c r="S450">
        <v>160</v>
      </c>
      <c r="T450">
        <v>35.299999999999997</v>
      </c>
      <c r="U450">
        <v>125</v>
      </c>
      <c r="V450">
        <v>31.4</v>
      </c>
      <c r="W450">
        <v>139</v>
      </c>
      <c r="X450">
        <v>23.8</v>
      </c>
      <c r="Y450">
        <v>110</v>
      </c>
      <c r="Z450">
        <v>17</v>
      </c>
      <c r="AA450">
        <v>80</v>
      </c>
      <c r="AB450">
        <v>15.5</v>
      </c>
      <c r="AC450">
        <v>71</v>
      </c>
      <c r="AD450">
        <v>13.9</v>
      </c>
      <c r="AE450">
        <v>45</v>
      </c>
      <c r="AF450">
        <v>10</v>
      </c>
      <c r="AG450">
        <v>21</v>
      </c>
      <c r="AH450">
        <v>6.9</v>
      </c>
      <c r="AI450">
        <v>18</v>
      </c>
      <c r="AJ450">
        <v>5.9</v>
      </c>
      <c r="AK450">
        <v>13</v>
      </c>
      <c r="AL450">
        <v>6.6</v>
      </c>
      <c r="AM450">
        <v>6</v>
      </c>
      <c r="AN450">
        <v>7.5</v>
      </c>
      <c r="AO450">
        <v>7</v>
      </c>
      <c r="AP450">
        <v>8.5</v>
      </c>
      <c r="AQ450">
        <v>2315</v>
      </c>
      <c r="AS450">
        <f t="shared" si="49"/>
        <v>39</v>
      </c>
      <c r="AT450">
        <f t="shared" si="50"/>
        <v>473</v>
      </c>
      <c r="AU450">
        <f t="shared" si="51"/>
        <v>1099</v>
      </c>
      <c r="AV450">
        <f t="shared" si="52"/>
        <v>151</v>
      </c>
      <c r="AW450">
        <f t="shared" si="53"/>
        <v>66</v>
      </c>
      <c r="AX450">
        <f t="shared" si="54"/>
        <v>31</v>
      </c>
      <c r="AY450">
        <f t="shared" si="55"/>
        <v>13</v>
      </c>
      <c r="BA450">
        <f t="shared" ref="BA450:BA488" si="56">SUM(E450,G450,I450,K450,M450,O450,Q450,S450,U450,W450,Y450,AA450,AC450,AE450,AG450,AI450,AK450,AM450,AO450)-SUM(AS450,AT450,AU450,AV450,AW450,AX450,AY450)</f>
        <v>0</v>
      </c>
    </row>
    <row r="451" spans="1:53" x14ac:dyDescent="0.25">
      <c r="A451" s="37">
        <v>44309</v>
      </c>
      <c r="B451" t="s">
        <v>72</v>
      </c>
      <c r="C451">
        <v>1573</v>
      </c>
      <c r="D451">
        <v>23.2</v>
      </c>
      <c r="E451">
        <v>40</v>
      </c>
      <c r="F451">
        <v>8.3000000000000007</v>
      </c>
      <c r="G451">
        <v>76</v>
      </c>
      <c r="H451">
        <v>13.7</v>
      </c>
      <c r="I451">
        <v>112</v>
      </c>
      <c r="J451">
        <v>45.2</v>
      </c>
      <c r="K451">
        <v>133</v>
      </c>
      <c r="L451">
        <v>46.3</v>
      </c>
      <c r="M451">
        <v>155</v>
      </c>
      <c r="N451">
        <v>33.9</v>
      </c>
      <c r="O451">
        <v>174</v>
      </c>
      <c r="P451">
        <v>31.8</v>
      </c>
      <c r="Q451">
        <v>186</v>
      </c>
      <c r="R451">
        <v>35.6</v>
      </c>
      <c r="S451">
        <v>172</v>
      </c>
      <c r="T451">
        <v>34.799999999999997</v>
      </c>
      <c r="U451">
        <v>115</v>
      </c>
      <c r="V451">
        <v>30.4</v>
      </c>
      <c r="W451">
        <v>101</v>
      </c>
      <c r="X451">
        <v>22.9</v>
      </c>
      <c r="Y451">
        <v>85</v>
      </c>
      <c r="Z451">
        <v>16.7</v>
      </c>
      <c r="AA451">
        <v>67</v>
      </c>
      <c r="AB451">
        <v>15.2</v>
      </c>
      <c r="AC451">
        <v>56</v>
      </c>
      <c r="AD451">
        <v>13.8</v>
      </c>
      <c r="AE451">
        <v>35</v>
      </c>
      <c r="AF451">
        <v>9.6</v>
      </c>
      <c r="AG451">
        <v>29</v>
      </c>
      <c r="AH451">
        <v>6.7</v>
      </c>
      <c r="AI451">
        <v>16</v>
      </c>
      <c r="AJ451">
        <v>5.7</v>
      </c>
      <c r="AK451">
        <v>6</v>
      </c>
      <c r="AL451">
        <v>5.8</v>
      </c>
      <c r="AM451">
        <v>8</v>
      </c>
      <c r="AN451">
        <v>7.3</v>
      </c>
      <c r="AO451">
        <v>6</v>
      </c>
      <c r="AP451">
        <v>7.9</v>
      </c>
      <c r="AQ451">
        <v>2277</v>
      </c>
      <c r="AS451">
        <f t="shared" ref="AS451:AS488" si="57">E451</f>
        <v>40</v>
      </c>
      <c r="AT451">
        <f t="shared" ref="AT451:AT488" si="58">G451+I451+K451</f>
        <v>321</v>
      </c>
      <c r="AU451">
        <f t="shared" ref="AU451:AU488" si="59">M451+O451+Q451+S451+U451+W451+Y451</f>
        <v>988</v>
      </c>
      <c r="AV451">
        <f t="shared" ref="AV451:AV488" si="60">AA451+AC451</f>
        <v>123</v>
      </c>
      <c r="AW451">
        <f t="shared" ref="AW451:AW488" si="61">AE451+AG451</f>
        <v>64</v>
      </c>
      <c r="AX451">
        <f t="shared" ref="AX451:AX488" si="62">AI451+AK451</f>
        <v>22</v>
      </c>
      <c r="AY451">
        <f t="shared" ref="AY451:AY488" si="63">AM451+AO451</f>
        <v>14</v>
      </c>
      <c r="BA451">
        <f t="shared" si="56"/>
        <v>0</v>
      </c>
    </row>
    <row r="452" spans="1:53" x14ac:dyDescent="0.25">
      <c r="A452" s="37">
        <v>44310</v>
      </c>
      <c r="B452" t="s">
        <v>72</v>
      </c>
      <c r="C452">
        <v>1205</v>
      </c>
      <c r="D452">
        <v>23</v>
      </c>
      <c r="E452">
        <v>35</v>
      </c>
      <c r="F452">
        <v>8.5</v>
      </c>
      <c r="G452">
        <v>63</v>
      </c>
      <c r="H452">
        <v>14.2</v>
      </c>
      <c r="I452">
        <v>108</v>
      </c>
      <c r="J452">
        <v>45.2</v>
      </c>
      <c r="K452">
        <v>108</v>
      </c>
      <c r="L452">
        <v>46</v>
      </c>
      <c r="M452">
        <v>116</v>
      </c>
      <c r="N452">
        <v>33.6</v>
      </c>
      <c r="O452">
        <v>108</v>
      </c>
      <c r="P452">
        <v>31.1</v>
      </c>
      <c r="Q452">
        <v>120</v>
      </c>
      <c r="R452">
        <v>35.200000000000003</v>
      </c>
      <c r="S452">
        <v>129</v>
      </c>
      <c r="T452">
        <v>34.200000000000003</v>
      </c>
      <c r="U452">
        <v>102</v>
      </c>
      <c r="V452">
        <v>30.4</v>
      </c>
      <c r="W452">
        <v>79</v>
      </c>
      <c r="X452">
        <v>22.3</v>
      </c>
      <c r="Y452">
        <v>72</v>
      </c>
      <c r="Z452">
        <v>16.7</v>
      </c>
      <c r="AA452">
        <v>37</v>
      </c>
      <c r="AB452">
        <v>14.5</v>
      </c>
      <c r="AC452">
        <v>43</v>
      </c>
      <c r="AD452">
        <v>14</v>
      </c>
      <c r="AE452">
        <v>33</v>
      </c>
      <c r="AF452">
        <v>9.6999999999999993</v>
      </c>
      <c r="AG452">
        <v>14</v>
      </c>
      <c r="AH452">
        <v>6.5</v>
      </c>
      <c r="AI452">
        <v>16</v>
      </c>
      <c r="AJ452">
        <v>5.8</v>
      </c>
      <c r="AK452">
        <v>12</v>
      </c>
      <c r="AL452">
        <v>6.2</v>
      </c>
      <c r="AM452">
        <v>4</v>
      </c>
      <c r="AN452">
        <v>7.2</v>
      </c>
      <c r="AO452">
        <v>3</v>
      </c>
      <c r="AP452">
        <v>7.5</v>
      </c>
      <c r="AQ452">
        <v>1804</v>
      </c>
      <c r="AS452">
        <f t="shared" si="57"/>
        <v>35</v>
      </c>
      <c r="AT452">
        <f t="shared" si="58"/>
        <v>279</v>
      </c>
      <c r="AU452">
        <f t="shared" si="59"/>
        <v>726</v>
      </c>
      <c r="AV452">
        <f t="shared" si="60"/>
        <v>80</v>
      </c>
      <c r="AW452">
        <f t="shared" si="61"/>
        <v>47</v>
      </c>
      <c r="AX452">
        <f t="shared" si="62"/>
        <v>28</v>
      </c>
      <c r="AY452">
        <f t="shared" si="63"/>
        <v>7</v>
      </c>
      <c r="BA452">
        <f t="shared" si="56"/>
        <v>0</v>
      </c>
    </row>
    <row r="453" spans="1:53" x14ac:dyDescent="0.25">
      <c r="A453" s="37">
        <v>44311</v>
      </c>
      <c r="B453" t="s">
        <v>72</v>
      </c>
      <c r="C453">
        <v>1773</v>
      </c>
      <c r="D453">
        <v>22.4</v>
      </c>
      <c r="E453">
        <v>33</v>
      </c>
      <c r="F453">
        <v>8.6999999999999993</v>
      </c>
      <c r="G453">
        <v>59</v>
      </c>
      <c r="H453">
        <v>14.3</v>
      </c>
      <c r="I453">
        <v>315</v>
      </c>
      <c r="J453">
        <v>41.8</v>
      </c>
      <c r="K453">
        <v>241</v>
      </c>
      <c r="L453">
        <v>42.9</v>
      </c>
      <c r="M453">
        <v>136</v>
      </c>
      <c r="N453">
        <v>33.5</v>
      </c>
      <c r="O453">
        <v>141</v>
      </c>
      <c r="P453">
        <v>30.7</v>
      </c>
      <c r="Q453">
        <v>159</v>
      </c>
      <c r="R453">
        <v>34.799999999999997</v>
      </c>
      <c r="S453">
        <v>152</v>
      </c>
      <c r="T453">
        <v>33.1</v>
      </c>
      <c r="U453">
        <v>131</v>
      </c>
      <c r="V453">
        <v>29.5</v>
      </c>
      <c r="W453">
        <v>105</v>
      </c>
      <c r="X453">
        <v>21.4</v>
      </c>
      <c r="Y453">
        <v>94</v>
      </c>
      <c r="Z453">
        <v>16.7</v>
      </c>
      <c r="AA453">
        <v>69</v>
      </c>
      <c r="AB453">
        <v>14.1</v>
      </c>
      <c r="AC453">
        <v>54</v>
      </c>
      <c r="AD453">
        <v>13.9</v>
      </c>
      <c r="AE453">
        <v>25</v>
      </c>
      <c r="AF453">
        <v>9.9</v>
      </c>
      <c r="AG453">
        <v>26</v>
      </c>
      <c r="AH453">
        <v>6.5</v>
      </c>
      <c r="AI453">
        <v>11</v>
      </c>
      <c r="AJ453">
        <v>5.9</v>
      </c>
      <c r="AK453">
        <v>9</v>
      </c>
      <c r="AL453">
        <v>6.2</v>
      </c>
      <c r="AM453">
        <v>4</v>
      </c>
      <c r="AN453">
        <v>6.1</v>
      </c>
      <c r="AO453">
        <v>6</v>
      </c>
      <c r="AP453">
        <v>7.9</v>
      </c>
      <c r="AQ453">
        <v>1401</v>
      </c>
      <c r="AS453">
        <f t="shared" si="57"/>
        <v>33</v>
      </c>
      <c r="AT453">
        <f t="shared" si="58"/>
        <v>615</v>
      </c>
      <c r="AU453">
        <f t="shared" si="59"/>
        <v>918</v>
      </c>
      <c r="AV453">
        <f t="shared" si="60"/>
        <v>123</v>
      </c>
      <c r="AW453">
        <f t="shared" si="61"/>
        <v>51</v>
      </c>
      <c r="AX453">
        <f t="shared" si="62"/>
        <v>20</v>
      </c>
      <c r="AY453">
        <f t="shared" si="63"/>
        <v>10</v>
      </c>
      <c r="BA453">
        <f t="shared" si="56"/>
        <v>0</v>
      </c>
    </row>
    <row r="454" spans="1:53" x14ac:dyDescent="0.25">
      <c r="A454" s="37">
        <v>44312</v>
      </c>
      <c r="B454" t="s">
        <v>72</v>
      </c>
      <c r="C454">
        <v>2084</v>
      </c>
      <c r="D454">
        <v>22.3</v>
      </c>
      <c r="E454">
        <v>49</v>
      </c>
      <c r="F454">
        <v>8.9</v>
      </c>
      <c r="G454">
        <v>97</v>
      </c>
      <c r="H454">
        <v>15.1</v>
      </c>
      <c r="I454">
        <v>216</v>
      </c>
      <c r="J454">
        <v>41.6</v>
      </c>
      <c r="K454">
        <v>215</v>
      </c>
      <c r="L454">
        <v>42.3</v>
      </c>
      <c r="M454">
        <v>181</v>
      </c>
      <c r="N454">
        <v>33.4</v>
      </c>
      <c r="O454">
        <v>196</v>
      </c>
      <c r="P454">
        <v>30.6</v>
      </c>
      <c r="Q454">
        <v>208</v>
      </c>
      <c r="R454">
        <v>34.700000000000003</v>
      </c>
      <c r="S454">
        <v>224</v>
      </c>
      <c r="T454">
        <v>33.299999999999997</v>
      </c>
      <c r="U454">
        <v>170</v>
      </c>
      <c r="V454">
        <v>29.2</v>
      </c>
      <c r="W454">
        <v>147</v>
      </c>
      <c r="X454">
        <v>21.9</v>
      </c>
      <c r="Y454">
        <v>117</v>
      </c>
      <c r="Z454">
        <v>16.8</v>
      </c>
      <c r="AA454">
        <v>92</v>
      </c>
      <c r="AB454">
        <v>13.9</v>
      </c>
      <c r="AC454">
        <v>67</v>
      </c>
      <c r="AD454">
        <v>13.6</v>
      </c>
      <c r="AE454">
        <v>48</v>
      </c>
      <c r="AF454">
        <v>9.8000000000000007</v>
      </c>
      <c r="AG454">
        <v>23</v>
      </c>
      <c r="AH454">
        <v>6.3</v>
      </c>
      <c r="AI454">
        <v>10</v>
      </c>
      <c r="AJ454">
        <v>5.4</v>
      </c>
      <c r="AK454">
        <v>10</v>
      </c>
      <c r="AL454">
        <v>5.6</v>
      </c>
      <c r="AM454">
        <v>6</v>
      </c>
      <c r="AN454">
        <v>5.6</v>
      </c>
      <c r="AO454">
        <v>3</v>
      </c>
      <c r="AP454">
        <v>7</v>
      </c>
      <c r="AQ454">
        <v>1752</v>
      </c>
      <c r="AS454">
        <f t="shared" si="57"/>
        <v>49</v>
      </c>
      <c r="AT454">
        <f t="shared" si="58"/>
        <v>528</v>
      </c>
      <c r="AU454">
        <f t="shared" si="59"/>
        <v>1243</v>
      </c>
      <c r="AV454">
        <f t="shared" si="60"/>
        <v>159</v>
      </c>
      <c r="AW454">
        <f t="shared" si="61"/>
        <v>71</v>
      </c>
      <c r="AX454">
        <f t="shared" si="62"/>
        <v>20</v>
      </c>
      <c r="AY454">
        <f t="shared" si="63"/>
        <v>9</v>
      </c>
      <c r="BA454">
        <f t="shared" si="56"/>
        <v>0</v>
      </c>
    </row>
    <row r="455" spans="1:53" x14ac:dyDescent="0.25">
      <c r="A455" s="37">
        <v>44313</v>
      </c>
      <c r="B455" t="s">
        <v>72</v>
      </c>
      <c r="C455">
        <v>1693</v>
      </c>
      <c r="D455">
        <v>21.9</v>
      </c>
      <c r="E455">
        <v>33</v>
      </c>
      <c r="F455">
        <v>8.1</v>
      </c>
      <c r="G455">
        <v>88</v>
      </c>
      <c r="H455">
        <v>15.5</v>
      </c>
      <c r="I455">
        <v>179</v>
      </c>
      <c r="J455">
        <v>42.2</v>
      </c>
      <c r="K455">
        <v>180</v>
      </c>
      <c r="L455">
        <v>42</v>
      </c>
      <c r="M455">
        <v>141</v>
      </c>
      <c r="N455">
        <v>31.7</v>
      </c>
      <c r="O455">
        <v>172</v>
      </c>
      <c r="P455">
        <v>30.3</v>
      </c>
      <c r="Q455">
        <v>165</v>
      </c>
      <c r="R455">
        <v>32.799999999999997</v>
      </c>
      <c r="S455">
        <v>158</v>
      </c>
      <c r="T455">
        <v>32.4</v>
      </c>
      <c r="U455">
        <v>150</v>
      </c>
      <c r="V455">
        <v>28.8</v>
      </c>
      <c r="W455">
        <v>131</v>
      </c>
      <c r="X455">
        <v>22</v>
      </c>
      <c r="Y455">
        <v>83</v>
      </c>
      <c r="Z455">
        <v>16.7</v>
      </c>
      <c r="AA455">
        <v>62</v>
      </c>
      <c r="AB455">
        <v>13.4</v>
      </c>
      <c r="AC455">
        <v>55</v>
      </c>
      <c r="AD455">
        <v>13.5</v>
      </c>
      <c r="AE455">
        <v>30</v>
      </c>
      <c r="AF455">
        <v>9.4</v>
      </c>
      <c r="AG455">
        <v>23</v>
      </c>
      <c r="AH455">
        <v>6.1</v>
      </c>
      <c r="AI455">
        <v>12</v>
      </c>
      <c r="AJ455">
        <v>5</v>
      </c>
      <c r="AK455">
        <v>15</v>
      </c>
      <c r="AL455">
        <v>5.6</v>
      </c>
      <c r="AM455">
        <v>8</v>
      </c>
      <c r="AN455">
        <v>5.5</v>
      </c>
      <c r="AO455">
        <v>6</v>
      </c>
      <c r="AP455">
        <v>7</v>
      </c>
      <c r="AQ455">
        <v>2410</v>
      </c>
      <c r="AS455">
        <f t="shared" si="57"/>
        <v>33</v>
      </c>
      <c r="AT455">
        <f t="shared" si="58"/>
        <v>447</v>
      </c>
      <c r="AU455">
        <f t="shared" si="59"/>
        <v>1000</v>
      </c>
      <c r="AV455">
        <f t="shared" si="60"/>
        <v>117</v>
      </c>
      <c r="AW455">
        <f t="shared" si="61"/>
        <v>53</v>
      </c>
      <c r="AX455">
        <f t="shared" si="62"/>
        <v>27</v>
      </c>
      <c r="AY455">
        <f t="shared" si="63"/>
        <v>14</v>
      </c>
      <c r="BA455">
        <f t="shared" si="56"/>
        <v>0</v>
      </c>
    </row>
    <row r="456" spans="1:53" x14ac:dyDescent="0.25">
      <c r="A456" s="37">
        <v>44314</v>
      </c>
      <c r="B456" t="s">
        <v>72</v>
      </c>
      <c r="C456">
        <v>2019</v>
      </c>
      <c r="D456">
        <v>21.7</v>
      </c>
      <c r="E456">
        <v>38</v>
      </c>
      <c r="F456">
        <v>8.1</v>
      </c>
      <c r="G456">
        <v>85</v>
      </c>
      <c r="H456">
        <v>15.5</v>
      </c>
      <c r="I456">
        <v>316</v>
      </c>
      <c r="J456">
        <v>43.2</v>
      </c>
      <c r="K456">
        <v>233</v>
      </c>
      <c r="L456">
        <v>42</v>
      </c>
      <c r="M456">
        <v>191</v>
      </c>
      <c r="N456">
        <v>32.1</v>
      </c>
      <c r="O456">
        <v>168</v>
      </c>
      <c r="P456">
        <v>29.9</v>
      </c>
      <c r="Q456">
        <v>175</v>
      </c>
      <c r="R456">
        <v>31.6</v>
      </c>
      <c r="S456">
        <v>183</v>
      </c>
      <c r="T456">
        <v>31.6</v>
      </c>
      <c r="U456">
        <v>185</v>
      </c>
      <c r="V456">
        <v>28.6</v>
      </c>
      <c r="W456">
        <v>127</v>
      </c>
      <c r="X456">
        <v>22.3</v>
      </c>
      <c r="Y456">
        <v>92</v>
      </c>
      <c r="Z456">
        <v>16.7</v>
      </c>
      <c r="AA456">
        <v>71</v>
      </c>
      <c r="AB456">
        <v>13</v>
      </c>
      <c r="AC456">
        <v>47</v>
      </c>
      <c r="AD456">
        <v>12.6</v>
      </c>
      <c r="AE456">
        <v>41</v>
      </c>
      <c r="AF456">
        <v>9.1999999999999993</v>
      </c>
      <c r="AG456">
        <v>24</v>
      </c>
      <c r="AH456">
        <v>5.8</v>
      </c>
      <c r="AI456">
        <v>18</v>
      </c>
      <c r="AJ456">
        <v>5.2</v>
      </c>
      <c r="AK456">
        <v>8</v>
      </c>
      <c r="AL456">
        <v>5.0999999999999996</v>
      </c>
      <c r="AM456">
        <v>3</v>
      </c>
      <c r="AN456">
        <v>4.4000000000000004</v>
      </c>
      <c r="AO456">
        <v>6</v>
      </c>
      <c r="AP456">
        <v>7.2</v>
      </c>
      <c r="AQ456">
        <v>1829</v>
      </c>
      <c r="AS456">
        <f t="shared" si="57"/>
        <v>38</v>
      </c>
      <c r="AT456">
        <f t="shared" si="58"/>
        <v>634</v>
      </c>
      <c r="AU456">
        <f t="shared" si="59"/>
        <v>1121</v>
      </c>
      <c r="AV456">
        <f t="shared" si="60"/>
        <v>118</v>
      </c>
      <c r="AW456">
        <f t="shared" si="61"/>
        <v>65</v>
      </c>
      <c r="AX456">
        <f t="shared" si="62"/>
        <v>26</v>
      </c>
      <c r="AY456">
        <f t="shared" si="63"/>
        <v>9</v>
      </c>
      <c r="BA456">
        <f t="shared" si="56"/>
        <v>0</v>
      </c>
    </row>
    <row r="457" spans="1:53" x14ac:dyDescent="0.25">
      <c r="A457" s="37">
        <v>44315</v>
      </c>
      <c r="B457" t="s">
        <v>72</v>
      </c>
      <c r="C457">
        <v>1762</v>
      </c>
      <c r="D457">
        <v>21.5</v>
      </c>
      <c r="E457">
        <v>33</v>
      </c>
      <c r="F457">
        <v>7.9</v>
      </c>
      <c r="G457">
        <v>83</v>
      </c>
      <c r="H457">
        <v>15.6</v>
      </c>
      <c r="I457">
        <v>236</v>
      </c>
      <c r="J457">
        <v>44.2</v>
      </c>
      <c r="K457">
        <v>151</v>
      </c>
      <c r="L457">
        <v>40.799999999999997</v>
      </c>
      <c r="M457">
        <v>153</v>
      </c>
      <c r="N457">
        <v>30.8</v>
      </c>
      <c r="O457">
        <v>167</v>
      </c>
      <c r="P457">
        <v>29.6</v>
      </c>
      <c r="Q457">
        <v>156</v>
      </c>
      <c r="R457">
        <v>30.7</v>
      </c>
      <c r="S457">
        <v>154</v>
      </c>
      <c r="T457">
        <v>31.4</v>
      </c>
      <c r="U457">
        <v>146</v>
      </c>
      <c r="V457">
        <v>29.3</v>
      </c>
      <c r="W457">
        <v>118</v>
      </c>
      <c r="X457">
        <v>21.7</v>
      </c>
      <c r="Y457">
        <v>88</v>
      </c>
      <c r="Z457">
        <v>16.100000000000001</v>
      </c>
      <c r="AA457">
        <v>88</v>
      </c>
      <c r="AB457">
        <v>13.2</v>
      </c>
      <c r="AC457">
        <v>55</v>
      </c>
      <c r="AD457">
        <v>12.1</v>
      </c>
      <c r="AE457">
        <v>30</v>
      </c>
      <c r="AF457">
        <v>8.6999999999999993</v>
      </c>
      <c r="AG457">
        <v>31</v>
      </c>
      <c r="AH457">
        <v>6.1</v>
      </c>
      <c r="AI457">
        <v>11</v>
      </c>
      <c r="AJ457">
        <v>4.8</v>
      </c>
      <c r="AK457">
        <v>6</v>
      </c>
      <c r="AL457">
        <v>4.5999999999999996</v>
      </c>
      <c r="AM457">
        <v>5</v>
      </c>
      <c r="AN457">
        <v>4.3</v>
      </c>
      <c r="AO457">
        <v>5</v>
      </c>
      <c r="AP457">
        <v>6.8</v>
      </c>
      <c r="AQ457">
        <v>2103</v>
      </c>
      <c r="AS457">
        <f t="shared" si="57"/>
        <v>33</v>
      </c>
      <c r="AT457">
        <f t="shared" si="58"/>
        <v>470</v>
      </c>
      <c r="AU457">
        <f t="shared" si="59"/>
        <v>982</v>
      </c>
      <c r="AV457">
        <f t="shared" si="60"/>
        <v>143</v>
      </c>
      <c r="AW457">
        <f t="shared" si="61"/>
        <v>61</v>
      </c>
      <c r="AX457">
        <f t="shared" si="62"/>
        <v>17</v>
      </c>
      <c r="AY457">
        <f t="shared" si="63"/>
        <v>10</v>
      </c>
      <c r="BA457">
        <f t="shared" si="56"/>
        <v>0</v>
      </c>
    </row>
    <row r="458" spans="1:53" x14ac:dyDescent="0.25">
      <c r="A458" s="37">
        <v>44316</v>
      </c>
      <c r="B458" t="s">
        <v>72</v>
      </c>
      <c r="C458">
        <v>1405</v>
      </c>
      <c r="D458">
        <v>21.2</v>
      </c>
      <c r="E458">
        <v>28</v>
      </c>
      <c r="F458">
        <v>7.5</v>
      </c>
      <c r="G458">
        <v>84</v>
      </c>
      <c r="H458">
        <v>15.8</v>
      </c>
      <c r="I458">
        <v>110</v>
      </c>
      <c r="J458">
        <v>44.1</v>
      </c>
      <c r="K458">
        <v>123</v>
      </c>
      <c r="L458">
        <v>40.5</v>
      </c>
      <c r="M458">
        <v>121</v>
      </c>
      <c r="N458">
        <v>29.8</v>
      </c>
      <c r="O458">
        <v>162</v>
      </c>
      <c r="P458">
        <v>29.3</v>
      </c>
      <c r="Q458">
        <v>148</v>
      </c>
      <c r="R458">
        <v>29.7</v>
      </c>
      <c r="S458">
        <v>136</v>
      </c>
      <c r="T458">
        <v>30.4</v>
      </c>
      <c r="U458">
        <v>99</v>
      </c>
      <c r="V458">
        <v>28.8</v>
      </c>
      <c r="W458">
        <v>103</v>
      </c>
      <c r="X458">
        <v>21.8</v>
      </c>
      <c r="Y458">
        <v>88</v>
      </c>
      <c r="Z458">
        <v>16.2</v>
      </c>
      <c r="AA458">
        <v>62</v>
      </c>
      <c r="AB458">
        <v>13.1</v>
      </c>
      <c r="AC458">
        <v>60</v>
      </c>
      <c r="AD458">
        <v>12.2</v>
      </c>
      <c r="AE458">
        <v>27</v>
      </c>
      <c r="AF458">
        <v>8.4</v>
      </c>
      <c r="AG458">
        <v>16</v>
      </c>
      <c r="AH458">
        <v>5.6</v>
      </c>
      <c r="AI458">
        <v>6</v>
      </c>
      <c r="AJ458">
        <v>4.3</v>
      </c>
      <c r="AK458">
        <v>7</v>
      </c>
      <c r="AL458">
        <v>4.7</v>
      </c>
      <c r="AM458">
        <v>13</v>
      </c>
      <c r="AN458">
        <v>4.9000000000000004</v>
      </c>
      <c r="AO458">
        <v>9</v>
      </c>
      <c r="AP458">
        <v>7.3</v>
      </c>
      <c r="AQ458">
        <v>2046</v>
      </c>
      <c r="AS458">
        <f t="shared" si="57"/>
        <v>28</v>
      </c>
      <c r="AT458">
        <f t="shared" si="58"/>
        <v>317</v>
      </c>
      <c r="AU458">
        <f t="shared" si="59"/>
        <v>857</v>
      </c>
      <c r="AV458">
        <f t="shared" si="60"/>
        <v>122</v>
      </c>
      <c r="AW458">
        <f t="shared" si="61"/>
        <v>43</v>
      </c>
      <c r="AX458">
        <f t="shared" si="62"/>
        <v>13</v>
      </c>
      <c r="AY458">
        <f t="shared" si="63"/>
        <v>22</v>
      </c>
      <c r="BA458">
        <f t="shared" si="56"/>
        <v>0</v>
      </c>
    </row>
    <row r="459" spans="1:53" x14ac:dyDescent="0.25">
      <c r="A459" s="37">
        <v>44317</v>
      </c>
      <c r="B459" t="s">
        <v>72</v>
      </c>
      <c r="C459">
        <v>1122</v>
      </c>
      <c r="D459">
        <v>21.1</v>
      </c>
      <c r="E459">
        <v>25</v>
      </c>
      <c r="F459">
        <v>7.2</v>
      </c>
      <c r="G459">
        <v>75</v>
      </c>
      <c r="H459">
        <v>16.100000000000001</v>
      </c>
      <c r="I459">
        <v>102</v>
      </c>
      <c r="J459">
        <v>43.9</v>
      </c>
      <c r="K459">
        <v>99</v>
      </c>
      <c r="L459">
        <v>40.200000000000003</v>
      </c>
      <c r="M459">
        <v>104</v>
      </c>
      <c r="N459">
        <v>29.4</v>
      </c>
      <c r="O459">
        <v>103</v>
      </c>
      <c r="P459">
        <v>29.2</v>
      </c>
      <c r="Q459">
        <v>115</v>
      </c>
      <c r="R459">
        <v>29.6</v>
      </c>
      <c r="S459">
        <v>132</v>
      </c>
      <c r="T459">
        <v>30.5</v>
      </c>
      <c r="U459">
        <v>86</v>
      </c>
      <c r="V459">
        <v>28.3</v>
      </c>
      <c r="W459">
        <v>75</v>
      </c>
      <c r="X459">
        <v>21.7</v>
      </c>
      <c r="Y459">
        <v>66</v>
      </c>
      <c r="Z459">
        <v>16.100000000000001</v>
      </c>
      <c r="AA459">
        <v>52</v>
      </c>
      <c r="AB459">
        <v>13.5</v>
      </c>
      <c r="AC459">
        <v>33</v>
      </c>
      <c r="AD459">
        <v>11.9</v>
      </c>
      <c r="AE459">
        <v>12</v>
      </c>
      <c r="AF459">
        <v>7.6</v>
      </c>
      <c r="AG459">
        <v>12</v>
      </c>
      <c r="AH459">
        <v>5.6</v>
      </c>
      <c r="AI459">
        <v>17</v>
      </c>
      <c r="AJ459">
        <v>4.4000000000000004</v>
      </c>
      <c r="AK459">
        <v>5</v>
      </c>
      <c r="AL459">
        <v>4.2</v>
      </c>
      <c r="AM459">
        <v>2</v>
      </c>
      <c r="AN459">
        <v>4.7</v>
      </c>
      <c r="AO459">
        <v>5</v>
      </c>
      <c r="AP459">
        <v>7.7</v>
      </c>
      <c r="AQ459">
        <v>1642</v>
      </c>
      <c r="AS459">
        <f t="shared" si="57"/>
        <v>25</v>
      </c>
      <c r="AT459">
        <f t="shared" si="58"/>
        <v>276</v>
      </c>
      <c r="AU459">
        <f t="shared" si="59"/>
        <v>681</v>
      </c>
      <c r="AV459">
        <f t="shared" si="60"/>
        <v>85</v>
      </c>
      <c r="AW459">
        <f t="shared" si="61"/>
        <v>24</v>
      </c>
      <c r="AX459">
        <f t="shared" si="62"/>
        <v>22</v>
      </c>
      <c r="AY459">
        <f t="shared" si="63"/>
        <v>7</v>
      </c>
      <c r="BA459">
        <f t="shared" si="56"/>
        <v>0</v>
      </c>
    </row>
    <row r="460" spans="1:53" x14ac:dyDescent="0.25">
      <c r="A460" s="37">
        <v>44318</v>
      </c>
      <c r="B460" t="s">
        <v>72</v>
      </c>
      <c r="C460">
        <v>1211</v>
      </c>
      <c r="D460">
        <v>20.100000000000001</v>
      </c>
      <c r="E460">
        <v>34</v>
      </c>
      <c r="F460">
        <v>7.3</v>
      </c>
      <c r="G460">
        <v>49</v>
      </c>
      <c r="H460">
        <v>15.9</v>
      </c>
      <c r="I460">
        <v>226</v>
      </c>
      <c r="J460">
        <v>41.3</v>
      </c>
      <c r="K460">
        <v>140</v>
      </c>
      <c r="L460">
        <v>36.9</v>
      </c>
      <c r="M460">
        <v>95</v>
      </c>
      <c r="N460">
        <v>28.3</v>
      </c>
      <c r="O460">
        <v>95</v>
      </c>
      <c r="P460">
        <v>28</v>
      </c>
      <c r="Q460">
        <v>92</v>
      </c>
      <c r="R460">
        <v>27.8</v>
      </c>
      <c r="S460">
        <v>120</v>
      </c>
      <c r="T460">
        <v>29.6</v>
      </c>
      <c r="U460">
        <v>84</v>
      </c>
      <c r="V460">
        <v>26.9</v>
      </c>
      <c r="W460">
        <v>66</v>
      </c>
      <c r="X460">
        <v>20.6</v>
      </c>
      <c r="Y460">
        <v>63</v>
      </c>
      <c r="Z460">
        <v>15.3</v>
      </c>
      <c r="AA460">
        <v>47</v>
      </c>
      <c r="AB460">
        <v>12.9</v>
      </c>
      <c r="AC460">
        <v>37</v>
      </c>
      <c r="AD460">
        <v>11.4</v>
      </c>
      <c r="AE460">
        <v>27</v>
      </c>
      <c r="AF460">
        <v>7.7</v>
      </c>
      <c r="AG460">
        <v>13</v>
      </c>
      <c r="AH460">
        <v>5.0999999999999996</v>
      </c>
      <c r="AI460">
        <v>6</v>
      </c>
      <c r="AJ460">
        <v>4.0999999999999996</v>
      </c>
      <c r="AK460">
        <v>9</v>
      </c>
      <c r="AL460">
        <v>4.2</v>
      </c>
      <c r="AM460">
        <v>6</v>
      </c>
      <c r="AN460">
        <v>4.9000000000000004</v>
      </c>
      <c r="AO460">
        <v>1</v>
      </c>
      <c r="AP460">
        <v>6.8</v>
      </c>
      <c r="AQ460">
        <v>1377</v>
      </c>
      <c r="AS460">
        <f t="shared" si="57"/>
        <v>34</v>
      </c>
      <c r="AT460">
        <f t="shared" si="58"/>
        <v>415</v>
      </c>
      <c r="AU460">
        <f t="shared" si="59"/>
        <v>615</v>
      </c>
      <c r="AV460">
        <f t="shared" si="60"/>
        <v>84</v>
      </c>
      <c r="AW460">
        <f t="shared" si="61"/>
        <v>40</v>
      </c>
      <c r="AX460">
        <f t="shared" si="62"/>
        <v>15</v>
      </c>
      <c r="AY460">
        <f t="shared" si="63"/>
        <v>7</v>
      </c>
      <c r="BA460">
        <f t="shared" si="56"/>
        <v>0</v>
      </c>
    </row>
    <row r="461" spans="1:53" x14ac:dyDescent="0.25">
      <c r="A461" s="37">
        <v>44319</v>
      </c>
      <c r="B461" t="s">
        <v>72</v>
      </c>
      <c r="C461">
        <v>1691</v>
      </c>
      <c r="D461">
        <v>19.399999999999999</v>
      </c>
      <c r="E461">
        <v>37</v>
      </c>
      <c r="F461">
        <v>6.9</v>
      </c>
      <c r="G461">
        <v>75</v>
      </c>
      <c r="H461">
        <v>15.2</v>
      </c>
      <c r="I461">
        <v>273</v>
      </c>
      <c r="J461">
        <v>43</v>
      </c>
      <c r="K461">
        <v>214</v>
      </c>
      <c r="L461">
        <v>36.9</v>
      </c>
      <c r="M461">
        <v>116</v>
      </c>
      <c r="N461">
        <v>26.4</v>
      </c>
      <c r="O461">
        <v>159</v>
      </c>
      <c r="P461">
        <v>27</v>
      </c>
      <c r="Q461">
        <v>132</v>
      </c>
      <c r="R461">
        <v>25.8</v>
      </c>
      <c r="S461">
        <v>143</v>
      </c>
      <c r="T461">
        <v>27.5</v>
      </c>
      <c r="U461">
        <v>146</v>
      </c>
      <c r="V461">
        <v>26.2</v>
      </c>
      <c r="W461">
        <v>115</v>
      </c>
      <c r="X461">
        <v>19.8</v>
      </c>
      <c r="Y461">
        <v>82</v>
      </c>
      <c r="Z461">
        <v>14.4</v>
      </c>
      <c r="AA461">
        <v>68</v>
      </c>
      <c r="AB461">
        <v>12.3</v>
      </c>
      <c r="AC461">
        <v>58</v>
      </c>
      <c r="AD461">
        <v>11.1</v>
      </c>
      <c r="AE461">
        <v>34</v>
      </c>
      <c r="AF461">
        <v>7.2</v>
      </c>
      <c r="AG461">
        <v>21</v>
      </c>
      <c r="AH461">
        <v>5</v>
      </c>
      <c r="AI461">
        <v>7</v>
      </c>
      <c r="AJ461">
        <v>4</v>
      </c>
      <c r="AK461">
        <v>5</v>
      </c>
      <c r="AL461">
        <v>3.8</v>
      </c>
      <c r="AM461">
        <v>4</v>
      </c>
      <c r="AN461">
        <v>4.7</v>
      </c>
      <c r="AO461">
        <v>1</v>
      </c>
      <c r="AP461">
        <v>6.4</v>
      </c>
      <c r="AQ461">
        <v>1453</v>
      </c>
      <c r="AS461">
        <f t="shared" si="57"/>
        <v>37</v>
      </c>
      <c r="AT461">
        <f t="shared" si="58"/>
        <v>562</v>
      </c>
      <c r="AU461">
        <f t="shared" si="59"/>
        <v>893</v>
      </c>
      <c r="AV461">
        <f t="shared" si="60"/>
        <v>126</v>
      </c>
      <c r="AW461">
        <f t="shared" si="61"/>
        <v>55</v>
      </c>
      <c r="AX461">
        <f t="shared" si="62"/>
        <v>12</v>
      </c>
      <c r="AY461">
        <f t="shared" si="63"/>
        <v>5</v>
      </c>
      <c r="BA461">
        <f t="shared" si="56"/>
        <v>0</v>
      </c>
    </row>
    <row r="462" spans="1:53" x14ac:dyDescent="0.25">
      <c r="A462" s="37">
        <v>44320</v>
      </c>
      <c r="B462" t="s">
        <v>72</v>
      </c>
      <c r="C462">
        <v>2037</v>
      </c>
      <c r="D462">
        <v>20</v>
      </c>
      <c r="E462">
        <v>57</v>
      </c>
      <c r="F462">
        <v>7.6</v>
      </c>
      <c r="G462">
        <v>117</v>
      </c>
      <c r="H462">
        <v>16.100000000000001</v>
      </c>
      <c r="I462">
        <v>250</v>
      </c>
      <c r="J462">
        <v>45.1</v>
      </c>
      <c r="K462">
        <v>247</v>
      </c>
      <c r="L462">
        <v>39.1</v>
      </c>
      <c r="M462">
        <v>180</v>
      </c>
      <c r="N462">
        <v>27.5</v>
      </c>
      <c r="O462">
        <v>160</v>
      </c>
      <c r="P462">
        <v>26.7</v>
      </c>
      <c r="Q462">
        <v>195</v>
      </c>
      <c r="R462">
        <v>26.6</v>
      </c>
      <c r="S462">
        <v>189</v>
      </c>
      <c r="T462">
        <v>28.3</v>
      </c>
      <c r="U462">
        <v>162</v>
      </c>
      <c r="V462">
        <v>26.6</v>
      </c>
      <c r="W462">
        <v>132</v>
      </c>
      <c r="X462">
        <v>19.8</v>
      </c>
      <c r="Y462">
        <v>100</v>
      </c>
      <c r="Z462">
        <v>14.8</v>
      </c>
      <c r="AA462">
        <v>90</v>
      </c>
      <c r="AB462">
        <v>13</v>
      </c>
      <c r="AC462">
        <v>53</v>
      </c>
      <c r="AD462">
        <v>11</v>
      </c>
      <c r="AE462">
        <v>32</v>
      </c>
      <c r="AF462">
        <v>7.3</v>
      </c>
      <c r="AG462">
        <v>27</v>
      </c>
      <c r="AH462">
        <v>5.2</v>
      </c>
      <c r="AI462">
        <v>18</v>
      </c>
      <c r="AJ462">
        <v>4.3</v>
      </c>
      <c r="AK462">
        <v>9</v>
      </c>
      <c r="AL462">
        <v>3.4</v>
      </c>
      <c r="AM462">
        <v>9</v>
      </c>
      <c r="AN462">
        <v>4.8</v>
      </c>
      <c r="AO462">
        <v>5</v>
      </c>
      <c r="AP462">
        <v>6.2</v>
      </c>
      <c r="AQ462">
        <v>1659</v>
      </c>
      <c r="AS462">
        <f t="shared" si="57"/>
        <v>57</v>
      </c>
      <c r="AT462">
        <f t="shared" si="58"/>
        <v>614</v>
      </c>
      <c r="AU462">
        <f t="shared" si="59"/>
        <v>1118</v>
      </c>
      <c r="AV462">
        <f t="shared" si="60"/>
        <v>143</v>
      </c>
      <c r="AW462">
        <f t="shared" si="61"/>
        <v>59</v>
      </c>
      <c r="AX462">
        <f t="shared" si="62"/>
        <v>27</v>
      </c>
      <c r="AY462">
        <f t="shared" si="63"/>
        <v>14</v>
      </c>
      <c r="BA462">
        <f t="shared" si="56"/>
        <v>0</v>
      </c>
    </row>
    <row r="463" spans="1:53" x14ac:dyDescent="0.25">
      <c r="A463" s="37">
        <v>44321</v>
      </c>
      <c r="B463" t="s">
        <v>72</v>
      </c>
      <c r="C463">
        <v>2034</v>
      </c>
      <c r="D463">
        <v>20</v>
      </c>
      <c r="E463">
        <v>35</v>
      </c>
      <c r="F463">
        <v>7.5</v>
      </c>
      <c r="G463">
        <v>123</v>
      </c>
      <c r="H463">
        <v>17.100000000000001</v>
      </c>
      <c r="I463">
        <v>315</v>
      </c>
      <c r="J463">
        <v>45.1</v>
      </c>
      <c r="K463">
        <v>216</v>
      </c>
      <c r="L463">
        <v>38.5</v>
      </c>
      <c r="M463">
        <v>153</v>
      </c>
      <c r="N463">
        <v>26.4</v>
      </c>
      <c r="O463">
        <v>189</v>
      </c>
      <c r="P463">
        <v>27.2</v>
      </c>
      <c r="Q463">
        <v>212</v>
      </c>
      <c r="R463">
        <v>27.6</v>
      </c>
      <c r="S463">
        <v>156</v>
      </c>
      <c r="T463">
        <v>27.6</v>
      </c>
      <c r="U463">
        <v>174</v>
      </c>
      <c r="V463">
        <v>26.3</v>
      </c>
      <c r="W463">
        <v>126</v>
      </c>
      <c r="X463">
        <v>19.8</v>
      </c>
      <c r="Y463">
        <v>114</v>
      </c>
      <c r="Z463">
        <v>15.4</v>
      </c>
      <c r="AA463">
        <v>81</v>
      </c>
      <c r="AB463">
        <v>13.3</v>
      </c>
      <c r="AC463">
        <v>50</v>
      </c>
      <c r="AD463">
        <v>11.1</v>
      </c>
      <c r="AE463">
        <v>30</v>
      </c>
      <c r="AF463">
        <v>6.9</v>
      </c>
      <c r="AG463">
        <v>16</v>
      </c>
      <c r="AH463">
        <v>4.9000000000000004</v>
      </c>
      <c r="AI463">
        <v>22</v>
      </c>
      <c r="AJ463">
        <v>4.5</v>
      </c>
      <c r="AK463">
        <v>7</v>
      </c>
      <c r="AL463">
        <v>3.3</v>
      </c>
      <c r="AM463">
        <v>3</v>
      </c>
      <c r="AN463">
        <v>4.8</v>
      </c>
      <c r="AO463">
        <v>3</v>
      </c>
      <c r="AP463">
        <v>5.6</v>
      </c>
      <c r="AQ463">
        <v>1906</v>
      </c>
      <c r="AS463">
        <f t="shared" si="57"/>
        <v>35</v>
      </c>
      <c r="AT463">
        <f t="shared" si="58"/>
        <v>654</v>
      </c>
      <c r="AU463">
        <f t="shared" si="59"/>
        <v>1124</v>
      </c>
      <c r="AV463">
        <f t="shared" si="60"/>
        <v>131</v>
      </c>
      <c r="AW463">
        <f t="shared" si="61"/>
        <v>46</v>
      </c>
      <c r="AX463">
        <f t="shared" si="62"/>
        <v>29</v>
      </c>
      <c r="AY463">
        <f t="shared" si="63"/>
        <v>6</v>
      </c>
      <c r="BA463">
        <f t="shared" si="56"/>
        <v>0</v>
      </c>
    </row>
    <row r="464" spans="1:53" x14ac:dyDescent="0.25">
      <c r="A464" s="37">
        <v>44322</v>
      </c>
      <c r="B464" t="s">
        <v>72</v>
      </c>
      <c r="C464">
        <v>1792</v>
      </c>
      <c r="D464">
        <v>20.100000000000001</v>
      </c>
      <c r="E464">
        <v>32</v>
      </c>
      <c r="F464">
        <v>7.5</v>
      </c>
      <c r="G464">
        <v>86</v>
      </c>
      <c r="H464">
        <v>17.2</v>
      </c>
      <c r="I464">
        <v>234</v>
      </c>
      <c r="J464">
        <v>45</v>
      </c>
      <c r="K464">
        <v>205</v>
      </c>
      <c r="L464">
        <v>40.299999999999997</v>
      </c>
      <c r="M464">
        <v>158</v>
      </c>
      <c r="N464">
        <v>26.6</v>
      </c>
      <c r="O464">
        <v>160</v>
      </c>
      <c r="P464">
        <v>27</v>
      </c>
      <c r="Q464">
        <v>166</v>
      </c>
      <c r="R464">
        <v>27.8</v>
      </c>
      <c r="S464">
        <v>171</v>
      </c>
      <c r="T464">
        <v>28</v>
      </c>
      <c r="U464">
        <v>138</v>
      </c>
      <c r="V464">
        <v>26</v>
      </c>
      <c r="W464">
        <v>130</v>
      </c>
      <c r="X464">
        <v>20.100000000000001</v>
      </c>
      <c r="Y464">
        <v>105</v>
      </c>
      <c r="Z464">
        <v>15.8</v>
      </c>
      <c r="AA464">
        <v>71</v>
      </c>
      <c r="AB464">
        <v>12.8</v>
      </c>
      <c r="AC464">
        <v>49</v>
      </c>
      <c r="AD464">
        <v>10.9</v>
      </c>
      <c r="AE464">
        <v>39</v>
      </c>
      <c r="AF464">
        <v>7.2</v>
      </c>
      <c r="AG464">
        <v>21</v>
      </c>
      <c r="AH464">
        <v>4.5</v>
      </c>
      <c r="AI464">
        <v>8</v>
      </c>
      <c r="AJ464">
        <v>4.3</v>
      </c>
      <c r="AK464">
        <v>8</v>
      </c>
      <c r="AL464">
        <v>3.5</v>
      </c>
      <c r="AM464">
        <v>5</v>
      </c>
      <c r="AN464">
        <v>4.8</v>
      </c>
      <c r="AO464">
        <v>4</v>
      </c>
      <c r="AP464">
        <v>5.4</v>
      </c>
      <c r="AQ464">
        <v>2194</v>
      </c>
      <c r="AS464">
        <f t="shared" si="57"/>
        <v>32</v>
      </c>
      <c r="AT464">
        <f t="shared" si="58"/>
        <v>525</v>
      </c>
      <c r="AU464">
        <f t="shared" si="59"/>
        <v>1028</v>
      </c>
      <c r="AV464">
        <f t="shared" si="60"/>
        <v>120</v>
      </c>
      <c r="AW464">
        <f t="shared" si="61"/>
        <v>60</v>
      </c>
      <c r="AX464">
        <f t="shared" si="62"/>
        <v>16</v>
      </c>
      <c r="AY464">
        <f t="shared" si="63"/>
        <v>9</v>
      </c>
      <c r="BA464">
        <f t="shared" si="56"/>
        <v>0</v>
      </c>
    </row>
    <row r="465" spans="1:53" x14ac:dyDescent="0.25">
      <c r="A465" s="37">
        <v>44323</v>
      </c>
      <c r="B465" t="s">
        <v>72</v>
      </c>
      <c r="C465">
        <v>1542</v>
      </c>
      <c r="D465">
        <v>20.3</v>
      </c>
      <c r="E465">
        <v>38</v>
      </c>
      <c r="F465">
        <v>7.8</v>
      </c>
      <c r="G465">
        <v>81</v>
      </c>
      <c r="H465">
        <v>17.100000000000001</v>
      </c>
      <c r="I465">
        <v>168</v>
      </c>
      <c r="J465">
        <v>46.7</v>
      </c>
      <c r="K465">
        <v>129</v>
      </c>
      <c r="L465">
        <v>40.5</v>
      </c>
      <c r="M465">
        <v>151</v>
      </c>
      <c r="N465">
        <v>27.4</v>
      </c>
      <c r="O465">
        <v>148</v>
      </c>
      <c r="P465">
        <v>26.7</v>
      </c>
      <c r="Q465">
        <v>172</v>
      </c>
      <c r="R465">
        <v>28.5</v>
      </c>
      <c r="S465">
        <v>157</v>
      </c>
      <c r="T465">
        <v>28.6</v>
      </c>
      <c r="U465">
        <v>129</v>
      </c>
      <c r="V465">
        <v>26.9</v>
      </c>
      <c r="W465">
        <v>115</v>
      </c>
      <c r="X465">
        <v>20.399999999999999</v>
      </c>
      <c r="Y465">
        <v>73</v>
      </c>
      <c r="Z465">
        <v>15.4</v>
      </c>
      <c r="AA465">
        <v>53</v>
      </c>
      <c r="AB465">
        <v>12.6</v>
      </c>
      <c r="AC465">
        <v>36</v>
      </c>
      <c r="AD465">
        <v>10.199999999999999</v>
      </c>
      <c r="AE465">
        <v>29</v>
      </c>
      <c r="AF465">
        <v>7.3</v>
      </c>
      <c r="AG465">
        <v>19</v>
      </c>
      <c r="AH465">
        <v>4.5999999999999996</v>
      </c>
      <c r="AI465">
        <v>21</v>
      </c>
      <c r="AJ465">
        <v>5.0999999999999996</v>
      </c>
      <c r="AK465">
        <v>8</v>
      </c>
      <c r="AL465">
        <v>3.5</v>
      </c>
      <c r="AM465">
        <v>8</v>
      </c>
      <c r="AN465">
        <v>4.2</v>
      </c>
      <c r="AO465">
        <v>5</v>
      </c>
      <c r="AP465">
        <v>4.5999999999999996</v>
      </c>
      <c r="AQ465">
        <v>2142</v>
      </c>
      <c r="AS465">
        <f t="shared" si="57"/>
        <v>38</v>
      </c>
      <c r="AT465">
        <f t="shared" si="58"/>
        <v>378</v>
      </c>
      <c r="AU465">
        <f t="shared" si="59"/>
        <v>945</v>
      </c>
      <c r="AV465">
        <f t="shared" si="60"/>
        <v>89</v>
      </c>
      <c r="AW465">
        <f t="shared" si="61"/>
        <v>48</v>
      </c>
      <c r="AX465">
        <f t="shared" si="62"/>
        <v>29</v>
      </c>
      <c r="AY465">
        <f t="shared" si="63"/>
        <v>13</v>
      </c>
      <c r="BA465">
        <f t="shared" si="56"/>
        <v>0</v>
      </c>
    </row>
    <row r="466" spans="1:53" x14ac:dyDescent="0.25">
      <c r="A466" s="37">
        <v>44324</v>
      </c>
      <c r="B466" t="s">
        <v>72</v>
      </c>
      <c r="C466">
        <v>1201</v>
      </c>
      <c r="D466">
        <v>20.399999999999999</v>
      </c>
      <c r="E466">
        <v>33</v>
      </c>
      <c r="F466">
        <v>8.1</v>
      </c>
      <c r="G466">
        <v>77</v>
      </c>
      <c r="H466">
        <v>17.2</v>
      </c>
      <c r="I466">
        <v>131</v>
      </c>
      <c r="J466">
        <v>47.6</v>
      </c>
      <c r="K466">
        <v>108</v>
      </c>
      <c r="L466">
        <v>40.700000000000003</v>
      </c>
      <c r="M466">
        <v>132</v>
      </c>
      <c r="N466">
        <v>28.2</v>
      </c>
      <c r="O466">
        <v>109</v>
      </c>
      <c r="P466">
        <v>26.8</v>
      </c>
      <c r="Q466">
        <v>130</v>
      </c>
      <c r="R466">
        <v>28.9</v>
      </c>
      <c r="S466">
        <v>113</v>
      </c>
      <c r="T466">
        <v>28.1</v>
      </c>
      <c r="U466">
        <v>93</v>
      </c>
      <c r="V466">
        <v>27.1</v>
      </c>
      <c r="W466">
        <v>68</v>
      </c>
      <c r="X466">
        <v>20.2</v>
      </c>
      <c r="Y466">
        <v>60</v>
      </c>
      <c r="Z466">
        <v>15.3</v>
      </c>
      <c r="AA466">
        <v>48</v>
      </c>
      <c r="AB466">
        <v>12.5</v>
      </c>
      <c r="AC466">
        <v>37</v>
      </c>
      <c r="AD466">
        <v>10.3</v>
      </c>
      <c r="AE466">
        <v>24</v>
      </c>
      <c r="AF466">
        <v>7.7</v>
      </c>
      <c r="AG466">
        <v>12</v>
      </c>
      <c r="AH466">
        <v>4.5999999999999996</v>
      </c>
      <c r="AI466">
        <v>12</v>
      </c>
      <c r="AJ466">
        <v>4.8</v>
      </c>
      <c r="AK466">
        <v>7</v>
      </c>
      <c r="AL466">
        <v>3.7</v>
      </c>
      <c r="AM466">
        <v>2</v>
      </c>
      <c r="AN466">
        <v>4.2</v>
      </c>
      <c r="AO466">
        <v>4</v>
      </c>
      <c r="AP466">
        <v>4.4000000000000004</v>
      </c>
      <c r="AQ466">
        <v>1742</v>
      </c>
      <c r="AS466">
        <f t="shared" si="57"/>
        <v>33</v>
      </c>
      <c r="AT466">
        <f t="shared" si="58"/>
        <v>316</v>
      </c>
      <c r="AU466">
        <f t="shared" si="59"/>
        <v>705</v>
      </c>
      <c r="AV466">
        <f t="shared" si="60"/>
        <v>85</v>
      </c>
      <c r="AW466">
        <f t="shared" si="61"/>
        <v>36</v>
      </c>
      <c r="AX466">
        <f t="shared" si="62"/>
        <v>19</v>
      </c>
      <c r="AY466">
        <f t="shared" si="63"/>
        <v>6</v>
      </c>
      <c r="BA466">
        <f t="shared" si="56"/>
        <v>0</v>
      </c>
    </row>
    <row r="467" spans="1:53" x14ac:dyDescent="0.25">
      <c r="A467" s="37">
        <v>44325</v>
      </c>
      <c r="B467" t="s">
        <v>72</v>
      </c>
      <c r="C467">
        <v>1844</v>
      </c>
      <c r="D467">
        <v>21.6</v>
      </c>
      <c r="E467">
        <v>39</v>
      </c>
      <c r="F467">
        <v>8.1999999999999993</v>
      </c>
      <c r="G467">
        <v>92</v>
      </c>
      <c r="H467">
        <v>18.399999999999999</v>
      </c>
      <c r="I467">
        <v>334</v>
      </c>
      <c r="J467">
        <v>50.8</v>
      </c>
      <c r="K467">
        <v>233</v>
      </c>
      <c r="L467">
        <v>43.8</v>
      </c>
      <c r="M467">
        <v>146</v>
      </c>
      <c r="N467">
        <v>29.7</v>
      </c>
      <c r="O467">
        <v>147</v>
      </c>
      <c r="P467">
        <v>28.2</v>
      </c>
      <c r="Q467">
        <v>137</v>
      </c>
      <c r="R467">
        <v>30</v>
      </c>
      <c r="S467">
        <v>167</v>
      </c>
      <c r="T467">
        <v>29.4</v>
      </c>
      <c r="U467">
        <v>126</v>
      </c>
      <c r="V467">
        <v>28.4</v>
      </c>
      <c r="W467">
        <v>122</v>
      </c>
      <c r="X467">
        <v>21.7</v>
      </c>
      <c r="Y467">
        <v>94</v>
      </c>
      <c r="Z467">
        <v>16.100000000000001</v>
      </c>
      <c r="AA467">
        <v>91</v>
      </c>
      <c r="AB467">
        <v>13.7</v>
      </c>
      <c r="AC467">
        <v>43</v>
      </c>
      <c r="AD467">
        <v>10.5</v>
      </c>
      <c r="AE467">
        <v>24</v>
      </c>
      <c r="AF467">
        <v>7.6</v>
      </c>
      <c r="AG467">
        <v>19</v>
      </c>
      <c r="AH467">
        <v>4.9000000000000004</v>
      </c>
      <c r="AI467">
        <v>12</v>
      </c>
      <c r="AJ467">
        <v>5.2</v>
      </c>
      <c r="AK467">
        <v>7</v>
      </c>
      <c r="AL467">
        <v>3.5</v>
      </c>
      <c r="AM467">
        <v>3</v>
      </c>
      <c r="AN467">
        <v>3.9</v>
      </c>
      <c r="AO467">
        <v>7</v>
      </c>
      <c r="AP467">
        <v>5.6</v>
      </c>
      <c r="AQ467">
        <v>1418</v>
      </c>
      <c r="AS467">
        <f t="shared" si="57"/>
        <v>39</v>
      </c>
      <c r="AT467">
        <f t="shared" si="58"/>
        <v>659</v>
      </c>
      <c r="AU467">
        <f t="shared" si="59"/>
        <v>939</v>
      </c>
      <c r="AV467">
        <f t="shared" si="60"/>
        <v>134</v>
      </c>
      <c r="AW467">
        <f t="shared" si="61"/>
        <v>43</v>
      </c>
      <c r="AX467">
        <f t="shared" si="62"/>
        <v>19</v>
      </c>
      <c r="AY467">
        <f t="shared" si="63"/>
        <v>10</v>
      </c>
      <c r="BA467">
        <f t="shared" si="56"/>
        <v>0</v>
      </c>
    </row>
    <row r="468" spans="1:53" x14ac:dyDescent="0.25">
      <c r="A468" s="37">
        <v>44326</v>
      </c>
      <c r="B468" t="s">
        <v>72</v>
      </c>
      <c r="C468">
        <v>2165</v>
      </c>
      <c r="D468">
        <v>22.4</v>
      </c>
      <c r="E468">
        <v>49</v>
      </c>
      <c r="F468">
        <v>8.6</v>
      </c>
      <c r="G468">
        <v>144</v>
      </c>
      <c r="H468">
        <v>20.3</v>
      </c>
      <c r="I468">
        <v>306</v>
      </c>
      <c r="J468">
        <v>51.8</v>
      </c>
      <c r="K468">
        <v>241</v>
      </c>
      <c r="L468">
        <v>44.6</v>
      </c>
      <c r="M468">
        <v>200</v>
      </c>
      <c r="N468">
        <v>32.1</v>
      </c>
      <c r="O468">
        <v>204</v>
      </c>
      <c r="P468">
        <v>29.4</v>
      </c>
      <c r="Q468">
        <v>213</v>
      </c>
      <c r="R468">
        <v>32.200000000000003</v>
      </c>
      <c r="S468">
        <v>201</v>
      </c>
      <c r="T468">
        <v>30.9</v>
      </c>
      <c r="U468">
        <v>177</v>
      </c>
      <c r="V468">
        <v>29.3</v>
      </c>
      <c r="W468">
        <v>113</v>
      </c>
      <c r="X468">
        <v>21.7</v>
      </c>
      <c r="Y468">
        <v>108</v>
      </c>
      <c r="Z468">
        <v>16.7</v>
      </c>
      <c r="AA468">
        <v>84</v>
      </c>
      <c r="AB468">
        <v>14.1</v>
      </c>
      <c r="AC468">
        <v>54</v>
      </c>
      <c r="AD468">
        <v>10.3</v>
      </c>
      <c r="AE468">
        <v>25</v>
      </c>
      <c r="AF468">
        <v>7.3</v>
      </c>
      <c r="AG468">
        <v>17</v>
      </c>
      <c r="AH468">
        <v>4.7</v>
      </c>
      <c r="AI468">
        <v>10</v>
      </c>
      <c r="AJ468">
        <v>5.3</v>
      </c>
      <c r="AK468">
        <v>5</v>
      </c>
      <c r="AL468">
        <v>3.5</v>
      </c>
      <c r="AM468">
        <v>5</v>
      </c>
      <c r="AN468">
        <v>4</v>
      </c>
      <c r="AO468">
        <v>4</v>
      </c>
      <c r="AP468">
        <v>6.2</v>
      </c>
      <c r="AQ468">
        <v>2009</v>
      </c>
      <c r="AS468">
        <f t="shared" si="57"/>
        <v>49</v>
      </c>
      <c r="AT468">
        <f t="shared" si="58"/>
        <v>691</v>
      </c>
      <c r="AU468">
        <f t="shared" si="59"/>
        <v>1216</v>
      </c>
      <c r="AV468">
        <f t="shared" si="60"/>
        <v>138</v>
      </c>
      <c r="AW468">
        <f t="shared" si="61"/>
        <v>42</v>
      </c>
      <c r="AX468">
        <f t="shared" si="62"/>
        <v>15</v>
      </c>
      <c r="AY468">
        <f t="shared" si="63"/>
        <v>9</v>
      </c>
      <c r="BA468">
        <f t="shared" si="56"/>
        <v>0</v>
      </c>
    </row>
    <row r="469" spans="1:53" x14ac:dyDescent="0.25">
      <c r="A469" s="37">
        <v>44327</v>
      </c>
      <c r="B469" t="s">
        <v>72</v>
      </c>
      <c r="C469">
        <v>1739</v>
      </c>
      <c r="D469">
        <v>21.9</v>
      </c>
      <c r="E469">
        <v>36</v>
      </c>
      <c r="F469">
        <v>7.9</v>
      </c>
      <c r="G469">
        <v>95</v>
      </c>
      <c r="H469">
        <v>19.7</v>
      </c>
      <c r="I469">
        <v>186</v>
      </c>
      <c r="J469">
        <v>49.9</v>
      </c>
      <c r="K469">
        <v>205</v>
      </c>
      <c r="L469">
        <v>43.3</v>
      </c>
      <c r="M469">
        <v>156</v>
      </c>
      <c r="N469">
        <v>31.4</v>
      </c>
      <c r="O469">
        <v>159</v>
      </c>
      <c r="P469">
        <v>29.4</v>
      </c>
      <c r="Q469">
        <v>171</v>
      </c>
      <c r="R469">
        <v>31.5</v>
      </c>
      <c r="S469">
        <v>178</v>
      </c>
      <c r="T469">
        <v>30.6</v>
      </c>
      <c r="U469">
        <v>136</v>
      </c>
      <c r="V469">
        <v>28.5</v>
      </c>
      <c r="W469">
        <v>113</v>
      </c>
      <c r="X469">
        <v>21.2</v>
      </c>
      <c r="Y469">
        <v>78</v>
      </c>
      <c r="Z469">
        <v>16.2</v>
      </c>
      <c r="AA469">
        <v>86</v>
      </c>
      <c r="AB469">
        <v>14</v>
      </c>
      <c r="AC469">
        <v>50</v>
      </c>
      <c r="AD469">
        <v>10.3</v>
      </c>
      <c r="AE469">
        <v>33</v>
      </c>
      <c r="AF469">
        <v>7.3</v>
      </c>
      <c r="AG469">
        <v>21</v>
      </c>
      <c r="AH469">
        <v>4.5</v>
      </c>
      <c r="AI469">
        <v>10</v>
      </c>
      <c r="AJ469">
        <v>4.9000000000000004</v>
      </c>
      <c r="AK469">
        <v>12</v>
      </c>
      <c r="AL469">
        <v>3.8</v>
      </c>
      <c r="AM469">
        <v>5</v>
      </c>
      <c r="AN469">
        <v>3.5</v>
      </c>
      <c r="AO469">
        <v>8</v>
      </c>
      <c r="AP469">
        <v>6.8</v>
      </c>
      <c r="AQ469">
        <v>2117</v>
      </c>
      <c r="AS469">
        <f t="shared" si="57"/>
        <v>36</v>
      </c>
      <c r="AT469">
        <f t="shared" si="58"/>
        <v>486</v>
      </c>
      <c r="AU469">
        <f t="shared" si="59"/>
        <v>991</v>
      </c>
      <c r="AV469">
        <f t="shared" si="60"/>
        <v>136</v>
      </c>
      <c r="AW469">
        <f t="shared" si="61"/>
        <v>54</v>
      </c>
      <c r="AX469">
        <f t="shared" si="62"/>
        <v>22</v>
      </c>
      <c r="AY469">
        <f t="shared" si="63"/>
        <v>13</v>
      </c>
      <c r="BA469">
        <f t="shared" si="56"/>
        <v>0</v>
      </c>
    </row>
    <row r="470" spans="1:53" x14ac:dyDescent="0.25">
      <c r="A470" s="37">
        <v>44328</v>
      </c>
      <c r="B470" t="s">
        <v>72</v>
      </c>
      <c r="C470">
        <v>1765</v>
      </c>
      <c r="D470">
        <v>21.4</v>
      </c>
      <c r="E470">
        <v>34</v>
      </c>
      <c r="F470">
        <v>7.9</v>
      </c>
      <c r="G470">
        <v>110</v>
      </c>
      <c r="H470">
        <v>19.399999999999999</v>
      </c>
      <c r="I470">
        <v>225</v>
      </c>
      <c r="J470">
        <v>47.2</v>
      </c>
      <c r="K470">
        <v>183</v>
      </c>
      <c r="L470">
        <v>42.2</v>
      </c>
      <c r="M470">
        <v>136</v>
      </c>
      <c r="N470">
        <v>30.9</v>
      </c>
      <c r="O470">
        <v>160</v>
      </c>
      <c r="P470">
        <v>28.6</v>
      </c>
      <c r="Q470">
        <v>192</v>
      </c>
      <c r="R470">
        <v>31</v>
      </c>
      <c r="S470">
        <v>157</v>
      </c>
      <c r="T470">
        <v>30.6</v>
      </c>
      <c r="U470">
        <v>154</v>
      </c>
      <c r="V470">
        <v>27.9</v>
      </c>
      <c r="W470">
        <v>127</v>
      </c>
      <c r="X470">
        <v>21.2</v>
      </c>
      <c r="Y470">
        <v>96</v>
      </c>
      <c r="Z470">
        <v>15.7</v>
      </c>
      <c r="AA470">
        <v>73</v>
      </c>
      <c r="AB470">
        <v>13.8</v>
      </c>
      <c r="AC470">
        <v>35</v>
      </c>
      <c r="AD470">
        <v>9.8000000000000007</v>
      </c>
      <c r="AE470">
        <v>27</v>
      </c>
      <c r="AF470">
        <v>7.2</v>
      </c>
      <c r="AG470">
        <v>20</v>
      </c>
      <c r="AH470">
        <v>4.5999999999999996</v>
      </c>
      <c r="AI470">
        <v>16</v>
      </c>
      <c r="AJ470">
        <v>4.5999999999999996</v>
      </c>
      <c r="AK470">
        <v>6</v>
      </c>
      <c r="AL470">
        <v>3.7</v>
      </c>
      <c r="AM470">
        <v>6</v>
      </c>
      <c r="AN470">
        <v>3.9</v>
      </c>
      <c r="AO470">
        <v>6</v>
      </c>
      <c r="AP470">
        <v>7.3</v>
      </c>
      <c r="AQ470">
        <v>1804</v>
      </c>
      <c r="AS470">
        <f t="shared" si="57"/>
        <v>34</v>
      </c>
      <c r="AT470">
        <f t="shared" si="58"/>
        <v>518</v>
      </c>
      <c r="AU470">
        <f t="shared" si="59"/>
        <v>1022</v>
      </c>
      <c r="AV470">
        <f t="shared" si="60"/>
        <v>108</v>
      </c>
      <c r="AW470">
        <f t="shared" si="61"/>
        <v>47</v>
      </c>
      <c r="AX470">
        <f t="shared" si="62"/>
        <v>22</v>
      </c>
      <c r="AY470">
        <f t="shared" si="63"/>
        <v>12</v>
      </c>
      <c r="BA470">
        <f t="shared" si="56"/>
        <v>0</v>
      </c>
    </row>
    <row r="471" spans="1:53" x14ac:dyDescent="0.25">
      <c r="A471" s="37">
        <v>44329</v>
      </c>
      <c r="B471" t="s">
        <v>72</v>
      </c>
      <c r="C471">
        <v>1653</v>
      </c>
      <c r="D471">
        <v>21.2</v>
      </c>
      <c r="E471">
        <v>38</v>
      </c>
      <c r="F471">
        <v>8.1</v>
      </c>
      <c r="G471">
        <v>79</v>
      </c>
      <c r="H471">
        <v>19.2</v>
      </c>
      <c r="I471">
        <v>200</v>
      </c>
      <c r="J471">
        <v>46.2</v>
      </c>
      <c r="K471">
        <v>183</v>
      </c>
      <c r="L471">
        <v>41.5</v>
      </c>
      <c r="M471">
        <v>144</v>
      </c>
      <c r="N471">
        <v>30.5</v>
      </c>
      <c r="O471">
        <v>161</v>
      </c>
      <c r="P471">
        <v>28.6</v>
      </c>
      <c r="Q471">
        <v>153</v>
      </c>
      <c r="R471">
        <v>30.7</v>
      </c>
      <c r="S471">
        <v>169</v>
      </c>
      <c r="T471">
        <v>30.6</v>
      </c>
      <c r="U471">
        <v>129</v>
      </c>
      <c r="V471">
        <v>27.6</v>
      </c>
      <c r="W471">
        <v>107</v>
      </c>
      <c r="X471">
        <v>20.6</v>
      </c>
      <c r="Y471">
        <v>84</v>
      </c>
      <c r="Z471">
        <v>15.2</v>
      </c>
      <c r="AA471">
        <v>86</v>
      </c>
      <c r="AB471">
        <v>14.2</v>
      </c>
      <c r="AC471">
        <v>50</v>
      </c>
      <c r="AD471">
        <v>9.8000000000000007</v>
      </c>
      <c r="AE471">
        <v>27</v>
      </c>
      <c r="AF471">
        <v>6.8</v>
      </c>
      <c r="AG471">
        <v>24</v>
      </c>
      <c r="AH471">
        <v>4.7</v>
      </c>
      <c r="AI471">
        <v>7</v>
      </c>
      <c r="AJ471">
        <v>4.5</v>
      </c>
      <c r="AK471">
        <v>4</v>
      </c>
      <c r="AL471">
        <v>3.4</v>
      </c>
      <c r="AM471">
        <v>6</v>
      </c>
      <c r="AN471">
        <v>4</v>
      </c>
      <c r="AO471">
        <v>2</v>
      </c>
      <c r="AP471">
        <v>7</v>
      </c>
      <c r="AQ471">
        <v>2229</v>
      </c>
      <c r="AS471">
        <f t="shared" si="57"/>
        <v>38</v>
      </c>
      <c r="AT471">
        <f t="shared" si="58"/>
        <v>462</v>
      </c>
      <c r="AU471">
        <f t="shared" si="59"/>
        <v>947</v>
      </c>
      <c r="AV471">
        <f t="shared" si="60"/>
        <v>136</v>
      </c>
      <c r="AW471">
        <f t="shared" si="61"/>
        <v>51</v>
      </c>
      <c r="AX471">
        <f t="shared" si="62"/>
        <v>11</v>
      </c>
      <c r="AY471">
        <f t="shared" si="63"/>
        <v>8</v>
      </c>
      <c r="BA471">
        <f t="shared" si="56"/>
        <v>0</v>
      </c>
    </row>
    <row r="472" spans="1:53" x14ac:dyDescent="0.25">
      <c r="A472" s="37">
        <v>44330</v>
      </c>
      <c r="B472" t="s">
        <v>72</v>
      </c>
      <c r="C472">
        <v>1454</v>
      </c>
      <c r="D472">
        <v>21</v>
      </c>
      <c r="E472">
        <v>43</v>
      </c>
      <c r="F472">
        <v>8.1999999999999993</v>
      </c>
      <c r="G472">
        <v>109</v>
      </c>
      <c r="H472">
        <v>20</v>
      </c>
      <c r="I472">
        <v>152</v>
      </c>
      <c r="J472">
        <v>45.7</v>
      </c>
      <c r="K472">
        <v>163</v>
      </c>
      <c r="L472">
        <v>42.6</v>
      </c>
      <c r="M472">
        <v>138</v>
      </c>
      <c r="N472">
        <v>30.2</v>
      </c>
      <c r="O472">
        <v>129</v>
      </c>
      <c r="P472">
        <v>28.1</v>
      </c>
      <c r="Q472">
        <v>148</v>
      </c>
      <c r="R472">
        <v>30</v>
      </c>
      <c r="S472">
        <v>143</v>
      </c>
      <c r="T472">
        <v>30.2</v>
      </c>
      <c r="U472">
        <v>120</v>
      </c>
      <c r="V472">
        <v>27.4</v>
      </c>
      <c r="W472">
        <v>81</v>
      </c>
      <c r="X472">
        <v>19.7</v>
      </c>
      <c r="Y472">
        <v>77</v>
      </c>
      <c r="Z472">
        <v>15.3</v>
      </c>
      <c r="AA472">
        <v>52</v>
      </c>
      <c r="AB472">
        <v>14.2</v>
      </c>
      <c r="AC472">
        <v>35</v>
      </c>
      <c r="AD472">
        <v>9.8000000000000007</v>
      </c>
      <c r="AE472">
        <v>26</v>
      </c>
      <c r="AF472">
        <v>6.7</v>
      </c>
      <c r="AG472">
        <v>11</v>
      </c>
      <c r="AH472">
        <v>4.5</v>
      </c>
      <c r="AI472">
        <v>10</v>
      </c>
      <c r="AJ472">
        <v>4</v>
      </c>
      <c r="AK472">
        <v>3</v>
      </c>
      <c r="AL472">
        <v>3.1</v>
      </c>
      <c r="AM472">
        <v>6</v>
      </c>
      <c r="AN472">
        <v>3.8</v>
      </c>
      <c r="AO472">
        <v>7</v>
      </c>
      <c r="AP472">
        <v>7.3</v>
      </c>
      <c r="AQ472">
        <v>1828</v>
      </c>
      <c r="AS472">
        <f t="shared" si="57"/>
        <v>43</v>
      </c>
      <c r="AT472">
        <f t="shared" si="58"/>
        <v>424</v>
      </c>
      <c r="AU472">
        <f t="shared" si="59"/>
        <v>836</v>
      </c>
      <c r="AV472">
        <f t="shared" si="60"/>
        <v>87</v>
      </c>
      <c r="AW472">
        <f t="shared" si="61"/>
        <v>37</v>
      </c>
      <c r="AX472">
        <f t="shared" si="62"/>
        <v>13</v>
      </c>
      <c r="AY472">
        <f t="shared" si="63"/>
        <v>13</v>
      </c>
      <c r="BA472">
        <f t="shared" si="56"/>
        <v>0</v>
      </c>
    </row>
    <row r="473" spans="1:53" x14ac:dyDescent="0.25">
      <c r="A473" s="37">
        <v>44331</v>
      </c>
      <c r="B473" t="s">
        <v>72</v>
      </c>
      <c r="C473">
        <v>1256</v>
      </c>
      <c r="D473">
        <v>21.1</v>
      </c>
      <c r="E473">
        <v>30</v>
      </c>
      <c r="F473">
        <v>8.1999999999999993</v>
      </c>
      <c r="G473">
        <v>74</v>
      </c>
      <c r="H473">
        <v>19.899999999999999</v>
      </c>
      <c r="I473">
        <v>139</v>
      </c>
      <c r="J473">
        <v>46</v>
      </c>
      <c r="K473">
        <v>147</v>
      </c>
      <c r="L473">
        <v>43.8</v>
      </c>
      <c r="M473">
        <v>118</v>
      </c>
      <c r="N473">
        <v>29.8</v>
      </c>
      <c r="O473">
        <v>117</v>
      </c>
      <c r="P473">
        <v>28.3</v>
      </c>
      <c r="Q473">
        <v>132</v>
      </c>
      <c r="R473">
        <v>30.1</v>
      </c>
      <c r="S473">
        <v>136</v>
      </c>
      <c r="T473">
        <v>30.8</v>
      </c>
      <c r="U473">
        <v>95</v>
      </c>
      <c r="V473">
        <v>27.4</v>
      </c>
      <c r="W473">
        <v>68</v>
      </c>
      <c r="X473">
        <v>19.7</v>
      </c>
      <c r="Y473">
        <v>60</v>
      </c>
      <c r="Z473">
        <v>15.3</v>
      </c>
      <c r="AA473">
        <v>38</v>
      </c>
      <c r="AB473">
        <v>13.9</v>
      </c>
      <c r="AC473">
        <v>38</v>
      </c>
      <c r="AD473">
        <v>9.8000000000000007</v>
      </c>
      <c r="AE473">
        <v>21</v>
      </c>
      <c r="AF473">
        <v>6.5</v>
      </c>
      <c r="AG473">
        <v>15</v>
      </c>
      <c r="AH473">
        <v>4.5999999999999996</v>
      </c>
      <c r="AI473">
        <v>9</v>
      </c>
      <c r="AJ473">
        <v>3.8</v>
      </c>
      <c r="AK473">
        <v>7</v>
      </c>
      <c r="AL473">
        <v>3.1</v>
      </c>
      <c r="AM473">
        <v>3</v>
      </c>
      <c r="AN473">
        <v>3.9</v>
      </c>
      <c r="AO473">
        <v>3</v>
      </c>
      <c r="AP473">
        <v>7.2</v>
      </c>
      <c r="AQ473">
        <v>1614</v>
      </c>
      <c r="AS473">
        <f t="shared" si="57"/>
        <v>30</v>
      </c>
      <c r="AT473">
        <f t="shared" si="58"/>
        <v>360</v>
      </c>
      <c r="AU473">
        <f t="shared" si="59"/>
        <v>726</v>
      </c>
      <c r="AV473">
        <f t="shared" si="60"/>
        <v>76</v>
      </c>
      <c r="AW473">
        <f t="shared" si="61"/>
        <v>36</v>
      </c>
      <c r="AX473">
        <f t="shared" si="62"/>
        <v>16</v>
      </c>
      <c r="AY473">
        <f t="shared" si="63"/>
        <v>6</v>
      </c>
      <c r="BA473">
        <f t="shared" si="56"/>
        <v>0</v>
      </c>
    </row>
    <row r="474" spans="1:53" x14ac:dyDescent="0.25">
      <c r="A474" s="37">
        <v>44332</v>
      </c>
      <c r="B474" t="s">
        <v>72</v>
      </c>
      <c r="C474">
        <v>1520</v>
      </c>
      <c r="D474">
        <v>20.5</v>
      </c>
      <c r="E474">
        <v>30</v>
      </c>
      <c r="F474">
        <v>7.9</v>
      </c>
      <c r="G474">
        <v>73</v>
      </c>
      <c r="H474">
        <v>19.3</v>
      </c>
      <c r="I474">
        <v>267</v>
      </c>
      <c r="J474">
        <v>44</v>
      </c>
      <c r="K474">
        <v>216</v>
      </c>
      <c r="L474">
        <v>43.3</v>
      </c>
      <c r="M474">
        <v>124</v>
      </c>
      <c r="N474">
        <v>29.1</v>
      </c>
      <c r="O474">
        <v>124</v>
      </c>
      <c r="P474">
        <v>27.7</v>
      </c>
      <c r="Q474">
        <v>127</v>
      </c>
      <c r="R474">
        <v>29.8</v>
      </c>
      <c r="S474">
        <v>131</v>
      </c>
      <c r="T474">
        <v>29.9</v>
      </c>
      <c r="U474">
        <v>110</v>
      </c>
      <c r="V474">
        <v>27</v>
      </c>
      <c r="W474">
        <v>81</v>
      </c>
      <c r="X474">
        <v>18.600000000000001</v>
      </c>
      <c r="Y474">
        <v>82</v>
      </c>
      <c r="Z474">
        <v>15</v>
      </c>
      <c r="AA474">
        <v>55</v>
      </c>
      <c r="AB474">
        <v>12.9</v>
      </c>
      <c r="AC474">
        <v>38</v>
      </c>
      <c r="AD474">
        <v>9.6</v>
      </c>
      <c r="AE474">
        <v>23</v>
      </c>
      <c r="AF474">
        <v>6.5</v>
      </c>
      <c r="AG474">
        <v>13</v>
      </c>
      <c r="AH474">
        <v>4.4000000000000004</v>
      </c>
      <c r="AI474">
        <v>9</v>
      </c>
      <c r="AJ474">
        <v>3.7</v>
      </c>
      <c r="AK474">
        <v>7</v>
      </c>
      <c r="AL474">
        <v>3.1</v>
      </c>
      <c r="AM474">
        <v>5</v>
      </c>
      <c r="AN474">
        <v>4.0999999999999996</v>
      </c>
      <c r="AO474">
        <v>3</v>
      </c>
      <c r="AP474">
        <v>6.4</v>
      </c>
      <c r="AQ474">
        <v>1471</v>
      </c>
      <c r="AS474">
        <f t="shared" si="57"/>
        <v>30</v>
      </c>
      <c r="AT474">
        <f t="shared" si="58"/>
        <v>556</v>
      </c>
      <c r="AU474">
        <f t="shared" si="59"/>
        <v>779</v>
      </c>
      <c r="AV474">
        <f t="shared" si="60"/>
        <v>93</v>
      </c>
      <c r="AW474">
        <f t="shared" si="61"/>
        <v>36</v>
      </c>
      <c r="AX474">
        <f t="shared" si="62"/>
        <v>16</v>
      </c>
      <c r="AY474">
        <f t="shared" si="63"/>
        <v>8</v>
      </c>
      <c r="BA474">
        <f t="shared" si="56"/>
        <v>0</v>
      </c>
    </row>
    <row r="475" spans="1:53" x14ac:dyDescent="0.25">
      <c r="A475" s="37">
        <v>44333</v>
      </c>
      <c r="B475" t="s">
        <v>72</v>
      </c>
      <c r="C475">
        <v>2235</v>
      </c>
      <c r="D475">
        <v>20.6</v>
      </c>
      <c r="E475">
        <v>45</v>
      </c>
      <c r="F475">
        <v>7.8</v>
      </c>
      <c r="G475">
        <v>191</v>
      </c>
      <c r="H475">
        <v>20.7</v>
      </c>
      <c r="I475">
        <v>299</v>
      </c>
      <c r="J475">
        <v>43.8</v>
      </c>
      <c r="K475">
        <v>271</v>
      </c>
      <c r="L475">
        <v>44.3</v>
      </c>
      <c r="M475">
        <v>182</v>
      </c>
      <c r="N475">
        <v>28.6</v>
      </c>
      <c r="O475">
        <v>169</v>
      </c>
      <c r="P475">
        <v>26.8</v>
      </c>
      <c r="Q475">
        <v>212</v>
      </c>
      <c r="R475">
        <v>29.8</v>
      </c>
      <c r="S475">
        <v>215</v>
      </c>
      <c r="T475">
        <v>30.2</v>
      </c>
      <c r="U475">
        <v>185</v>
      </c>
      <c r="V475">
        <v>27.2</v>
      </c>
      <c r="W475">
        <v>127</v>
      </c>
      <c r="X475">
        <v>18.899999999999999</v>
      </c>
      <c r="Y475">
        <v>123</v>
      </c>
      <c r="Z475">
        <v>15.4</v>
      </c>
      <c r="AA475">
        <v>71</v>
      </c>
      <c r="AB475">
        <v>12.6</v>
      </c>
      <c r="AC475">
        <v>53</v>
      </c>
      <c r="AD475">
        <v>9.6</v>
      </c>
      <c r="AE475">
        <v>36</v>
      </c>
      <c r="AF475">
        <v>6.9</v>
      </c>
      <c r="AG475">
        <v>25</v>
      </c>
      <c r="AH475">
        <v>4.5999999999999996</v>
      </c>
      <c r="AI475">
        <v>9</v>
      </c>
      <c r="AJ475">
        <v>3.6</v>
      </c>
      <c r="AK475">
        <v>10</v>
      </c>
      <c r="AL475">
        <v>3.4</v>
      </c>
      <c r="AM475">
        <v>7</v>
      </c>
      <c r="AN475">
        <v>4.3</v>
      </c>
      <c r="AO475">
        <v>5</v>
      </c>
      <c r="AP475">
        <v>6.6</v>
      </c>
      <c r="AQ475">
        <v>1645</v>
      </c>
      <c r="AS475">
        <f t="shared" si="57"/>
        <v>45</v>
      </c>
      <c r="AT475">
        <f t="shared" si="58"/>
        <v>761</v>
      </c>
      <c r="AU475">
        <f t="shared" si="59"/>
        <v>1213</v>
      </c>
      <c r="AV475">
        <f t="shared" si="60"/>
        <v>124</v>
      </c>
      <c r="AW475">
        <f t="shared" si="61"/>
        <v>61</v>
      </c>
      <c r="AX475">
        <f t="shared" si="62"/>
        <v>19</v>
      </c>
      <c r="AY475">
        <f t="shared" si="63"/>
        <v>12</v>
      </c>
      <c r="BA475">
        <f t="shared" si="56"/>
        <v>0</v>
      </c>
    </row>
    <row r="476" spans="1:53" x14ac:dyDescent="0.25">
      <c r="A476" s="37">
        <v>44334</v>
      </c>
      <c r="B476" t="s">
        <v>72</v>
      </c>
      <c r="C476">
        <v>2135</v>
      </c>
      <c r="D476">
        <v>21.4</v>
      </c>
      <c r="E476">
        <v>58</v>
      </c>
      <c r="F476">
        <v>8.4</v>
      </c>
      <c r="G476">
        <v>190</v>
      </c>
      <c r="H476">
        <v>23.3</v>
      </c>
      <c r="I476">
        <v>291</v>
      </c>
      <c r="J476">
        <v>46.9</v>
      </c>
      <c r="K476">
        <v>232</v>
      </c>
      <c r="L476">
        <v>45.1</v>
      </c>
      <c r="M476">
        <v>182</v>
      </c>
      <c r="N476">
        <v>29.4</v>
      </c>
      <c r="O476">
        <v>192</v>
      </c>
      <c r="P476">
        <v>27.7</v>
      </c>
      <c r="Q476">
        <v>202</v>
      </c>
      <c r="R476">
        <v>30.6</v>
      </c>
      <c r="S476">
        <v>206</v>
      </c>
      <c r="T476">
        <v>31</v>
      </c>
      <c r="U476">
        <v>160</v>
      </c>
      <c r="V476">
        <v>27.9</v>
      </c>
      <c r="W476">
        <v>129</v>
      </c>
      <c r="X476">
        <v>19.399999999999999</v>
      </c>
      <c r="Y476">
        <v>94</v>
      </c>
      <c r="Z476">
        <v>15.8</v>
      </c>
      <c r="AA476">
        <v>77</v>
      </c>
      <c r="AB476">
        <v>12.3</v>
      </c>
      <c r="AC476">
        <v>41</v>
      </c>
      <c r="AD476">
        <v>9.3000000000000007</v>
      </c>
      <c r="AE476">
        <v>30</v>
      </c>
      <c r="AF476">
        <v>6.8</v>
      </c>
      <c r="AG476">
        <v>17</v>
      </c>
      <c r="AH476">
        <v>4.5</v>
      </c>
      <c r="AI476">
        <v>12</v>
      </c>
      <c r="AJ476">
        <v>3.7</v>
      </c>
      <c r="AK476">
        <v>6</v>
      </c>
      <c r="AL476">
        <v>3</v>
      </c>
      <c r="AM476">
        <v>6</v>
      </c>
      <c r="AN476">
        <v>4.4000000000000004</v>
      </c>
      <c r="AO476">
        <v>8</v>
      </c>
      <c r="AP476">
        <v>6.6</v>
      </c>
      <c r="AQ476">
        <v>2008</v>
      </c>
      <c r="AS476">
        <f t="shared" si="57"/>
        <v>58</v>
      </c>
      <c r="AT476">
        <f t="shared" si="58"/>
        <v>713</v>
      </c>
      <c r="AU476">
        <f t="shared" si="59"/>
        <v>1165</v>
      </c>
      <c r="AV476">
        <f t="shared" si="60"/>
        <v>118</v>
      </c>
      <c r="AW476">
        <f t="shared" si="61"/>
        <v>47</v>
      </c>
      <c r="AX476">
        <f t="shared" si="62"/>
        <v>18</v>
      </c>
      <c r="AY476">
        <f t="shared" si="63"/>
        <v>14</v>
      </c>
      <c r="BA476">
        <f t="shared" si="56"/>
        <v>0</v>
      </c>
    </row>
    <row r="477" spans="1:53" x14ac:dyDescent="0.25">
      <c r="A477" s="37">
        <v>44335</v>
      </c>
      <c r="B477" t="s">
        <v>72</v>
      </c>
      <c r="C477">
        <v>2168</v>
      </c>
      <c r="D477">
        <v>22.1</v>
      </c>
      <c r="E477">
        <v>60</v>
      </c>
      <c r="F477">
        <v>9.1999999999999993</v>
      </c>
      <c r="G477">
        <v>157</v>
      </c>
      <c r="H477">
        <v>24.7</v>
      </c>
      <c r="I477">
        <v>313</v>
      </c>
      <c r="J477">
        <v>49.5</v>
      </c>
      <c r="K477">
        <v>300</v>
      </c>
      <c r="L477">
        <v>48.9</v>
      </c>
      <c r="M477">
        <v>190</v>
      </c>
      <c r="N477">
        <v>30.9</v>
      </c>
      <c r="O477">
        <v>168</v>
      </c>
      <c r="P477">
        <v>27.9</v>
      </c>
      <c r="Q477">
        <v>202</v>
      </c>
      <c r="R477">
        <v>30.9</v>
      </c>
      <c r="S477">
        <v>191</v>
      </c>
      <c r="T477">
        <v>31.9</v>
      </c>
      <c r="U477">
        <v>179</v>
      </c>
      <c r="V477">
        <v>28.6</v>
      </c>
      <c r="W477">
        <v>116</v>
      </c>
      <c r="X477">
        <v>19.100000000000001</v>
      </c>
      <c r="Y477">
        <v>114</v>
      </c>
      <c r="Z477">
        <v>16.2</v>
      </c>
      <c r="AA477">
        <v>63</v>
      </c>
      <c r="AB477">
        <v>12</v>
      </c>
      <c r="AC477">
        <v>45</v>
      </c>
      <c r="AD477">
        <v>9.6</v>
      </c>
      <c r="AE477">
        <v>21</v>
      </c>
      <c r="AF477">
        <v>6.6</v>
      </c>
      <c r="AG477">
        <v>18</v>
      </c>
      <c r="AH477">
        <v>4.4000000000000004</v>
      </c>
      <c r="AI477">
        <v>7</v>
      </c>
      <c r="AJ477">
        <v>3.2</v>
      </c>
      <c r="AK477">
        <v>9</v>
      </c>
      <c r="AL477">
        <v>3.2</v>
      </c>
      <c r="AM477">
        <v>10</v>
      </c>
      <c r="AN477">
        <v>4.9000000000000004</v>
      </c>
      <c r="AO477">
        <v>3</v>
      </c>
      <c r="AP477">
        <v>6</v>
      </c>
      <c r="AQ477">
        <v>2151</v>
      </c>
      <c r="AS477">
        <f t="shared" si="57"/>
        <v>60</v>
      </c>
      <c r="AT477">
        <f t="shared" si="58"/>
        <v>770</v>
      </c>
      <c r="AU477">
        <f t="shared" si="59"/>
        <v>1160</v>
      </c>
      <c r="AV477">
        <f t="shared" si="60"/>
        <v>108</v>
      </c>
      <c r="AW477">
        <f t="shared" si="61"/>
        <v>39</v>
      </c>
      <c r="AX477">
        <f t="shared" si="62"/>
        <v>16</v>
      </c>
      <c r="AY477">
        <f t="shared" si="63"/>
        <v>13</v>
      </c>
      <c r="BA477">
        <f t="shared" si="56"/>
        <v>0</v>
      </c>
    </row>
    <row r="478" spans="1:53" x14ac:dyDescent="0.25">
      <c r="A478" s="37">
        <v>44336</v>
      </c>
      <c r="B478" t="s">
        <v>72</v>
      </c>
      <c r="C478">
        <v>1910</v>
      </c>
      <c r="D478">
        <v>22.5</v>
      </c>
      <c r="E478">
        <v>52</v>
      </c>
      <c r="F478">
        <v>9.6</v>
      </c>
      <c r="G478">
        <v>105</v>
      </c>
      <c r="H478">
        <v>25.4</v>
      </c>
      <c r="I478">
        <v>237</v>
      </c>
      <c r="J478">
        <v>50.6</v>
      </c>
      <c r="K478">
        <v>241</v>
      </c>
      <c r="L478">
        <v>50.8</v>
      </c>
      <c r="M478">
        <v>183</v>
      </c>
      <c r="N478">
        <v>32</v>
      </c>
      <c r="O478">
        <v>158</v>
      </c>
      <c r="P478">
        <v>27.8</v>
      </c>
      <c r="Q478">
        <v>183</v>
      </c>
      <c r="R478">
        <v>31.7</v>
      </c>
      <c r="S478">
        <v>191</v>
      </c>
      <c r="T478">
        <v>32.5</v>
      </c>
      <c r="U478">
        <v>134</v>
      </c>
      <c r="V478">
        <v>28.8</v>
      </c>
      <c r="W478">
        <v>118</v>
      </c>
      <c r="X478">
        <v>19.399999999999999</v>
      </c>
      <c r="Y478">
        <v>104</v>
      </c>
      <c r="Z478">
        <v>16.7</v>
      </c>
      <c r="AA478">
        <v>77</v>
      </c>
      <c r="AB478">
        <v>11.8</v>
      </c>
      <c r="AC478">
        <v>50</v>
      </c>
      <c r="AD478">
        <v>9.6</v>
      </c>
      <c r="AE478">
        <v>36</v>
      </c>
      <c r="AF478">
        <v>6.9</v>
      </c>
      <c r="AG478">
        <v>12</v>
      </c>
      <c r="AH478">
        <v>4</v>
      </c>
      <c r="AI478">
        <v>11</v>
      </c>
      <c r="AJ478">
        <v>3.5</v>
      </c>
      <c r="AK478">
        <v>2</v>
      </c>
      <c r="AL478">
        <v>3.1</v>
      </c>
      <c r="AM478">
        <v>5</v>
      </c>
      <c r="AN478">
        <v>4.8</v>
      </c>
      <c r="AO478">
        <v>6</v>
      </c>
      <c r="AP478">
        <v>6.8</v>
      </c>
      <c r="AQ478">
        <v>2307</v>
      </c>
      <c r="AS478">
        <f t="shared" si="57"/>
        <v>52</v>
      </c>
      <c r="AT478">
        <f t="shared" si="58"/>
        <v>583</v>
      </c>
      <c r="AU478">
        <f t="shared" si="59"/>
        <v>1071</v>
      </c>
      <c r="AV478">
        <f t="shared" si="60"/>
        <v>127</v>
      </c>
      <c r="AW478">
        <f t="shared" si="61"/>
        <v>48</v>
      </c>
      <c r="AX478">
        <f t="shared" si="62"/>
        <v>13</v>
      </c>
      <c r="AY478">
        <f t="shared" si="63"/>
        <v>11</v>
      </c>
      <c r="BA478">
        <f t="shared" si="56"/>
        <v>0</v>
      </c>
    </row>
    <row r="479" spans="1:53" x14ac:dyDescent="0.25">
      <c r="A479" s="37">
        <v>44337</v>
      </c>
      <c r="B479" t="s">
        <v>72</v>
      </c>
      <c r="C479">
        <v>1792</v>
      </c>
      <c r="D479">
        <v>23.1</v>
      </c>
      <c r="E479">
        <v>62</v>
      </c>
      <c r="F479">
        <v>10.199999999999999</v>
      </c>
      <c r="G479">
        <v>132</v>
      </c>
      <c r="H479">
        <v>26.1</v>
      </c>
      <c r="I479">
        <v>216</v>
      </c>
      <c r="J479">
        <v>52.5</v>
      </c>
      <c r="K479">
        <v>190</v>
      </c>
      <c r="L479">
        <v>51.7</v>
      </c>
      <c r="M479">
        <v>179</v>
      </c>
      <c r="N479">
        <v>33.200000000000003</v>
      </c>
      <c r="O479">
        <v>145</v>
      </c>
      <c r="P479">
        <v>28.2</v>
      </c>
      <c r="Q479">
        <v>181</v>
      </c>
      <c r="R479">
        <v>32.5</v>
      </c>
      <c r="S479">
        <v>168</v>
      </c>
      <c r="T479">
        <v>33.200000000000003</v>
      </c>
      <c r="U479">
        <v>120</v>
      </c>
      <c r="V479">
        <v>28.8</v>
      </c>
      <c r="W479">
        <v>104</v>
      </c>
      <c r="X479">
        <v>20</v>
      </c>
      <c r="Y479">
        <v>93</v>
      </c>
      <c r="Z479">
        <v>17.100000000000001</v>
      </c>
      <c r="AA479">
        <v>69</v>
      </c>
      <c r="AB479">
        <v>12.3</v>
      </c>
      <c r="AC479">
        <v>61</v>
      </c>
      <c r="AD479">
        <v>10.5</v>
      </c>
      <c r="AE479">
        <v>21</v>
      </c>
      <c r="AF479">
        <v>6.7</v>
      </c>
      <c r="AG479">
        <v>20</v>
      </c>
      <c r="AH479">
        <v>4.3</v>
      </c>
      <c r="AI479">
        <v>12</v>
      </c>
      <c r="AJ479">
        <v>3.6</v>
      </c>
      <c r="AK479">
        <v>10</v>
      </c>
      <c r="AL479">
        <v>3.5</v>
      </c>
      <c r="AM479">
        <v>6</v>
      </c>
      <c r="AN479">
        <v>4.8</v>
      </c>
      <c r="AO479">
        <v>3</v>
      </c>
      <c r="AP479">
        <v>6</v>
      </c>
      <c r="AQ479">
        <v>2303</v>
      </c>
      <c r="AS479">
        <f t="shared" si="57"/>
        <v>62</v>
      </c>
      <c r="AT479">
        <f t="shared" si="58"/>
        <v>538</v>
      </c>
      <c r="AU479">
        <f t="shared" si="59"/>
        <v>990</v>
      </c>
      <c r="AV479">
        <f t="shared" si="60"/>
        <v>130</v>
      </c>
      <c r="AW479">
        <f t="shared" si="61"/>
        <v>41</v>
      </c>
      <c r="AX479">
        <f t="shared" si="62"/>
        <v>22</v>
      </c>
      <c r="AY479">
        <f t="shared" si="63"/>
        <v>9</v>
      </c>
      <c r="BA479">
        <f t="shared" si="56"/>
        <v>0</v>
      </c>
    </row>
    <row r="480" spans="1:53" x14ac:dyDescent="0.25">
      <c r="A480" s="37">
        <v>44338</v>
      </c>
      <c r="B480" t="s">
        <v>72</v>
      </c>
      <c r="C480">
        <v>1532</v>
      </c>
      <c r="D480">
        <v>23.6</v>
      </c>
      <c r="E480">
        <v>46</v>
      </c>
      <c r="F480">
        <v>10.7</v>
      </c>
      <c r="G480">
        <v>93</v>
      </c>
      <c r="H480">
        <v>26.6</v>
      </c>
      <c r="I480">
        <v>199</v>
      </c>
      <c r="J480">
        <v>54.3</v>
      </c>
      <c r="K480">
        <v>176</v>
      </c>
      <c r="L480">
        <v>52.6</v>
      </c>
      <c r="M480">
        <v>145</v>
      </c>
      <c r="N480">
        <v>34</v>
      </c>
      <c r="O480">
        <v>154</v>
      </c>
      <c r="P480">
        <v>29.2</v>
      </c>
      <c r="Q480">
        <v>141</v>
      </c>
      <c r="R480">
        <v>32.799999999999997</v>
      </c>
      <c r="S480">
        <v>120</v>
      </c>
      <c r="T480">
        <v>32.700000000000003</v>
      </c>
      <c r="U480">
        <v>121</v>
      </c>
      <c r="V480">
        <v>29.6</v>
      </c>
      <c r="W480">
        <v>72</v>
      </c>
      <c r="X480">
        <v>20.100000000000001</v>
      </c>
      <c r="Y480">
        <v>82</v>
      </c>
      <c r="Z480">
        <v>17.7</v>
      </c>
      <c r="AA480">
        <v>60</v>
      </c>
      <c r="AB480">
        <v>12.9</v>
      </c>
      <c r="AC480">
        <v>44</v>
      </c>
      <c r="AD480">
        <v>10.7</v>
      </c>
      <c r="AE480">
        <v>29</v>
      </c>
      <c r="AF480">
        <v>7</v>
      </c>
      <c r="AG480">
        <v>20</v>
      </c>
      <c r="AH480">
        <v>4.5</v>
      </c>
      <c r="AI480">
        <v>11</v>
      </c>
      <c r="AJ480">
        <v>3.7</v>
      </c>
      <c r="AK480">
        <v>9</v>
      </c>
      <c r="AL480">
        <v>3.7</v>
      </c>
      <c r="AM480">
        <v>4</v>
      </c>
      <c r="AN480">
        <v>4.9000000000000004</v>
      </c>
      <c r="AO480">
        <v>4</v>
      </c>
      <c r="AP480">
        <v>6.2</v>
      </c>
      <c r="AQ480">
        <v>2242</v>
      </c>
      <c r="AS480">
        <f t="shared" si="57"/>
        <v>46</v>
      </c>
      <c r="AT480">
        <f t="shared" si="58"/>
        <v>468</v>
      </c>
      <c r="AU480">
        <f t="shared" si="59"/>
        <v>835</v>
      </c>
      <c r="AV480">
        <f t="shared" si="60"/>
        <v>104</v>
      </c>
      <c r="AW480">
        <f t="shared" si="61"/>
        <v>49</v>
      </c>
      <c r="AX480">
        <f t="shared" si="62"/>
        <v>20</v>
      </c>
      <c r="AY480">
        <f t="shared" si="63"/>
        <v>8</v>
      </c>
      <c r="BA480">
        <f t="shared" si="56"/>
        <v>0</v>
      </c>
    </row>
    <row r="481" spans="1:53" x14ac:dyDescent="0.25">
      <c r="A481" s="37">
        <v>44339</v>
      </c>
      <c r="B481" t="s">
        <v>72</v>
      </c>
      <c r="C481">
        <v>1831</v>
      </c>
      <c r="D481">
        <v>24.2</v>
      </c>
      <c r="E481">
        <v>40</v>
      </c>
      <c r="F481">
        <v>11</v>
      </c>
      <c r="G481">
        <v>77</v>
      </c>
      <c r="H481">
        <v>26.7</v>
      </c>
      <c r="I481">
        <v>361</v>
      </c>
      <c r="J481">
        <v>57.1</v>
      </c>
      <c r="K481">
        <v>236</v>
      </c>
      <c r="L481">
        <v>53.3</v>
      </c>
      <c r="M481">
        <v>138</v>
      </c>
      <c r="N481">
        <v>34.4</v>
      </c>
      <c r="O481">
        <v>144</v>
      </c>
      <c r="P481">
        <v>29.7</v>
      </c>
      <c r="Q481">
        <v>151</v>
      </c>
      <c r="R481">
        <v>33.4</v>
      </c>
      <c r="S481">
        <v>147</v>
      </c>
      <c r="T481">
        <v>33.200000000000003</v>
      </c>
      <c r="U481">
        <v>137</v>
      </c>
      <c r="V481">
        <v>30.3</v>
      </c>
      <c r="W481">
        <v>127</v>
      </c>
      <c r="X481">
        <v>21.3</v>
      </c>
      <c r="Y481">
        <v>104</v>
      </c>
      <c r="Z481">
        <v>18.3</v>
      </c>
      <c r="AA481">
        <v>64</v>
      </c>
      <c r="AB481">
        <v>13.1</v>
      </c>
      <c r="AC481">
        <v>49</v>
      </c>
      <c r="AD481">
        <v>11</v>
      </c>
      <c r="AE481">
        <v>20</v>
      </c>
      <c r="AF481">
        <v>6.9</v>
      </c>
      <c r="AG481">
        <v>10</v>
      </c>
      <c r="AH481">
        <v>4.4000000000000004</v>
      </c>
      <c r="AI481">
        <v>15</v>
      </c>
      <c r="AJ481">
        <v>4</v>
      </c>
      <c r="AK481">
        <v>4</v>
      </c>
      <c r="AL481">
        <v>3.5</v>
      </c>
      <c r="AM481">
        <v>4</v>
      </c>
      <c r="AN481">
        <v>4.8</v>
      </c>
      <c r="AO481">
        <v>3</v>
      </c>
      <c r="AP481">
        <v>6.2</v>
      </c>
      <c r="AQ481">
        <v>1734</v>
      </c>
      <c r="AS481">
        <f t="shared" si="57"/>
        <v>40</v>
      </c>
      <c r="AT481">
        <f t="shared" si="58"/>
        <v>674</v>
      </c>
      <c r="AU481">
        <f t="shared" si="59"/>
        <v>948</v>
      </c>
      <c r="AV481">
        <f t="shared" si="60"/>
        <v>113</v>
      </c>
      <c r="AW481">
        <f t="shared" si="61"/>
        <v>30</v>
      </c>
      <c r="AX481">
        <f t="shared" si="62"/>
        <v>19</v>
      </c>
      <c r="AY481">
        <f t="shared" si="63"/>
        <v>7</v>
      </c>
      <c r="BA481">
        <f t="shared" si="56"/>
        <v>0</v>
      </c>
    </row>
    <row r="482" spans="1:53" x14ac:dyDescent="0.25">
      <c r="A482" s="37">
        <v>44340</v>
      </c>
      <c r="B482" t="s">
        <v>72</v>
      </c>
      <c r="C482">
        <v>2600</v>
      </c>
      <c r="D482">
        <v>24.8</v>
      </c>
      <c r="E482">
        <v>55</v>
      </c>
      <c r="F482">
        <v>11.3</v>
      </c>
      <c r="G482">
        <v>221</v>
      </c>
      <c r="H482">
        <v>27.6</v>
      </c>
      <c r="I482">
        <v>382</v>
      </c>
      <c r="J482">
        <v>59.6</v>
      </c>
      <c r="K482">
        <v>288</v>
      </c>
      <c r="L482">
        <v>53.8</v>
      </c>
      <c r="M482">
        <v>222</v>
      </c>
      <c r="N482">
        <v>35.5</v>
      </c>
      <c r="O482">
        <v>225</v>
      </c>
      <c r="P482">
        <v>31.2</v>
      </c>
      <c r="Q482">
        <v>237</v>
      </c>
      <c r="R482">
        <v>34.1</v>
      </c>
      <c r="S482">
        <v>240</v>
      </c>
      <c r="T482">
        <v>33.799999999999997</v>
      </c>
      <c r="U482">
        <v>202</v>
      </c>
      <c r="V482">
        <v>30.8</v>
      </c>
      <c r="W482">
        <v>153</v>
      </c>
      <c r="X482">
        <v>22</v>
      </c>
      <c r="Y482">
        <v>112</v>
      </c>
      <c r="Z482">
        <v>18</v>
      </c>
      <c r="AA482">
        <v>106</v>
      </c>
      <c r="AB482">
        <v>14.1</v>
      </c>
      <c r="AC482">
        <v>73</v>
      </c>
      <c r="AD482">
        <v>11.7</v>
      </c>
      <c r="AE482">
        <v>29</v>
      </c>
      <c r="AF482">
        <v>6.7</v>
      </c>
      <c r="AG482">
        <v>15</v>
      </c>
      <c r="AH482">
        <v>4</v>
      </c>
      <c r="AI482">
        <v>11</v>
      </c>
      <c r="AJ482">
        <v>4.0999999999999996</v>
      </c>
      <c r="AK482">
        <v>16</v>
      </c>
      <c r="AL482">
        <v>3.9</v>
      </c>
      <c r="AM482">
        <v>6</v>
      </c>
      <c r="AN482">
        <v>4.7</v>
      </c>
      <c r="AO482">
        <v>4</v>
      </c>
      <c r="AP482">
        <v>6</v>
      </c>
      <c r="AQ482">
        <v>1972</v>
      </c>
      <c r="AS482">
        <f t="shared" si="57"/>
        <v>55</v>
      </c>
      <c r="AT482">
        <f t="shared" si="58"/>
        <v>891</v>
      </c>
      <c r="AU482">
        <f t="shared" si="59"/>
        <v>1391</v>
      </c>
      <c r="AV482">
        <f t="shared" si="60"/>
        <v>179</v>
      </c>
      <c r="AW482">
        <f t="shared" si="61"/>
        <v>44</v>
      </c>
      <c r="AX482">
        <f t="shared" si="62"/>
        <v>27</v>
      </c>
      <c r="AY482">
        <f t="shared" si="63"/>
        <v>10</v>
      </c>
      <c r="BA482">
        <f t="shared" si="56"/>
        <v>0</v>
      </c>
    </row>
    <row r="483" spans="1:53" x14ac:dyDescent="0.25">
      <c r="A483" s="37">
        <v>44341</v>
      </c>
      <c r="B483" t="s">
        <v>72</v>
      </c>
      <c r="C483">
        <v>2667</v>
      </c>
      <c r="D483">
        <v>25.8</v>
      </c>
      <c r="E483">
        <v>58</v>
      </c>
      <c r="F483">
        <v>11.3</v>
      </c>
      <c r="G483">
        <v>185</v>
      </c>
      <c r="H483">
        <v>27.4</v>
      </c>
      <c r="I483">
        <v>378</v>
      </c>
      <c r="J483">
        <v>62.2</v>
      </c>
      <c r="K483">
        <v>325</v>
      </c>
      <c r="L483">
        <v>56.8</v>
      </c>
      <c r="M483">
        <v>248</v>
      </c>
      <c r="N483">
        <v>37.4</v>
      </c>
      <c r="O483">
        <v>271</v>
      </c>
      <c r="P483">
        <v>33.299999999999997</v>
      </c>
      <c r="Q483">
        <v>276</v>
      </c>
      <c r="R483">
        <v>36</v>
      </c>
      <c r="S483">
        <v>231</v>
      </c>
      <c r="T483">
        <v>34.5</v>
      </c>
      <c r="U483">
        <v>203</v>
      </c>
      <c r="V483">
        <v>32.1</v>
      </c>
      <c r="W483">
        <v>142</v>
      </c>
      <c r="X483">
        <v>22.4</v>
      </c>
      <c r="Y483">
        <v>121</v>
      </c>
      <c r="Z483">
        <v>18.7</v>
      </c>
      <c r="AA483">
        <v>76</v>
      </c>
      <c r="AB483">
        <v>14</v>
      </c>
      <c r="AC483">
        <v>62</v>
      </c>
      <c r="AD483">
        <v>12.3</v>
      </c>
      <c r="AE483">
        <v>23</v>
      </c>
      <c r="AF483">
        <v>6.4</v>
      </c>
      <c r="AG483">
        <v>21</v>
      </c>
      <c r="AH483">
        <v>4.2</v>
      </c>
      <c r="AI483">
        <v>20</v>
      </c>
      <c r="AJ483">
        <v>4.5</v>
      </c>
      <c r="AK483">
        <v>11</v>
      </c>
      <c r="AL483">
        <v>4.2</v>
      </c>
      <c r="AM483">
        <v>8</v>
      </c>
      <c r="AN483">
        <v>4.9000000000000004</v>
      </c>
      <c r="AO483">
        <v>4</v>
      </c>
      <c r="AP483">
        <v>5.2</v>
      </c>
      <c r="AQ483">
        <v>2081</v>
      </c>
      <c r="AS483">
        <f t="shared" si="57"/>
        <v>58</v>
      </c>
      <c r="AT483">
        <f t="shared" si="58"/>
        <v>888</v>
      </c>
      <c r="AU483">
        <f t="shared" si="59"/>
        <v>1492</v>
      </c>
      <c r="AV483">
        <f t="shared" si="60"/>
        <v>138</v>
      </c>
      <c r="AW483">
        <f t="shared" si="61"/>
        <v>44</v>
      </c>
      <c r="AX483">
        <f t="shared" si="62"/>
        <v>31</v>
      </c>
      <c r="AY483">
        <f t="shared" si="63"/>
        <v>12</v>
      </c>
      <c r="BA483">
        <f t="shared" si="56"/>
        <v>0</v>
      </c>
    </row>
    <row r="484" spans="1:53" x14ac:dyDescent="0.25">
      <c r="A484" s="37">
        <v>44342</v>
      </c>
      <c r="B484" t="s">
        <v>72</v>
      </c>
      <c r="C484">
        <v>3050</v>
      </c>
      <c r="D484">
        <v>27.3</v>
      </c>
      <c r="E484">
        <v>60</v>
      </c>
      <c r="F484">
        <v>11.3</v>
      </c>
      <c r="G484">
        <v>184</v>
      </c>
      <c r="H484">
        <v>28.2</v>
      </c>
      <c r="I484">
        <v>413</v>
      </c>
      <c r="J484">
        <v>65.2</v>
      </c>
      <c r="K484">
        <v>368</v>
      </c>
      <c r="L484">
        <v>59</v>
      </c>
      <c r="M484">
        <v>360</v>
      </c>
      <c r="N484">
        <v>42.3</v>
      </c>
      <c r="O484">
        <v>321</v>
      </c>
      <c r="P484">
        <v>37.299999999999997</v>
      </c>
      <c r="Q484">
        <v>293</v>
      </c>
      <c r="R484">
        <v>38.4</v>
      </c>
      <c r="S484">
        <v>269</v>
      </c>
      <c r="T484">
        <v>36.6</v>
      </c>
      <c r="U484">
        <v>205</v>
      </c>
      <c r="V484">
        <v>32.9</v>
      </c>
      <c r="W484">
        <v>165</v>
      </c>
      <c r="X484">
        <v>23.7</v>
      </c>
      <c r="Y484">
        <v>153</v>
      </c>
      <c r="Z484">
        <v>19.7</v>
      </c>
      <c r="AA484">
        <v>91</v>
      </c>
      <c r="AB484">
        <v>14.8</v>
      </c>
      <c r="AC484">
        <v>58</v>
      </c>
      <c r="AD484">
        <v>12.8</v>
      </c>
      <c r="AE484">
        <v>39</v>
      </c>
      <c r="AF484">
        <v>7</v>
      </c>
      <c r="AG484">
        <v>31</v>
      </c>
      <c r="AH484">
        <v>4.5999999999999996</v>
      </c>
      <c r="AI484">
        <v>11</v>
      </c>
      <c r="AJ484">
        <v>4.7</v>
      </c>
      <c r="AK484">
        <v>15</v>
      </c>
      <c r="AL484">
        <v>4.7</v>
      </c>
      <c r="AM484">
        <v>9</v>
      </c>
      <c r="AN484">
        <v>4.8</v>
      </c>
      <c r="AO484">
        <v>4</v>
      </c>
      <c r="AP484">
        <v>5.4</v>
      </c>
      <c r="AQ484">
        <v>2540</v>
      </c>
      <c r="AS484">
        <f t="shared" si="57"/>
        <v>60</v>
      </c>
      <c r="AT484">
        <f t="shared" si="58"/>
        <v>965</v>
      </c>
      <c r="AU484">
        <f t="shared" si="59"/>
        <v>1766</v>
      </c>
      <c r="AV484">
        <f t="shared" si="60"/>
        <v>149</v>
      </c>
      <c r="AW484">
        <f t="shared" si="61"/>
        <v>70</v>
      </c>
      <c r="AX484">
        <f t="shared" si="62"/>
        <v>26</v>
      </c>
      <c r="AY484">
        <f t="shared" si="63"/>
        <v>13</v>
      </c>
      <c r="BA484">
        <f t="shared" si="56"/>
        <v>0</v>
      </c>
    </row>
    <row r="485" spans="1:53" x14ac:dyDescent="0.25">
      <c r="A485" s="37">
        <v>44343</v>
      </c>
      <c r="B485" t="s">
        <v>72</v>
      </c>
      <c r="C485">
        <v>2945</v>
      </c>
      <c r="D485">
        <v>29.2</v>
      </c>
      <c r="E485">
        <v>69</v>
      </c>
      <c r="F485">
        <v>11.8</v>
      </c>
      <c r="G485">
        <v>183</v>
      </c>
      <c r="H485">
        <v>30.4</v>
      </c>
      <c r="I485">
        <v>366</v>
      </c>
      <c r="J485">
        <v>69</v>
      </c>
      <c r="K485">
        <v>403</v>
      </c>
      <c r="L485">
        <v>64.3</v>
      </c>
      <c r="M485">
        <v>321</v>
      </c>
      <c r="N485">
        <v>46.2</v>
      </c>
      <c r="O485">
        <v>295</v>
      </c>
      <c r="P485">
        <v>40.9</v>
      </c>
      <c r="Q485">
        <v>296</v>
      </c>
      <c r="R485">
        <v>41.4</v>
      </c>
      <c r="S485">
        <v>261</v>
      </c>
      <c r="T485">
        <v>38.5</v>
      </c>
      <c r="U485">
        <v>221</v>
      </c>
      <c r="V485">
        <v>35.4</v>
      </c>
      <c r="W485">
        <v>141</v>
      </c>
      <c r="X485">
        <v>24.3</v>
      </c>
      <c r="Y485">
        <v>123</v>
      </c>
      <c r="Z485">
        <v>20.2</v>
      </c>
      <c r="AA485">
        <v>99</v>
      </c>
      <c r="AB485">
        <v>15.4</v>
      </c>
      <c r="AC485">
        <v>71</v>
      </c>
      <c r="AD485">
        <v>13.4</v>
      </c>
      <c r="AE485">
        <v>29</v>
      </c>
      <c r="AF485">
        <v>6.8</v>
      </c>
      <c r="AG485">
        <v>26</v>
      </c>
      <c r="AH485">
        <v>5.0999999999999996</v>
      </c>
      <c r="AI485">
        <v>23</v>
      </c>
      <c r="AJ485">
        <v>5.3</v>
      </c>
      <c r="AK485">
        <v>9</v>
      </c>
      <c r="AL485">
        <v>5.0999999999999996</v>
      </c>
      <c r="AM485">
        <v>6</v>
      </c>
      <c r="AN485">
        <v>4.9000000000000004</v>
      </c>
      <c r="AO485">
        <v>1</v>
      </c>
      <c r="AP485">
        <v>4.4000000000000004</v>
      </c>
      <c r="AQ485">
        <v>2936</v>
      </c>
      <c r="AS485">
        <f t="shared" si="57"/>
        <v>69</v>
      </c>
      <c r="AT485">
        <f t="shared" si="58"/>
        <v>952</v>
      </c>
      <c r="AU485">
        <f t="shared" si="59"/>
        <v>1658</v>
      </c>
      <c r="AV485">
        <f t="shared" si="60"/>
        <v>170</v>
      </c>
      <c r="AW485">
        <f t="shared" si="61"/>
        <v>55</v>
      </c>
      <c r="AX485">
        <f t="shared" si="62"/>
        <v>32</v>
      </c>
      <c r="AY485">
        <f t="shared" si="63"/>
        <v>7</v>
      </c>
      <c r="BA485">
        <f t="shared" si="56"/>
        <v>0</v>
      </c>
    </row>
    <row r="486" spans="1:53" x14ac:dyDescent="0.25">
      <c r="A486" s="37">
        <v>44344</v>
      </c>
      <c r="B486" t="s">
        <v>72</v>
      </c>
      <c r="C486">
        <v>2810</v>
      </c>
      <c r="D486">
        <v>31</v>
      </c>
      <c r="E486">
        <v>64</v>
      </c>
      <c r="F486">
        <v>11.9</v>
      </c>
      <c r="G486">
        <v>168</v>
      </c>
      <c r="H486">
        <v>31.4</v>
      </c>
      <c r="I486">
        <v>325</v>
      </c>
      <c r="J486">
        <v>72.3</v>
      </c>
      <c r="K486">
        <v>330</v>
      </c>
      <c r="L486">
        <v>68.8</v>
      </c>
      <c r="M486">
        <v>315</v>
      </c>
      <c r="N486">
        <v>50.1</v>
      </c>
      <c r="O486">
        <v>288</v>
      </c>
      <c r="P486">
        <v>44.7</v>
      </c>
      <c r="Q486">
        <v>272</v>
      </c>
      <c r="R486">
        <v>43.8</v>
      </c>
      <c r="S486">
        <v>270</v>
      </c>
      <c r="T486">
        <v>41.2</v>
      </c>
      <c r="U486">
        <v>198</v>
      </c>
      <c r="V486">
        <v>37.700000000000003</v>
      </c>
      <c r="W486">
        <v>176</v>
      </c>
      <c r="X486">
        <v>26.3</v>
      </c>
      <c r="Y486">
        <v>131</v>
      </c>
      <c r="Z486">
        <v>21.1</v>
      </c>
      <c r="AA486">
        <v>103</v>
      </c>
      <c r="AB486">
        <v>16.3</v>
      </c>
      <c r="AC486">
        <v>73</v>
      </c>
      <c r="AD486">
        <v>13.8</v>
      </c>
      <c r="AE486">
        <v>37</v>
      </c>
      <c r="AF486">
        <v>7.4</v>
      </c>
      <c r="AG486">
        <v>24</v>
      </c>
      <c r="AH486">
        <v>5.3</v>
      </c>
      <c r="AI486">
        <v>11</v>
      </c>
      <c r="AJ486">
        <v>5.3</v>
      </c>
      <c r="AK486">
        <v>9</v>
      </c>
      <c r="AL486">
        <v>5.0999999999999996</v>
      </c>
      <c r="AM486">
        <v>9</v>
      </c>
      <c r="AN486">
        <v>5.2</v>
      </c>
      <c r="AO486">
        <v>4</v>
      </c>
      <c r="AP486">
        <v>4.5999999999999996</v>
      </c>
      <c r="AQ486">
        <v>3434</v>
      </c>
      <c r="AS486">
        <f t="shared" si="57"/>
        <v>64</v>
      </c>
      <c r="AT486">
        <f t="shared" si="58"/>
        <v>823</v>
      </c>
      <c r="AU486">
        <f t="shared" si="59"/>
        <v>1650</v>
      </c>
      <c r="AV486">
        <f t="shared" si="60"/>
        <v>176</v>
      </c>
      <c r="AW486">
        <f t="shared" si="61"/>
        <v>61</v>
      </c>
      <c r="AX486">
        <f t="shared" si="62"/>
        <v>20</v>
      </c>
      <c r="AY486">
        <f t="shared" si="63"/>
        <v>13</v>
      </c>
      <c r="BA486">
        <f t="shared" si="56"/>
        <v>0</v>
      </c>
    </row>
    <row r="487" spans="1:53" x14ac:dyDescent="0.25">
      <c r="A487" s="37">
        <v>44345</v>
      </c>
      <c r="B487" t="s">
        <v>72</v>
      </c>
      <c r="C487">
        <v>2365</v>
      </c>
      <c r="D487">
        <v>32.5</v>
      </c>
      <c r="E487">
        <v>54</v>
      </c>
      <c r="F487">
        <v>12.1</v>
      </c>
      <c r="G487">
        <v>158</v>
      </c>
      <c r="H487">
        <v>33.200000000000003</v>
      </c>
      <c r="I487">
        <v>254</v>
      </c>
      <c r="J487">
        <v>73.900000000000006</v>
      </c>
      <c r="K487">
        <v>285</v>
      </c>
      <c r="L487">
        <v>72.3</v>
      </c>
      <c r="M487">
        <v>266</v>
      </c>
      <c r="N487">
        <v>53.6</v>
      </c>
      <c r="O487">
        <v>272</v>
      </c>
      <c r="P487">
        <v>47.8</v>
      </c>
      <c r="Q487">
        <v>230</v>
      </c>
      <c r="R487">
        <v>46.1</v>
      </c>
      <c r="S487">
        <v>218</v>
      </c>
      <c r="T487">
        <v>43.8</v>
      </c>
      <c r="U487">
        <v>189</v>
      </c>
      <c r="V487">
        <v>39.700000000000003</v>
      </c>
      <c r="W487">
        <v>149</v>
      </c>
      <c r="X487">
        <v>28.3</v>
      </c>
      <c r="Y487">
        <v>91</v>
      </c>
      <c r="Z487">
        <v>21.4</v>
      </c>
      <c r="AA487">
        <v>70</v>
      </c>
      <c r="AB487">
        <v>16.600000000000001</v>
      </c>
      <c r="AC487">
        <v>50</v>
      </c>
      <c r="AD487">
        <v>14</v>
      </c>
      <c r="AE487">
        <v>27</v>
      </c>
      <c r="AF487">
        <v>7.3</v>
      </c>
      <c r="AG487">
        <v>13</v>
      </c>
      <c r="AH487">
        <v>5</v>
      </c>
      <c r="AI487">
        <v>14</v>
      </c>
      <c r="AJ487">
        <v>5.4</v>
      </c>
      <c r="AK487">
        <v>6</v>
      </c>
      <c r="AL487">
        <v>4.9000000000000004</v>
      </c>
      <c r="AM487">
        <v>13</v>
      </c>
      <c r="AN487">
        <v>6.3</v>
      </c>
      <c r="AO487">
        <v>3</v>
      </c>
      <c r="AP487">
        <v>4.4000000000000004</v>
      </c>
      <c r="AQ487">
        <v>2747</v>
      </c>
      <c r="AS487">
        <f t="shared" si="57"/>
        <v>54</v>
      </c>
      <c r="AT487">
        <f t="shared" si="58"/>
        <v>697</v>
      </c>
      <c r="AU487">
        <f t="shared" si="59"/>
        <v>1415</v>
      </c>
      <c r="AV487">
        <f t="shared" si="60"/>
        <v>120</v>
      </c>
      <c r="AW487">
        <f t="shared" si="61"/>
        <v>40</v>
      </c>
      <c r="AX487">
        <f t="shared" si="62"/>
        <v>20</v>
      </c>
      <c r="AY487">
        <f t="shared" si="63"/>
        <v>16</v>
      </c>
      <c r="BA487">
        <f t="shared" si="56"/>
        <v>0</v>
      </c>
    </row>
    <row r="488" spans="1:53" x14ac:dyDescent="0.25">
      <c r="A488" s="37">
        <v>44346</v>
      </c>
      <c r="B488" t="s">
        <v>72</v>
      </c>
      <c r="C488">
        <v>2508</v>
      </c>
      <c r="D488">
        <v>33.700000000000003</v>
      </c>
      <c r="E488">
        <v>46</v>
      </c>
      <c r="F488">
        <v>12.3</v>
      </c>
      <c r="G488">
        <v>141</v>
      </c>
      <c r="H488">
        <v>35</v>
      </c>
      <c r="I488">
        <v>318</v>
      </c>
      <c r="J488">
        <v>72.599999999999994</v>
      </c>
      <c r="K488">
        <v>320</v>
      </c>
      <c r="L488">
        <v>75</v>
      </c>
      <c r="M488">
        <v>282</v>
      </c>
      <c r="N488">
        <v>57.7</v>
      </c>
      <c r="O488">
        <v>264</v>
      </c>
      <c r="P488">
        <v>50.9</v>
      </c>
      <c r="Q488">
        <v>237</v>
      </c>
      <c r="R488">
        <v>48.3</v>
      </c>
      <c r="S488">
        <v>221</v>
      </c>
      <c r="T488">
        <v>45.8</v>
      </c>
      <c r="U488">
        <v>152</v>
      </c>
      <c r="V488">
        <v>40.1</v>
      </c>
      <c r="W488">
        <v>147</v>
      </c>
      <c r="X488">
        <v>28.9</v>
      </c>
      <c r="Y488">
        <v>128</v>
      </c>
      <c r="Z488">
        <v>22</v>
      </c>
      <c r="AA488">
        <v>93</v>
      </c>
      <c r="AB488">
        <v>17.399999999999999</v>
      </c>
      <c r="AC488">
        <v>68</v>
      </c>
      <c r="AD488">
        <v>14.6</v>
      </c>
      <c r="AE488">
        <v>30</v>
      </c>
      <c r="AF488">
        <v>7.7</v>
      </c>
      <c r="AG488">
        <v>19</v>
      </c>
      <c r="AH488">
        <v>5.4</v>
      </c>
      <c r="AI488">
        <v>19</v>
      </c>
      <c r="AJ488">
        <v>5.6</v>
      </c>
      <c r="AK488">
        <v>13</v>
      </c>
      <c r="AL488">
        <v>5.5</v>
      </c>
      <c r="AM488">
        <v>7</v>
      </c>
      <c r="AN488">
        <v>6.6</v>
      </c>
      <c r="AO488">
        <v>3</v>
      </c>
      <c r="AP488">
        <v>4.4000000000000004</v>
      </c>
      <c r="AQ488">
        <v>2621</v>
      </c>
      <c r="AS488">
        <f t="shared" si="57"/>
        <v>46</v>
      </c>
      <c r="AT488">
        <f t="shared" si="58"/>
        <v>779</v>
      </c>
      <c r="AU488">
        <f t="shared" si="59"/>
        <v>1431</v>
      </c>
      <c r="AV488">
        <f t="shared" si="60"/>
        <v>161</v>
      </c>
      <c r="AW488">
        <f t="shared" si="61"/>
        <v>49</v>
      </c>
      <c r="AX488">
        <f t="shared" si="62"/>
        <v>32</v>
      </c>
      <c r="AY488">
        <f t="shared" si="63"/>
        <v>10</v>
      </c>
      <c r="BA488">
        <f>SUM(E488,G488,I488,K488,M488,O488,Q488,S488,U488,W488,Y488,AA488,AC488,AE488,AG488,AI488,AK488,AM488,AO488)-SUM(AS488,AT488,AU488,AV488,AW488,AX488,AY488)</f>
        <v>0</v>
      </c>
    </row>
    <row r="489" spans="1:53" x14ac:dyDescent="0.25">
      <c r="A489" s="37">
        <v>44347</v>
      </c>
      <c r="B489" t="s">
        <v>72</v>
      </c>
      <c r="C489">
        <v>3026</v>
      </c>
      <c r="AQ489">
        <v>2854</v>
      </c>
    </row>
    <row r="490" spans="1:53" x14ac:dyDescent="0.25">
      <c r="A490" s="37">
        <v>44348</v>
      </c>
      <c r="B490" t="s">
        <v>72</v>
      </c>
      <c r="C490">
        <v>4215</v>
      </c>
      <c r="AQ490">
        <v>2539</v>
      </c>
    </row>
    <row r="491" spans="1:53" x14ac:dyDescent="0.25">
      <c r="A491" s="37">
        <v>44349</v>
      </c>
      <c r="B491" t="s">
        <v>72</v>
      </c>
      <c r="C491">
        <v>4438</v>
      </c>
      <c r="AQ491">
        <v>3486</v>
      </c>
    </row>
    <row r="492" spans="1:53" x14ac:dyDescent="0.25">
      <c r="A492" s="37">
        <v>44350</v>
      </c>
      <c r="B492" t="s">
        <v>72</v>
      </c>
      <c r="C492">
        <v>1596</v>
      </c>
      <c r="AQ492">
        <v>4310</v>
      </c>
    </row>
    <row r="493" spans="1:53" x14ac:dyDescent="0.25">
      <c r="A493" s="37">
        <v>44351</v>
      </c>
      <c r="B493" t="s">
        <v>72</v>
      </c>
      <c r="AQ493">
        <v>5102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FD88-03EE-4262-865F-09A892DBA8F9}">
  <dimension ref="A1:K493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7" sqref="D7"/>
    </sheetView>
  </sheetViews>
  <sheetFormatPr defaultRowHeight="15" x14ac:dyDescent="0.25"/>
  <cols>
    <col min="1" max="1" width="10.7109375" bestFit="1" customWidth="1"/>
    <col min="2" max="2" width="9.140625" customWidth="1"/>
    <col min="4" max="5" width="9.5703125" bestFit="1" customWidth="1"/>
    <col min="6" max="6" width="10.5703125" bestFit="1" customWidth="1"/>
    <col min="7" max="10" width="9.5703125" bestFit="1" customWidth="1"/>
  </cols>
  <sheetData>
    <row r="1" spans="1:11" x14ac:dyDescent="0.25">
      <c r="A1" t="s">
        <v>29</v>
      </c>
      <c r="B1" t="s">
        <v>30</v>
      </c>
      <c r="D1" s="43" t="s">
        <v>101</v>
      </c>
      <c r="E1" s="43" t="s">
        <v>102</v>
      </c>
      <c r="F1" s="21" t="s">
        <v>75</v>
      </c>
      <c r="G1" s="21" t="s">
        <v>76</v>
      </c>
      <c r="H1" s="21" t="s">
        <v>77</v>
      </c>
      <c r="I1" s="21" t="s">
        <v>78</v>
      </c>
      <c r="J1" s="21" t="s">
        <v>79</v>
      </c>
      <c r="K1" s="21"/>
    </row>
    <row r="2" spans="1:11" x14ac:dyDescent="0.25">
      <c r="A2" s="37">
        <v>43860</v>
      </c>
      <c r="B2" t="s">
        <v>72</v>
      </c>
    </row>
    <row r="3" spans="1:11" x14ac:dyDescent="0.25">
      <c r="A3" s="37">
        <v>43861</v>
      </c>
      <c r="B3" t="s">
        <v>72</v>
      </c>
    </row>
    <row r="4" spans="1:11" x14ac:dyDescent="0.25">
      <c r="A4" s="37">
        <v>43862</v>
      </c>
      <c r="B4" t="s">
        <v>72</v>
      </c>
    </row>
    <row r="5" spans="1:11" x14ac:dyDescent="0.25">
      <c r="A5" s="37">
        <v>43863</v>
      </c>
      <c r="B5" t="s">
        <v>72</v>
      </c>
      <c r="D5" s="41">
        <f>AVERAGE(Cases!AS2:AS8)</f>
        <v>0</v>
      </c>
      <c r="E5" s="41">
        <f>AVERAGE(Cases!AT2:AT8)</f>
        <v>0</v>
      </c>
      <c r="F5" s="41">
        <f>AVERAGE(Cases!AU2:AU8)</f>
        <v>0.42857142857142855</v>
      </c>
      <c r="G5" s="41">
        <f>AVERAGE(Cases!AV2:AV8)</f>
        <v>0</v>
      </c>
      <c r="H5" s="41">
        <f>AVERAGE(Cases!AW2:AW8)</f>
        <v>0</v>
      </c>
      <c r="I5" s="41">
        <f>AVERAGE(Cases!AX2:AX8)</f>
        <v>0</v>
      </c>
      <c r="J5" s="41">
        <f>AVERAGE(Cases!AY2:AY8)</f>
        <v>0</v>
      </c>
    </row>
    <row r="6" spans="1:11" x14ac:dyDescent="0.25">
      <c r="A6" s="37">
        <v>43864</v>
      </c>
      <c r="B6" t="s">
        <v>72</v>
      </c>
      <c r="D6" s="41">
        <f>AVERAGE(Cases!AS3:AS9)</f>
        <v>0</v>
      </c>
      <c r="E6" s="41">
        <f>AVERAGE(Cases!AT3:AT9)</f>
        <v>0</v>
      </c>
      <c r="F6" s="41">
        <f>AVERAGE(Cases!AU3:AU9)</f>
        <v>0.14285714285714285</v>
      </c>
      <c r="G6" s="41">
        <f>AVERAGE(Cases!AV3:AV9)</f>
        <v>0</v>
      </c>
      <c r="H6" s="41">
        <f>AVERAGE(Cases!AW3:AW9)</f>
        <v>0</v>
      </c>
      <c r="I6" s="41">
        <f>AVERAGE(Cases!AX3:AX9)</f>
        <v>0</v>
      </c>
      <c r="J6" s="41">
        <f>AVERAGE(Cases!AY3:AY9)</f>
        <v>0</v>
      </c>
    </row>
    <row r="7" spans="1:11" x14ac:dyDescent="0.25">
      <c r="A7" s="37">
        <v>43865</v>
      </c>
      <c r="B7" t="s">
        <v>72</v>
      </c>
      <c r="D7" s="41">
        <f>AVERAGE(Cases!AS4:AS10)</f>
        <v>0</v>
      </c>
      <c r="E7" s="41">
        <f>AVERAGE(Cases!AT4:AT10)</f>
        <v>0</v>
      </c>
      <c r="F7" s="41">
        <f>AVERAGE(Cases!AU4:AU10)</f>
        <v>0.14285714285714285</v>
      </c>
      <c r="G7" s="41">
        <f>AVERAGE(Cases!AV4:AV10)</f>
        <v>0</v>
      </c>
      <c r="H7" s="41">
        <f>AVERAGE(Cases!AW4:AW10)</f>
        <v>0</v>
      </c>
      <c r="I7" s="41">
        <f>AVERAGE(Cases!AX4:AX10)</f>
        <v>0</v>
      </c>
      <c r="J7" s="41">
        <f>AVERAGE(Cases!AY4:AY10)</f>
        <v>0</v>
      </c>
    </row>
    <row r="8" spans="1:11" x14ac:dyDescent="0.25">
      <c r="A8" s="37">
        <v>43866</v>
      </c>
      <c r="B8" t="s">
        <v>72</v>
      </c>
      <c r="D8" s="41">
        <f>AVERAGE(Cases!AS5:AS11)</f>
        <v>0</v>
      </c>
      <c r="E8" s="41">
        <f>AVERAGE(Cases!AT5:AT11)</f>
        <v>0</v>
      </c>
      <c r="F8" s="41">
        <f>AVERAGE(Cases!AU5:AU11)</f>
        <v>0.5714285714285714</v>
      </c>
      <c r="G8" s="41">
        <f>AVERAGE(Cases!AV5:AV11)</f>
        <v>0.14285714285714285</v>
      </c>
      <c r="H8" s="41">
        <f>AVERAGE(Cases!AW5:AW11)</f>
        <v>0</v>
      </c>
      <c r="I8" s="41">
        <f>AVERAGE(Cases!AX5:AX11)</f>
        <v>0</v>
      </c>
      <c r="J8" s="41">
        <f>AVERAGE(Cases!AY5:AY11)</f>
        <v>0</v>
      </c>
    </row>
    <row r="9" spans="1:11" x14ac:dyDescent="0.25">
      <c r="A9" s="37">
        <v>43867</v>
      </c>
      <c r="B9" t="s">
        <v>72</v>
      </c>
      <c r="D9" s="41">
        <f>AVERAGE(Cases!AS6:AS12)</f>
        <v>0</v>
      </c>
      <c r="E9" s="41">
        <f>AVERAGE(Cases!AT6:AT12)</f>
        <v>0</v>
      </c>
      <c r="F9" s="41">
        <f>AVERAGE(Cases!AU6:AU12)</f>
        <v>0.7142857142857143</v>
      </c>
      <c r="G9" s="41">
        <f>AVERAGE(Cases!AV6:AV12)</f>
        <v>0.14285714285714285</v>
      </c>
      <c r="H9" s="41">
        <f>AVERAGE(Cases!AW6:AW12)</f>
        <v>0</v>
      </c>
      <c r="I9" s="41">
        <f>AVERAGE(Cases!AX6:AX12)</f>
        <v>0</v>
      </c>
      <c r="J9" s="41">
        <f>AVERAGE(Cases!AY6:AY12)</f>
        <v>0</v>
      </c>
    </row>
    <row r="10" spans="1:11" x14ac:dyDescent="0.25">
      <c r="A10" s="37">
        <v>43868</v>
      </c>
      <c r="B10" t="s">
        <v>72</v>
      </c>
      <c r="D10" s="41">
        <f>AVERAGE(Cases!AS7:AS13)</f>
        <v>0</v>
      </c>
      <c r="E10" s="41">
        <f>AVERAGE(Cases!AT7:AT13)</f>
        <v>0</v>
      </c>
      <c r="F10" s="41">
        <f>AVERAGE(Cases!AU7:AU13)</f>
        <v>0.7142857142857143</v>
      </c>
      <c r="G10" s="41">
        <f>AVERAGE(Cases!AV7:AV13)</f>
        <v>0.14285714285714285</v>
      </c>
      <c r="H10" s="41">
        <f>AVERAGE(Cases!AW7:AW13)</f>
        <v>0</v>
      </c>
      <c r="I10" s="41">
        <f>AVERAGE(Cases!AX7:AX13)</f>
        <v>0</v>
      </c>
      <c r="J10" s="41">
        <f>AVERAGE(Cases!AY7:AY13)</f>
        <v>0</v>
      </c>
    </row>
    <row r="11" spans="1:11" x14ac:dyDescent="0.25">
      <c r="A11" s="37">
        <v>43869</v>
      </c>
      <c r="B11" t="s">
        <v>72</v>
      </c>
      <c r="D11" s="41">
        <f>AVERAGE(Cases!AS8:AS14)</f>
        <v>0</v>
      </c>
      <c r="E11" s="41">
        <f>AVERAGE(Cases!AT8:AT14)</f>
        <v>0</v>
      </c>
      <c r="F11" s="41">
        <f>AVERAGE(Cases!AU8:AU14)</f>
        <v>0.8571428571428571</v>
      </c>
      <c r="G11" s="41">
        <f>AVERAGE(Cases!AV8:AV14)</f>
        <v>0.14285714285714285</v>
      </c>
      <c r="H11" s="41">
        <f>AVERAGE(Cases!AW8:AW14)</f>
        <v>0</v>
      </c>
      <c r="I11" s="41">
        <f>AVERAGE(Cases!AX8:AX14)</f>
        <v>0</v>
      </c>
      <c r="J11" s="41">
        <f>AVERAGE(Cases!AY8:AY14)</f>
        <v>0</v>
      </c>
    </row>
    <row r="12" spans="1:11" x14ac:dyDescent="0.25">
      <c r="A12" s="37">
        <v>43870</v>
      </c>
      <c r="B12" t="s">
        <v>72</v>
      </c>
      <c r="D12" s="41">
        <f>AVERAGE(Cases!AS9:AS15)</f>
        <v>0</v>
      </c>
      <c r="E12" s="41">
        <f>AVERAGE(Cases!AT9:AT15)</f>
        <v>0</v>
      </c>
      <c r="F12" s="41">
        <f>AVERAGE(Cases!AU9:AU15)</f>
        <v>0.7142857142857143</v>
      </c>
      <c r="G12" s="41">
        <f>AVERAGE(Cases!AV9:AV15)</f>
        <v>0.14285714285714285</v>
      </c>
      <c r="H12" s="41">
        <f>AVERAGE(Cases!AW9:AW15)</f>
        <v>0</v>
      </c>
      <c r="I12" s="41">
        <f>AVERAGE(Cases!AX9:AX15)</f>
        <v>0</v>
      </c>
      <c r="J12" s="41">
        <f>AVERAGE(Cases!AY9:AY15)</f>
        <v>0</v>
      </c>
    </row>
    <row r="13" spans="1:11" x14ac:dyDescent="0.25">
      <c r="A13" s="37">
        <v>43871</v>
      </c>
      <c r="B13" t="s">
        <v>72</v>
      </c>
      <c r="D13" s="41">
        <f>AVERAGE(Cases!AS10:AS16)</f>
        <v>0</v>
      </c>
      <c r="E13" s="41">
        <f>AVERAGE(Cases!AT10:AT16)</f>
        <v>0</v>
      </c>
      <c r="F13" s="41">
        <f>AVERAGE(Cases!AU10:AU16)</f>
        <v>0.7142857142857143</v>
      </c>
      <c r="G13" s="41">
        <f>AVERAGE(Cases!AV10:AV16)</f>
        <v>0.14285714285714285</v>
      </c>
      <c r="H13" s="41">
        <f>AVERAGE(Cases!AW10:AW16)</f>
        <v>0</v>
      </c>
      <c r="I13" s="41">
        <f>AVERAGE(Cases!AX10:AX16)</f>
        <v>0</v>
      </c>
      <c r="J13" s="41">
        <f>AVERAGE(Cases!AY10:AY16)</f>
        <v>0</v>
      </c>
    </row>
    <row r="14" spans="1:11" x14ac:dyDescent="0.25">
      <c r="A14" s="37">
        <v>43872</v>
      </c>
      <c r="B14" t="s">
        <v>72</v>
      </c>
      <c r="D14" s="41">
        <f>AVERAGE(Cases!AS11:AS17)</f>
        <v>0</v>
      </c>
      <c r="E14" s="41">
        <f>AVERAGE(Cases!AT11:AT17)</f>
        <v>0</v>
      </c>
      <c r="F14" s="41">
        <f>AVERAGE(Cases!AU11:AU17)</f>
        <v>0.7142857142857143</v>
      </c>
      <c r="G14" s="41">
        <f>AVERAGE(Cases!AV11:AV17)</f>
        <v>0.14285714285714285</v>
      </c>
      <c r="H14" s="41">
        <f>AVERAGE(Cases!AW11:AW17)</f>
        <v>0</v>
      </c>
      <c r="I14" s="41">
        <f>AVERAGE(Cases!AX11:AX17)</f>
        <v>0</v>
      </c>
      <c r="J14" s="41">
        <f>AVERAGE(Cases!AY11:AY17)</f>
        <v>0</v>
      </c>
    </row>
    <row r="15" spans="1:11" x14ac:dyDescent="0.25">
      <c r="A15" s="37">
        <v>43873</v>
      </c>
      <c r="B15" t="s">
        <v>72</v>
      </c>
      <c r="D15" s="41">
        <f>AVERAGE(Cases!AS12:AS18)</f>
        <v>0</v>
      </c>
      <c r="E15" s="41">
        <f>AVERAGE(Cases!AT12:AT18)</f>
        <v>0</v>
      </c>
      <c r="F15" s="41">
        <f>AVERAGE(Cases!AU12:AU18)</f>
        <v>0.2857142857142857</v>
      </c>
      <c r="G15" s="41">
        <f>AVERAGE(Cases!AV12:AV18)</f>
        <v>0</v>
      </c>
      <c r="H15" s="41">
        <f>AVERAGE(Cases!AW12:AW18)</f>
        <v>0</v>
      </c>
      <c r="I15" s="41">
        <f>AVERAGE(Cases!AX12:AX18)</f>
        <v>0</v>
      </c>
      <c r="J15" s="41">
        <f>AVERAGE(Cases!AY12:AY18)</f>
        <v>0</v>
      </c>
    </row>
    <row r="16" spans="1:11" x14ac:dyDescent="0.25">
      <c r="A16" s="37">
        <v>43874</v>
      </c>
      <c r="B16" t="s">
        <v>72</v>
      </c>
      <c r="D16" s="41">
        <f>AVERAGE(Cases!AS13:AS19)</f>
        <v>0</v>
      </c>
      <c r="E16" s="41">
        <f>AVERAGE(Cases!AT13:AT19)</f>
        <v>0</v>
      </c>
      <c r="F16" s="41">
        <f>AVERAGE(Cases!AU13:AU19)</f>
        <v>0.14285714285714285</v>
      </c>
      <c r="G16" s="41">
        <f>AVERAGE(Cases!AV13:AV19)</f>
        <v>0</v>
      </c>
      <c r="H16" s="41">
        <f>AVERAGE(Cases!AW13:AW19)</f>
        <v>0</v>
      </c>
      <c r="I16" s="41">
        <f>AVERAGE(Cases!AX13:AX19)</f>
        <v>0</v>
      </c>
      <c r="J16" s="41">
        <f>AVERAGE(Cases!AY13:AY19)</f>
        <v>0</v>
      </c>
    </row>
    <row r="17" spans="1:10" x14ac:dyDescent="0.25">
      <c r="A17" s="37">
        <v>43875</v>
      </c>
      <c r="B17" t="s">
        <v>72</v>
      </c>
      <c r="D17" s="41">
        <f>AVERAGE(Cases!AS14:AS20)</f>
        <v>0</v>
      </c>
      <c r="E17" s="41">
        <f>AVERAGE(Cases!AT14:AT20)</f>
        <v>0</v>
      </c>
      <c r="F17" s="41">
        <f>AVERAGE(Cases!AU14:AU20)</f>
        <v>0.14285714285714285</v>
      </c>
      <c r="G17" s="41">
        <f>AVERAGE(Cases!AV14:AV20)</f>
        <v>0</v>
      </c>
      <c r="H17" s="41">
        <f>AVERAGE(Cases!AW14:AW20)</f>
        <v>0</v>
      </c>
      <c r="I17" s="41">
        <f>AVERAGE(Cases!AX14:AX20)</f>
        <v>0</v>
      </c>
      <c r="J17" s="41">
        <f>AVERAGE(Cases!AY14:AY20)</f>
        <v>0</v>
      </c>
    </row>
    <row r="18" spans="1:10" x14ac:dyDescent="0.25">
      <c r="A18" s="37">
        <v>43876</v>
      </c>
      <c r="B18" t="s">
        <v>72</v>
      </c>
      <c r="D18" s="41">
        <f>AVERAGE(Cases!AS15:AS21)</f>
        <v>0</v>
      </c>
      <c r="E18" s="41">
        <f>AVERAGE(Cases!AT15:AT21)</f>
        <v>0</v>
      </c>
      <c r="F18" s="41">
        <f>AVERAGE(Cases!AU15:AU21)</f>
        <v>0</v>
      </c>
      <c r="G18" s="41">
        <f>AVERAGE(Cases!AV15:AV21)</f>
        <v>0</v>
      </c>
      <c r="H18" s="41">
        <f>AVERAGE(Cases!AW15:AW21)</f>
        <v>0</v>
      </c>
      <c r="I18" s="41">
        <f>AVERAGE(Cases!AX15:AX21)</f>
        <v>0</v>
      </c>
      <c r="J18" s="41">
        <f>AVERAGE(Cases!AY15:AY21)</f>
        <v>0</v>
      </c>
    </row>
    <row r="19" spans="1:10" x14ac:dyDescent="0.25">
      <c r="A19" s="37">
        <v>43877</v>
      </c>
      <c r="B19" t="s">
        <v>72</v>
      </c>
      <c r="D19" s="41">
        <f>AVERAGE(Cases!AS16:AS22)</f>
        <v>0</v>
      </c>
      <c r="E19" s="41">
        <f>AVERAGE(Cases!AT16:AT22)</f>
        <v>0</v>
      </c>
      <c r="F19" s="41">
        <f>AVERAGE(Cases!AU16:AU22)</f>
        <v>0</v>
      </c>
      <c r="G19" s="41">
        <f>AVERAGE(Cases!AV16:AV22)</f>
        <v>0</v>
      </c>
      <c r="H19" s="41">
        <f>AVERAGE(Cases!AW16:AW22)</f>
        <v>0</v>
      </c>
      <c r="I19" s="41">
        <f>AVERAGE(Cases!AX16:AX22)</f>
        <v>0</v>
      </c>
      <c r="J19" s="41">
        <f>AVERAGE(Cases!AY16:AY22)</f>
        <v>0</v>
      </c>
    </row>
    <row r="20" spans="1:10" x14ac:dyDescent="0.25">
      <c r="A20" s="37">
        <v>43878</v>
      </c>
      <c r="B20" t="s">
        <v>72</v>
      </c>
      <c r="D20" s="41">
        <f>AVERAGE(Cases!AS17:AS23)</f>
        <v>0</v>
      </c>
      <c r="E20" s="41">
        <f>AVERAGE(Cases!AT17:AT23)</f>
        <v>0</v>
      </c>
      <c r="F20" s="41">
        <f>AVERAGE(Cases!AU17:AU23)</f>
        <v>0</v>
      </c>
      <c r="G20" s="41">
        <f>AVERAGE(Cases!AV17:AV23)</f>
        <v>0</v>
      </c>
      <c r="H20" s="41">
        <f>AVERAGE(Cases!AW17:AW23)</f>
        <v>0</v>
      </c>
      <c r="I20" s="41">
        <f>AVERAGE(Cases!AX17:AX23)</f>
        <v>0</v>
      </c>
      <c r="J20" s="41">
        <f>AVERAGE(Cases!AY17:AY23)</f>
        <v>0</v>
      </c>
    </row>
    <row r="21" spans="1:10" x14ac:dyDescent="0.25">
      <c r="A21" s="37">
        <v>43879</v>
      </c>
      <c r="B21" t="s">
        <v>72</v>
      </c>
      <c r="D21" s="41">
        <f>AVERAGE(Cases!AS18:AS24)</f>
        <v>0</v>
      </c>
      <c r="E21" s="41">
        <f>AVERAGE(Cases!AT18:AT24)</f>
        <v>0</v>
      </c>
      <c r="F21" s="41">
        <f>AVERAGE(Cases!AU18:AU24)</f>
        <v>0</v>
      </c>
      <c r="G21" s="41">
        <f>AVERAGE(Cases!AV18:AV24)</f>
        <v>0</v>
      </c>
      <c r="H21" s="41">
        <f>AVERAGE(Cases!AW18:AW24)</f>
        <v>0</v>
      </c>
      <c r="I21" s="41">
        <f>AVERAGE(Cases!AX18:AX24)</f>
        <v>0.14285714285714285</v>
      </c>
      <c r="J21" s="41">
        <f>AVERAGE(Cases!AY18:AY24)</f>
        <v>0</v>
      </c>
    </row>
    <row r="22" spans="1:10" x14ac:dyDescent="0.25">
      <c r="A22" s="37">
        <v>43880</v>
      </c>
      <c r="B22" t="s">
        <v>72</v>
      </c>
      <c r="D22" s="41">
        <f>AVERAGE(Cases!AS19:AS25)</f>
        <v>0</v>
      </c>
      <c r="E22" s="41">
        <f>AVERAGE(Cases!AT19:AT25)</f>
        <v>0</v>
      </c>
      <c r="F22" s="41">
        <f>AVERAGE(Cases!AU19:AU25)</f>
        <v>0</v>
      </c>
      <c r="G22" s="41">
        <f>AVERAGE(Cases!AV19:AV25)</f>
        <v>0</v>
      </c>
      <c r="H22" s="41">
        <f>AVERAGE(Cases!AW19:AW25)</f>
        <v>0</v>
      </c>
      <c r="I22" s="41">
        <f>AVERAGE(Cases!AX19:AX25)</f>
        <v>0.14285714285714285</v>
      </c>
      <c r="J22" s="41">
        <f>AVERAGE(Cases!AY19:AY25)</f>
        <v>0</v>
      </c>
    </row>
    <row r="23" spans="1:10" x14ac:dyDescent="0.25">
      <c r="A23" s="37">
        <v>43881</v>
      </c>
      <c r="B23" t="s">
        <v>72</v>
      </c>
      <c r="D23" s="41">
        <f>AVERAGE(Cases!AS20:AS26)</f>
        <v>0</v>
      </c>
      <c r="E23" s="41">
        <f>AVERAGE(Cases!AT20:AT26)</f>
        <v>0</v>
      </c>
      <c r="F23" s="41">
        <f>AVERAGE(Cases!AU20:AU26)</f>
        <v>0.14285714285714285</v>
      </c>
      <c r="G23" s="41">
        <f>AVERAGE(Cases!AV20:AV26)</f>
        <v>0</v>
      </c>
      <c r="H23" s="41">
        <f>AVERAGE(Cases!AW20:AW26)</f>
        <v>0</v>
      </c>
      <c r="I23" s="41">
        <f>AVERAGE(Cases!AX20:AX26)</f>
        <v>0.14285714285714285</v>
      </c>
      <c r="J23" s="41">
        <f>AVERAGE(Cases!AY20:AY26)</f>
        <v>0</v>
      </c>
    </row>
    <row r="24" spans="1:10" x14ac:dyDescent="0.25">
      <c r="A24" s="37">
        <v>43882</v>
      </c>
      <c r="B24" t="s">
        <v>72</v>
      </c>
      <c r="D24" s="41">
        <f>AVERAGE(Cases!AS21:AS27)</f>
        <v>0</v>
      </c>
      <c r="E24" s="41">
        <f>AVERAGE(Cases!AT21:AT27)</f>
        <v>0</v>
      </c>
      <c r="F24" s="41">
        <f>AVERAGE(Cases!AU21:AU27)</f>
        <v>0.42857142857142855</v>
      </c>
      <c r="G24" s="41">
        <f>AVERAGE(Cases!AV21:AV27)</f>
        <v>0</v>
      </c>
      <c r="H24" s="41">
        <f>AVERAGE(Cases!AW21:AW27)</f>
        <v>0</v>
      </c>
      <c r="I24" s="41">
        <f>AVERAGE(Cases!AX21:AX27)</f>
        <v>0.14285714285714285</v>
      </c>
      <c r="J24" s="41">
        <f>AVERAGE(Cases!AY21:AY27)</f>
        <v>0</v>
      </c>
    </row>
    <row r="25" spans="1:10" x14ac:dyDescent="0.25">
      <c r="A25" s="37">
        <v>43883</v>
      </c>
      <c r="B25" t="s">
        <v>72</v>
      </c>
      <c r="D25" s="41">
        <f>AVERAGE(Cases!AS22:AS28)</f>
        <v>0</v>
      </c>
      <c r="E25" s="41">
        <f>AVERAGE(Cases!AT22:AT28)</f>
        <v>0</v>
      </c>
      <c r="F25" s="41">
        <f>AVERAGE(Cases!AU22:AU28)</f>
        <v>1</v>
      </c>
      <c r="G25" s="41">
        <f>AVERAGE(Cases!AV22:AV28)</f>
        <v>0</v>
      </c>
      <c r="H25" s="41">
        <f>AVERAGE(Cases!AW22:AW28)</f>
        <v>0</v>
      </c>
      <c r="I25" s="41">
        <f>AVERAGE(Cases!AX22:AX28)</f>
        <v>0.14285714285714285</v>
      </c>
      <c r="J25" s="41">
        <f>AVERAGE(Cases!AY22:AY28)</f>
        <v>0.14285714285714285</v>
      </c>
    </row>
    <row r="26" spans="1:10" x14ac:dyDescent="0.25">
      <c r="A26" s="37">
        <v>43884</v>
      </c>
      <c r="B26" t="s">
        <v>72</v>
      </c>
      <c r="D26" s="41">
        <f>AVERAGE(Cases!AS23:AS29)</f>
        <v>0</v>
      </c>
      <c r="E26" s="41">
        <f>AVERAGE(Cases!AT23:AT29)</f>
        <v>0</v>
      </c>
      <c r="F26" s="41">
        <f>AVERAGE(Cases!AU23:AU29)</f>
        <v>1.5714285714285714</v>
      </c>
      <c r="G26" s="41">
        <f>AVERAGE(Cases!AV23:AV29)</f>
        <v>0</v>
      </c>
      <c r="H26" s="41">
        <f>AVERAGE(Cases!AW23:AW29)</f>
        <v>0</v>
      </c>
      <c r="I26" s="41">
        <f>AVERAGE(Cases!AX23:AX29)</f>
        <v>0.14285714285714285</v>
      </c>
      <c r="J26" s="41">
        <f>AVERAGE(Cases!AY23:AY29)</f>
        <v>0.14285714285714285</v>
      </c>
    </row>
    <row r="27" spans="1:10" x14ac:dyDescent="0.25">
      <c r="A27" s="37">
        <v>43885</v>
      </c>
      <c r="B27" t="s">
        <v>72</v>
      </c>
      <c r="D27" s="41">
        <f>AVERAGE(Cases!AS24:AS30)</f>
        <v>0</v>
      </c>
      <c r="E27" s="41">
        <f>AVERAGE(Cases!AT24:AT30)</f>
        <v>0</v>
      </c>
      <c r="F27" s="41">
        <f>AVERAGE(Cases!AU24:AU30)</f>
        <v>2.1428571428571428</v>
      </c>
      <c r="G27" s="41">
        <f>AVERAGE(Cases!AV24:AV30)</f>
        <v>0.42857142857142855</v>
      </c>
      <c r="H27" s="41">
        <f>AVERAGE(Cases!AW24:AW30)</f>
        <v>0</v>
      </c>
      <c r="I27" s="41">
        <f>AVERAGE(Cases!AX24:AX30)</f>
        <v>0.14285714285714285</v>
      </c>
      <c r="J27" s="41">
        <f>AVERAGE(Cases!AY24:AY30)</f>
        <v>0.14285714285714285</v>
      </c>
    </row>
    <row r="28" spans="1:10" x14ac:dyDescent="0.25">
      <c r="A28" s="37">
        <v>43886</v>
      </c>
      <c r="B28" t="s">
        <v>72</v>
      </c>
      <c r="D28" s="41">
        <f>AVERAGE(Cases!AS25:AS31)</f>
        <v>0</v>
      </c>
      <c r="E28" s="41">
        <f>AVERAGE(Cases!AT25:AT31)</f>
        <v>0</v>
      </c>
      <c r="F28" s="41">
        <f>AVERAGE(Cases!AU25:AU31)</f>
        <v>3.5714285714285716</v>
      </c>
      <c r="G28" s="41">
        <f>AVERAGE(Cases!AV25:AV31)</f>
        <v>0.5714285714285714</v>
      </c>
      <c r="H28" s="41">
        <f>AVERAGE(Cases!AW25:AW31)</f>
        <v>0</v>
      </c>
      <c r="I28" s="41">
        <f>AVERAGE(Cases!AX25:AX31)</f>
        <v>0</v>
      </c>
      <c r="J28" s="41">
        <f>AVERAGE(Cases!AY25:AY31)</f>
        <v>0.14285714285714285</v>
      </c>
    </row>
    <row r="29" spans="1:10" x14ac:dyDescent="0.25">
      <c r="A29" s="37">
        <v>43887</v>
      </c>
      <c r="B29" t="s">
        <v>72</v>
      </c>
      <c r="D29" s="41">
        <f>AVERAGE(Cases!AS26:AS32)</f>
        <v>0</v>
      </c>
      <c r="E29" s="41">
        <f>AVERAGE(Cases!AT26:AT32)</f>
        <v>0.14285714285714285</v>
      </c>
      <c r="F29" s="41">
        <f>AVERAGE(Cases!AU26:AU32)</f>
        <v>3.8571428571428572</v>
      </c>
      <c r="G29" s="41">
        <f>AVERAGE(Cases!AV26:AV32)</f>
        <v>0.5714285714285714</v>
      </c>
      <c r="H29" s="41">
        <f>AVERAGE(Cases!AW26:AW32)</f>
        <v>0</v>
      </c>
      <c r="I29" s="41">
        <f>AVERAGE(Cases!AX26:AX32)</f>
        <v>0.2857142857142857</v>
      </c>
      <c r="J29" s="41">
        <f>AVERAGE(Cases!AY26:AY32)</f>
        <v>0.14285714285714285</v>
      </c>
    </row>
    <row r="30" spans="1:10" x14ac:dyDescent="0.25">
      <c r="A30" s="37">
        <v>43888</v>
      </c>
      <c r="B30" t="s">
        <v>72</v>
      </c>
      <c r="D30" s="41">
        <f>AVERAGE(Cases!AS27:AS33)</f>
        <v>0</v>
      </c>
      <c r="E30" s="41">
        <f>AVERAGE(Cases!AT27:AT33)</f>
        <v>0.2857142857142857</v>
      </c>
      <c r="F30" s="41">
        <f>AVERAGE(Cases!AU27:AU33)</f>
        <v>5.5714285714285712</v>
      </c>
      <c r="G30" s="41">
        <f>AVERAGE(Cases!AV27:AV33)</f>
        <v>1.1428571428571428</v>
      </c>
      <c r="H30" s="41">
        <f>AVERAGE(Cases!AW27:AW33)</f>
        <v>0.14285714285714285</v>
      </c>
      <c r="I30" s="41">
        <f>AVERAGE(Cases!AX27:AX33)</f>
        <v>0.42857142857142855</v>
      </c>
      <c r="J30" s="41">
        <f>AVERAGE(Cases!AY27:AY33)</f>
        <v>0.14285714285714285</v>
      </c>
    </row>
    <row r="31" spans="1:10" x14ac:dyDescent="0.25">
      <c r="A31" s="37">
        <v>43889</v>
      </c>
      <c r="B31" t="s">
        <v>72</v>
      </c>
      <c r="D31" s="41">
        <f>AVERAGE(Cases!AS28:AS34)</f>
        <v>0</v>
      </c>
      <c r="E31" s="41">
        <f>AVERAGE(Cases!AT28:AT34)</f>
        <v>0.2857142857142857</v>
      </c>
      <c r="F31" s="41">
        <f>AVERAGE(Cases!AU28:AU34)</f>
        <v>9.2857142857142865</v>
      </c>
      <c r="G31" s="41">
        <f>AVERAGE(Cases!AV28:AV34)</f>
        <v>2</v>
      </c>
      <c r="H31" s="41">
        <f>AVERAGE(Cases!AW28:AW34)</f>
        <v>0.7142857142857143</v>
      </c>
      <c r="I31" s="41">
        <f>AVERAGE(Cases!AX28:AX34)</f>
        <v>0.42857142857142855</v>
      </c>
      <c r="J31" s="41">
        <f>AVERAGE(Cases!AY28:AY34)</f>
        <v>0.14285714285714285</v>
      </c>
    </row>
    <row r="32" spans="1:10" x14ac:dyDescent="0.25">
      <c r="A32" s="37">
        <v>43890</v>
      </c>
      <c r="B32" t="s">
        <v>72</v>
      </c>
      <c r="D32" s="41">
        <f>AVERAGE(Cases!AS29:AS35)</f>
        <v>0.14285714285714285</v>
      </c>
      <c r="E32" s="41">
        <f>AVERAGE(Cases!AT29:AT35)</f>
        <v>0.5714285714285714</v>
      </c>
      <c r="F32" s="41">
        <f>AVERAGE(Cases!AU29:AU35)</f>
        <v>12.571428571428571</v>
      </c>
      <c r="G32" s="41">
        <f>AVERAGE(Cases!AV29:AV35)</f>
        <v>4.2857142857142856</v>
      </c>
      <c r="H32" s="41">
        <f>AVERAGE(Cases!AW29:AW35)</f>
        <v>1.2857142857142858</v>
      </c>
      <c r="I32" s="41">
        <f>AVERAGE(Cases!AX29:AX35)</f>
        <v>0.7142857142857143</v>
      </c>
      <c r="J32" s="41">
        <f>AVERAGE(Cases!AY29:AY35)</f>
        <v>0.14285714285714285</v>
      </c>
    </row>
    <row r="33" spans="1:10" x14ac:dyDescent="0.25">
      <c r="A33" s="37">
        <v>43891</v>
      </c>
      <c r="B33" t="s">
        <v>72</v>
      </c>
      <c r="D33" s="41">
        <f>AVERAGE(Cases!AS30:AS36)</f>
        <v>0.14285714285714285</v>
      </c>
      <c r="E33" s="41">
        <f>AVERAGE(Cases!AT30:AT36)</f>
        <v>0.8571428571428571</v>
      </c>
      <c r="F33" s="41">
        <f>AVERAGE(Cases!AU30:AU36)</f>
        <v>16.857142857142858</v>
      </c>
      <c r="G33" s="41">
        <f>AVERAGE(Cases!AV30:AV36)</f>
        <v>5</v>
      </c>
      <c r="H33" s="41">
        <f>AVERAGE(Cases!AW30:AW36)</f>
        <v>2.1428571428571428</v>
      </c>
      <c r="I33" s="41">
        <f>AVERAGE(Cases!AX30:AX36)</f>
        <v>1</v>
      </c>
      <c r="J33" s="41">
        <f>AVERAGE(Cases!AY30:AY36)</f>
        <v>0.14285714285714285</v>
      </c>
    </row>
    <row r="34" spans="1:10" x14ac:dyDescent="0.25">
      <c r="A34" s="37">
        <v>43892</v>
      </c>
      <c r="B34" t="s">
        <v>72</v>
      </c>
      <c r="D34" s="41">
        <f>AVERAGE(Cases!AS31:AS37)</f>
        <v>0.14285714285714285</v>
      </c>
      <c r="E34" s="41">
        <f>AVERAGE(Cases!AT31:AT37)</f>
        <v>1.1428571428571428</v>
      </c>
      <c r="F34" s="41">
        <f>AVERAGE(Cases!AU31:AU37)</f>
        <v>21.285714285714285</v>
      </c>
      <c r="G34" s="41">
        <f>AVERAGE(Cases!AV31:AV37)</f>
        <v>5.1428571428571432</v>
      </c>
      <c r="H34" s="41">
        <f>AVERAGE(Cases!AW31:AW37)</f>
        <v>2.5714285714285716</v>
      </c>
      <c r="I34" s="41">
        <f>AVERAGE(Cases!AX31:AX37)</f>
        <v>1.2857142857142858</v>
      </c>
      <c r="J34" s="41">
        <f>AVERAGE(Cases!AY31:AY37)</f>
        <v>0.14285714285714285</v>
      </c>
    </row>
    <row r="35" spans="1:10" x14ac:dyDescent="0.25">
      <c r="A35" s="37">
        <v>43893</v>
      </c>
      <c r="B35" t="s">
        <v>72</v>
      </c>
      <c r="D35" s="41">
        <f>AVERAGE(Cases!AS32:AS38)</f>
        <v>0.2857142857142857</v>
      </c>
      <c r="E35" s="41">
        <f>AVERAGE(Cases!AT32:AT38)</f>
        <v>1.8571428571428572</v>
      </c>
      <c r="F35" s="41">
        <f>AVERAGE(Cases!AU32:AU38)</f>
        <v>25.571428571428573</v>
      </c>
      <c r="G35" s="41">
        <f>AVERAGE(Cases!AV32:AV38)</f>
        <v>7.1428571428571432</v>
      </c>
      <c r="H35" s="41">
        <f>AVERAGE(Cases!AW32:AW38)</f>
        <v>3.5714285714285716</v>
      </c>
      <c r="I35" s="41">
        <f>AVERAGE(Cases!AX32:AX38)</f>
        <v>1.7142857142857142</v>
      </c>
      <c r="J35" s="41">
        <f>AVERAGE(Cases!AY32:AY38)</f>
        <v>0.42857142857142855</v>
      </c>
    </row>
    <row r="36" spans="1:10" x14ac:dyDescent="0.25">
      <c r="A36" s="37">
        <v>43894</v>
      </c>
      <c r="B36" t="s">
        <v>72</v>
      </c>
      <c r="D36" s="41">
        <f>AVERAGE(Cases!AS33:AS39)</f>
        <v>0.2857142857142857</v>
      </c>
      <c r="E36" s="41">
        <f>AVERAGE(Cases!AT33:AT39)</f>
        <v>2.1428571428571428</v>
      </c>
      <c r="F36" s="41">
        <f>AVERAGE(Cases!AU33:AU39)</f>
        <v>28.714285714285715</v>
      </c>
      <c r="G36" s="41">
        <f>AVERAGE(Cases!AV33:AV39)</f>
        <v>8.2857142857142865</v>
      </c>
      <c r="H36" s="41">
        <f>AVERAGE(Cases!AW33:AW39)</f>
        <v>5</v>
      </c>
      <c r="I36" s="41">
        <f>AVERAGE(Cases!AX33:AX39)</f>
        <v>2</v>
      </c>
      <c r="J36" s="41">
        <f>AVERAGE(Cases!AY33:AY39)</f>
        <v>0.42857142857142855</v>
      </c>
    </row>
    <row r="37" spans="1:10" x14ac:dyDescent="0.25">
      <c r="A37" s="37">
        <v>43895</v>
      </c>
      <c r="B37" t="s">
        <v>72</v>
      </c>
      <c r="D37" s="41">
        <f>AVERAGE(Cases!AS34:AS40)</f>
        <v>0.2857142857142857</v>
      </c>
      <c r="E37" s="41">
        <f>AVERAGE(Cases!AT34:AT40)</f>
        <v>2</v>
      </c>
      <c r="F37" s="41">
        <f>AVERAGE(Cases!AU34:AU40)</f>
        <v>31.285714285714285</v>
      </c>
      <c r="G37" s="41">
        <f>AVERAGE(Cases!AV34:AV40)</f>
        <v>8.8571428571428577</v>
      </c>
      <c r="H37" s="41">
        <f>AVERAGE(Cases!AW34:AW40)</f>
        <v>5.2857142857142856</v>
      </c>
      <c r="I37" s="41">
        <f>AVERAGE(Cases!AX34:AX40)</f>
        <v>2.5714285714285716</v>
      </c>
      <c r="J37" s="41">
        <f>AVERAGE(Cases!AY34:AY40)</f>
        <v>0.8571428571428571</v>
      </c>
    </row>
    <row r="38" spans="1:10" x14ac:dyDescent="0.25">
      <c r="A38" s="37">
        <v>43896</v>
      </c>
      <c r="B38" t="s">
        <v>72</v>
      </c>
      <c r="D38" s="41">
        <f>AVERAGE(Cases!AS35:AS41)</f>
        <v>0.42857142857142855</v>
      </c>
      <c r="E38" s="41">
        <f>AVERAGE(Cases!AT35:AT41)</f>
        <v>2.2857142857142856</v>
      </c>
      <c r="F38" s="41">
        <f>AVERAGE(Cases!AU35:AU41)</f>
        <v>37.714285714285715</v>
      </c>
      <c r="G38" s="41">
        <f>AVERAGE(Cases!AV35:AV41)</f>
        <v>11.428571428571429</v>
      </c>
      <c r="H38" s="41">
        <f>AVERAGE(Cases!AW35:AW41)</f>
        <v>7</v>
      </c>
      <c r="I38" s="41">
        <f>AVERAGE(Cases!AX35:AX41)</f>
        <v>3.1428571428571428</v>
      </c>
      <c r="J38" s="41">
        <f>AVERAGE(Cases!AY35:AY41)</f>
        <v>1.5714285714285714</v>
      </c>
    </row>
    <row r="39" spans="1:10" x14ac:dyDescent="0.25">
      <c r="A39" s="37">
        <v>43897</v>
      </c>
      <c r="B39" t="s">
        <v>72</v>
      </c>
      <c r="D39" s="41">
        <f>AVERAGE(Cases!AS36:AS42)</f>
        <v>0.5714285714285714</v>
      </c>
      <c r="E39" s="41">
        <f>AVERAGE(Cases!AT36:AT42)</f>
        <v>3.1428571428571428</v>
      </c>
      <c r="F39" s="41">
        <f>AVERAGE(Cases!AU36:AU42)</f>
        <v>48.714285714285715</v>
      </c>
      <c r="G39" s="41">
        <f>AVERAGE(Cases!AV36:AV42)</f>
        <v>15</v>
      </c>
      <c r="H39" s="41">
        <f>AVERAGE(Cases!AW36:AW42)</f>
        <v>11.142857142857142</v>
      </c>
      <c r="I39" s="41">
        <f>AVERAGE(Cases!AX36:AX42)</f>
        <v>5.8571428571428568</v>
      </c>
      <c r="J39" s="41">
        <f>AVERAGE(Cases!AY36:AY42)</f>
        <v>4</v>
      </c>
    </row>
    <row r="40" spans="1:10" x14ac:dyDescent="0.25">
      <c r="A40" s="37">
        <v>43898</v>
      </c>
      <c r="B40" t="s">
        <v>72</v>
      </c>
      <c r="D40" s="41">
        <f>AVERAGE(Cases!AS37:AS43)</f>
        <v>0.7142857142857143</v>
      </c>
      <c r="E40" s="41">
        <f>AVERAGE(Cases!AT37:AT43)</f>
        <v>4.4285714285714288</v>
      </c>
      <c r="F40" s="41">
        <f>AVERAGE(Cases!AU37:AU43)</f>
        <v>70.571428571428569</v>
      </c>
      <c r="G40" s="41">
        <f>AVERAGE(Cases!AV37:AV43)</f>
        <v>20.285714285714285</v>
      </c>
      <c r="H40" s="41">
        <f>AVERAGE(Cases!AW37:AW43)</f>
        <v>17.142857142857142</v>
      </c>
      <c r="I40" s="41">
        <f>AVERAGE(Cases!AX37:AX43)</f>
        <v>10.285714285714286</v>
      </c>
      <c r="J40" s="41">
        <f>AVERAGE(Cases!AY37:AY43)</f>
        <v>8.4285714285714288</v>
      </c>
    </row>
    <row r="41" spans="1:10" x14ac:dyDescent="0.25">
      <c r="A41" s="37">
        <v>43899</v>
      </c>
      <c r="B41" t="s">
        <v>72</v>
      </c>
      <c r="D41" s="41">
        <f>AVERAGE(Cases!AS38:AS44)</f>
        <v>0.8571428571428571</v>
      </c>
      <c r="E41" s="41">
        <f>AVERAGE(Cases!AT38:AT44)</f>
        <v>5.5714285714285712</v>
      </c>
      <c r="F41" s="41">
        <f>AVERAGE(Cases!AU38:AU44)</f>
        <v>94.571428571428569</v>
      </c>
      <c r="G41" s="41">
        <f>AVERAGE(Cases!AV38:AV44)</f>
        <v>29.714285714285715</v>
      </c>
      <c r="H41" s="41">
        <f>AVERAGE(Cases!AW38:AW44)</f>
        <v>22.428571428571427</v>
      </c>
      <c r="I41" s="41">
        <f>AVERAGE(Cases!AX38:AX44)</f>
        <v>17</v>
      </c>
      <c r="J41" s="41">
        <f>AVERAGE(Cases!AY38:AY44)</f>
        <v>14.142857142857142</v>
      </c>
    </row>
    <row r="42" spans="1:10" x14ac:dyDescent="0.25">
      <c r="A42" s="37">
        <v>43900</v>
      </c>
      <c r="B42" t="s">
        <v>72</v>
      </c>
      <c r="D42" s="41">
        <f>AVERAGE(Cases!AS39:AS45)</f>
        <v>1</v>
      </c>
      <c r="E42" s="41">
        <f>AVERAGE(Cases!AT39:AT45)</f>
        <v>5.2857142857142856</v>
      </c>
      <c r="F42" s="41">
        <f>AVERAGE(Cases!AU39:AU45)</f>
        <v>111.85714285714286</v>
      </c>
      <c r="G42" s="41">
        <f>AVERAGE(Cases!AV39:AV45)</f>
        <v>35</v>
      </c>
      <c r="H42" s="41">
        <f>AVERAGE(Cases!AW39:AW45)</f>
        <v>31.142857142857142</v>
      </c>
      <c r="I42" s="41">
        <f>AVERAGE(Cases!AX39:AX45)</f>
        <v>25.571428571428573</v>
      </c>
      <c r="J42" s="41">
        <f>AVERAGE(Cases!AY39:AY45)</f>
        <v>19.571428571428573</v>
      </c>
    </row>
    <row r="43" spans="1:10" x14ac:dyDescent="0.25">
      <c r="A43" s="37">
        <v>43901</v>
      </c>
      <c r="B43" t="s">
        <v>72</v>
      </c>
      <c r="D43" s="41">
        <f>AVERAGE(Cases!AS40:AS46)</f>
        <v>1.7142857142857142</v>
      </c>
      <c r="E43" s="41">
        <f>AVERAGE(Cases!AT40:AT46)</f>
        <v>5.1428571428571432</v>
      </c>
      <c r="F43" s="41">
        <f>AVERAGE(Cases!AU40:AU46)</f>
        <v>120.14285714285714</v>
      </c>
      <c r="G43" s="41">
        <f>AVERAGE(Cases!AV40:AV46)</f>
        <v>39.285714285714285</v>
      </c>
      <c r="H43" s="41">
        <f>AVERAGE(Cases!AW40:AW46)</f>
        <v>37.285714285714285</v>
      </c>
      <c r="I43" s="41">
        <f>AVERAGE(Cases!AX40:AX46)</f>
        <v>35.142857142857146</v>
      </c>
      <c r="J43" s="41">
        <f>AVERAGE(Cases!AY40:AY46)</f>
        <v>28.571428571428573</v>
      </c>
    </row>
    <row r="44" spans="1:10" x14ac:dyDescent="0.25">
      <c r="A44" s="37">
        <v>43902</v>
      </c>
      <c r="B44" t="s">
        <v>72</v>
      </c>
      <c r="D44" s="41">
        <f>AVERAGE(Cases!AS41:AS47)</f>
        <v>2.1428571428571428</v>
      </c>
      <c r="E44" s="41">
        <f>AVERAGE(Cases!AT41:AT47)</f>
        <v>5.8571428571428568</v>
      </c>
      <c r="F44" s="41">
        <f>AVERAGE(Cases!AU41:AU47)</f>
        <v>132.28571428571428</v>
      </c>
      <c r="G44" s="41">
        <f>AVERAGE(Cases!AV41:AV47)</f>
        <v>45.428571428571431</v>
      </c>
      <c r="H44" s="41">
        <f>AVERAGE(Cases!AW41:AW47)</f>
        <v>46.857142857142854</v>
      </c>
      <c r="I44" s="41">
        <f>AVERAGE(Cases!AX41:AX47)</f>
        <v>47</v>
      </c>
      <c r="J44" s="41">
        <f>AVERAGE(Cases!AY41:AY47)</f>
        <v>37</v>
      </c>
    </row>
    <row r="45" spans="1:10" x14ac:dyDescent="0.25">
      <c r="A45" s="37">
        <v>43903</v>
      </c>
      <c r="B45" t="s">
        <v>72</v>
      </c>
      <c r="D45" s="41">
        <f>AVERAGE(Cases!AS42:AS48)</f>
        <v>2.4285714285714284</v>
      </c>
      <c r="E45" s="41">
        <f>AVERAGE(Cases!AT42:AT48)</f>
        <v>6.4285714285714288</v>
      </c>
      <c r="F45" s="41">
        <f>AVERAGE(Cases!AU42:AU48)</f>
        <v>140.71428571428572</v>
      </c>
      <c r="G45" s="41">
        <f>AVERAGE(Cases!AV42:AV48)</f>
        <v>53</v>
      </c>
      <c r="H45" s="41">
        <f>AVERAGE(Cases!AW42:AW48)</f>
        <v>58.142857142857146</v>
      </c>
      <c r="I45" s="41">
        <f>AVERAGE(Cases!AX42:AX48)</f>
        <v>64.142857142857139</v>
      </c>
      <c r="J45" s="41">
        <f>AVERAGE(Cases!AY42:AY48)</f>
        <v>51.714285714285715</v>
      </c>
    </row>
    <row r="46" spans="1:10" x14ac:dyDescent="0.25">
      <c r="A46" s="37">
        <v>43904</v>
      </c>
      <c r="B46" t="s">
        <v>72</v>
      </c>
      <c r="D46" s="41">
        <f>AVERAGE(Cases!AS43:AS49)</f>
        <v>3</v>
      </c>
      <c r="E46" s="41">
        <f>AVERAGE(Cases!AT43:AT49)</f>
        <v>6.1428571428571432</v>
      </c>
      <c r="F46" s="41">
        <f>AVERAGE(Cases!AU43:AU49)</f>
        <v>157.28571428571428</v>
      </c>
      <c r="G46" s="41">
        <f>AVERAGE(Cases!AV43:AV49)</f>
        <v>59</v>
      </c>
      <c r="H46" s="41">
        <f>AVERAGE(Cases!AW43:AW49)</f>
        <v>68.857142857142861</v>
      </c>
      <c r="I46" s="41">
        <f>AVERAGE(Cases!AX43:AX49)</f>
        <v>81</v>
      </c>
      <c r="J46" s="41">
        <f>AVERAGE(Cases!AY43:AY49)</f>
        <v>66</v>
      </c>
    </row>
    <row r="47" spans="1:10" x14ac:dyDescent="0.25">
      <c r="A47" s="37">
        <v>43905</v>
      </c>
      <c r="B47" t="s">
        <v>72</v>
      </c>
      <c r="D47" s="41">
        <f>AVERAGE(Cases!AS44:AS50)</f>
        <v>4</v>
      </c>
      <c r="E47" s="41">
        <f>AVERAGE(Cases!AT44:AT50)</f>
        <v>5.2857142857142856</v>
      </c>
      <c r="F47" s="41">
        <f>AVERAGE(Cases!AU44:AU50)</f>
        <v>173</v>
      </c>
      <c r="G47" s="41">
        <f>AVERAGE(Cases!AV44:AV50)</f>
        <v>71.285714285714292</v>
      </c>
      <c r="H47" s="41">
        <f>AVERAGE(Cases!AW44:AW50)</f>
        <v>80.428571428571431</v>
      </c>
      <c r="I47" s="41">
        <f>AVERAGE(Cases!AX44:AX50)</f>
        <v>102</v>
      </c>
      <c r="J47" s="41">
        <f>AVERAGE(Cases!AY44:AY50)</f>
        <v>84.571428571428569</v>
      </c>
    </row>
    <row r="48" spans="1:10" x14ac:dyDescent="0.25">
      <c r="A48" s="37">
        <v>43906</v>
      </c>
      <c r="B48" t="s">
        <v>72</v>
      </c>
      <c r="D48" s="41">
        <f>AVERAGE(Cases!AS45:AS51)</f>
        <v>5</v>
      </c>
      <c r="E48" s="41">
        <f>AVERAGE(Cases!AT45:AT51)</f>
        <v>4.8571428571428568</v>
      </c>
      <c r="F48" s="41">
        <f>AVERAGE(Cases!AU45:AU51)</f>
        <v>188.71428571428572</v>
      </c>
      <c r="G48" s="41">
        <f>AVERAGE(Cases!AV45:AV51)</f>
        <v>81.142857142857139</v>
      </c>
      <c r="H48" s="41">
        <f>AVERAGE(Cases!AW45:AW51)</f>
        <v>91.857142857142861</v>
      </c>
      <c r="I48" s="41">
        <f>AVERAGE(Cases!AX45:AX51)</f>
        <v>121.57142857142857</v>
      </c>
      <c r="J48" s="41">
        <f>AVERAGE(Cases!AY45:AY51)</f>
        <v>100.42857142857143</v>
      </c>
    </row>
    <row r="49" spans="1:10" x14ac:dyDescent="0.25">
      <c r="A49" s="37">
        <v>43907</v>
      </c>
      <c r="B49" t="s">
        <v>72</v>
      </c>
      <c r="D49" s="41">
        <f>AVERAGE(Cases!AS46:AS52)</f>
        <v>5.5714285714285712</v>
      </c>
      <c r="E49" s="41">
        <f>AVERAGE(Cases!AT46:AT52)</f>
        <v>6.4285714285714288</v>
      </c>
      <c r="F49" s="41">
        <f>AVERAGE(Cases!AU46:AU52)</f>
        <v>216.85714285714286</v>
      </c>
      <c r="G49" s="41">
        <f>AVERAGE(Cases!AV46:AV52)</f>
        <v>98.428571428571431</v>
      </c>
      <c r="H49" s="41">
        <f>AVERAGE(Cases!AW46:AW52)</f>
        <v>104.28571428571429</v>
      </c>
      <c r="I49" s="41">
        <f>AVERAGE(Cases!AX46:AX52)</f>
        <v>141.85714285714286</v>
      </c>
      <c r="J49" s="41">
        <f>AVERAGE(Cases!AY46:AY52)</f>
        <v>119.71428571428571</v>
      </c>
    </row>
    <row r="50" spans="1:10" x14ac:dyDescent="0.25">
      <c r="A50" s="37">
        <v>43908</v>
      </c>
      <c r="B50" t="s">
        <v>72</v>
      </c>
      <c r="D50" s="41">
        <f>AVERAGE(Cases!AS47:AS53)</f>
        <v>5.7142857142857144</v>
      </c>
      <c r="E50" s="41">
        <f>AVERAGE(Cases!AT47:AT53)</f>
        <v>7.8571428571428568</v>
      </c>
      <c r="F50" s="41">
        <f>AVERAGE(Cases!AU47:AU53)</f>
        <v>248.57142857142858</v>
      </c>
      <c r="G50" s="41">
        <f>AVERAGE(Cases!AV47:AV53)</f>
        <v>116.42857142857143</v>
      </c>
      <c r="H50" s="41">
        <f>AVERAGE(Cases!AW47:AW53)</f>
        <v>121</v>
      </c>
      <c r="I50" s="41">
        <f>AVERAGE(Cases!AX47:AX53)</f>
        <v>159.28571428571428</v>
      </c>
      <c r="J50" s="41">
        <f>AVERAGE(Cases!AY47:AY53)</f>
        <v>136.28571428571428</v>
      </c>
    </row>
    <row r="51" spans="1:10" x14ac:dyDescent="0.25">
      <c r="A51" s="37">
        <v>43909</v>
      </c>
      <c r="B51" t="s">
        <v>72</v>
      </c>
      <c r="D51" s="41">
        <f>AVERAGE(Cases!AS48:AS54)</f>
        <v>6.8571428571428568</v>
      </c>
      <c r="E51" s="41">
        <f>AVERAGE(Cases!AT48:AT54)</f>
        <v>8.5714285714285712</v>
      </c>
      <c r="F51" s="41">
        <f>AVERAGE(Cases!AU48:AU54)</f>
        <v>281.14285714285717</v>
      </c>
      <c r="G51" s="41">
        <f>AVERAGE(Cases!AV48:AV54)</f>
        <v>135.14285714285714</v>
      </c>
      <c r="H51" s="41">
        <f>AVERAGE(Cases!AW48:AW54)</f>
        <v>139</v>
      </c>
      <c r="I51" s="41">
        <f>AVERAGE(Cases!AX48:AX54)</f>
        <v>186.42857142857142</v>
      </c>
      <c r="J51" s="41">
        <f>AVERAGE(Cases!AY48:AY54)</f>
        <v>153.85714285714286</v>
      </c>
    </row>
    <row r="52" spans="1:10" x14ac:dyDescent="0.25">
      <c r="A52" s="37">
        <v>43910</v>
      </c>
      <c r="B52" t="s">
        <v>72</v>
      </c>
      <c r="D52" s="41">
        <f>AVERAGE(Cases!AS49:AS55)</f>
        <v>9.4285714285714288</v>
      </c>
      <c r="E52" s="41">
        <f>AVERAGE(Cases!AT49:AT55)</f>
        <v>11.571428571428571</v>
      </c>
      <c r="F52" s="41">
        <f>AVERAGE(Cases!AU49:AU55)</f>
        <v>354.14285714285717</v>
      </c>
      <c r="G52" s="41">
        <f>AVERAGE(Cases!AV49:AV55)</f>
        <v>162.85714285714286</v>
      </c>
      <c r="H52" s="41">
        <f>AVERAGE(Cases!AW49:AW55)</f>
        <v>163.71428571428572</v>
      </c>
      <c r="I52" s="41">
        <f>AVERAGE(Cases!AX49:AX55)</f>
        <v>229.71428571428572</v>
      </c>
      <c r="J52" s="41">
        <f>AVERAGE(Cases!AY49:AY55)</f>
        <v>189.57142857142858</v>
      </c>
    </row>
    <row r="53" spans="1:10" x14ac:dyDescent="0.25">
      <c r="A53" s="37">
        <v>43911</v>
      </c>
      <c r="B53" t="s">
        <v>72</v>
      </c>
      <c r="D53" s="41">
        <f>AVERAGE(Cases!AS50:AS56)</f>
        <v>11.571428571428571</v>
      </c>
      <c r="E53" s="41">
        <f>AVERAGE(Cases!AT50:AT56)</f>
        <v>13.428571428571429</v>
      </c>
      <c r="F53" s="41">
        <f>AVERAGE(Cases!AU50:AU56)</f>
        <v>414.85714285714283</v>
      </c>
      <c r="G53" s="41">
        <f>AVERAGE(Cases!AV50:AV56)</f>
        <v>191.42857142857142</v>
      </c>
      <c r="H53" s="41">
        <f>AVERAGE(Cases!AW50:AW56)</f>
        <v>192.71428571428572</v>
      </c>
      <c r="I53" s="41">
        <f>AVERAGE(Cases!AX50:AX56)</f>
        <v>267.85714285714283</v>
      </c>
      <c r="J53" s="41">
        <f>AVERAGE(Cases!AY50:AY56)</f>
        <v>220.28571428571428</v>
      </c>
    </row>
    <row r="54" spans="1:10" x14ac:dyDescent="0.25">
      <c r="A54" s="37">
        <v>43912</v>
      </c>
      <c r="B54" t="s">
        <v>72</v>
      </c>
      <c r="D54" s="41">
        <f>AVERAGE(Cases!AS51:AS57)</f>
        <v>13.142857142857142</v>
      </c>
      <c r="E54" s="41">
        <f>AVERAGE(Cases!AT51:AT57)</f>
        <v>16.142857142857142</v>
      </c>
      <c r="F54" s="41">
        <f>AVERAGE(Cases!AU51:AU57)</f>
        <v>470.71428571428572</v>
      </c>
      <c r="G54" s="41">
        <f>AVERAGE(Cases!AV51:AV57)</f>
        <v>219.85714285714286</v>
      </c>
      <c r="H54" s="41">
        <f>AVERAGE(Cases!AW51:AW57)</f>
        <v>224.28571428571428</v>
      </c>
      <c r="I54" s="41">
        <f>AVERAGE(Cases!AX51:AX57)</f>
        <v>308.71428571428572</v>
      </c>
      <c r="J54" s="41">
        <f>AVERAGE(Cases!AY51:AY57)</f>
        <v>250.85714285714286</v>
      </c>
    </row>
    <row r="55" spans="1:10" x14ac:dyDescent="0.25">
      <c r="A55" s="37">
        <v>43913</v>
      </c>
      <c r="B55" t="s">
        <v>72</v>
      </c>
      <c r="D55" s="41">
        <f>AVERAGE(Cases!AS52:AS58)</f>
        <v>14.142857142857142</v>
      </c>
      <c r="E55" s="41">
        <f>AVERAGE(Cases!AT52:AT58)</f>
        <v>18.571428571428573</v>
      </c>
      <c r="F55" s="41">
        <f>AVERAGE(Cases!AU52:AU58)</f>
        <v>539</v>
      </c>
      <c r="G55" s="41">
        <f>AVERAGE(Cases!AV52:AV58)</f>
        <v>249</v>
      </c>
      <c r="H55" s="41">
        <f>AVERAGE(Cases!AW52:AW58)</f>
        <v>264.85714285714283</v>
      </c>
      <c r="I55" s="41">
        <f>AVERAGE(Cases!AX52:AX58)</f>
        <v>362.28571428571428</v>
      </c>
      <c r="J55" s="41">
        <f>AVERAGE(Cases!AY52:AY58)</f>
        <v>295.28571428571428</v>
      </c>
    </row>
    <row r="56" spans="1:10" x14ac:dyDescent="0.25">
      <c r="A56" s="37">
        <v>43914</v>
      </c>
      <c r="B56" t="s">
        <v>72</v>
      </c>
      <c r="D56" s="41">
        <f>AVERAGE(Cases!AS53:AS59)</f>
        <v>15.428571428571429</v>
      </c>
      <c r="E56" s="41">
        <f>AVERAGE(Cases!AT53:AT59)</f>
        <v>20.714285714285715</v>
      </c>
      <c r="F56" s="41">
        <f>AVERAGE(Cases!AU53:AU59)</f>
        <v>597.14285714285711</v>
      </c>
      <c r="G56" s="41">
        <f>AVERAGE(Cases!AV53:AV59)</f>
        <v>280.28571428571428</v>
      </c>
      <c r="H56" s="41">
        <f>AVERAGE(Cases!AW53:AW59)</f>
        <v>305.14285714285717</v>
      </c>
      <c r="I56" s="41">
        <f>AVERAGE(Cases!AX53:AX59)</f>
        <v>413.28571428571428</v>
      </c>
      <c r="J56" s="41">
        <f>AVERAGE(Cases!AY53:AY59)</f>
        <v>332.85714285714283</v>
      </c>
    </row>
    <row r="57" spans="1:10" x14ac:dyDescent="0.25">
      <c r="A57" s="37">
        <v>43915</v>
      </c>
      <c r="B57" t="s">
        <v>72</v>
      </c>
      <c r="D57" s="41">
        <f>AVERAGE(Cases!AS54:AS60)</f>
        <v>17.571428571428573</v>
      </c>
      <c r="E57" s="41">
        <f>AVERAGE(Cases!AT54:AT60)</f>
        <v>21</v>
      </c>
      <c r="F57" s="41">
        <f>AVERAGE(Cases!AU54:AU60)</f>
        <v>649.42857142857144</v>
      </c>
      <c r="G57" s="41">
        <f>AVERAGE(Cases!AV54:AV60)</f>
        <v>312.57142857142856</v>
      </c>
      <c r="H57" s="41">
        <f>AVERAGE(Cases!AW54:AW60)</f>
        <v>336.85714285714283</v>
      </c>
      <c r="I57" s="41">
        <f>AVERAGE(Cases!AX54:AX60)</f>
        <v>458.14285714285717</v>
      </c>
      <c r="J57" s="41">
        <f>AVERAGE(Cases!AY54:AY60)</f>
        <v>360.28571428571428</v>
      </c>
    </row>
    <row r="58" spans="1:10" x14ac:dyDescent="0.25">
      <c r="A58" s="37">
        <v>43916</v>
      </c>
      <c r="B58" t="s">
        <v>72</v>
      </c>
      <c r="D58" s="41">
        <f>AVERAGE(Cases!AS55:AS61)</f>
        <v>18.285714285714285</v>
      </c>
      <c r="E58" s="41">
        <f>AVERAGE(Cases!AT55:AT61)</f>
        <v>21.571428571428573</v>
      </c>
      <c r="F58" s="41">
        <f>AVERAGE(Cases!AU55:AU61)</f>
        <v>702</v>
      </c>
      <c r="G58" s="41">
        <f>AVERAGE(Cases!AV55:AV61)</f>
        <v>336.14285714285717</v>
      </c>
      <c r="H58" s="41">
        <f>AVERAGE(Cases!AW55:AW61)</f>
        <v>370.14285714285717</v>
      </c>
      <c r="I58" s="41">
        <f>AVERAGE(Cases!AX55:AX61)</f>
        <v>496.71428571428572</v>
      </c>
      <c r="J58" s="41">
        <f>AVERAGE(Cases!AY55:AY61)</f>
        <v>386.14285714285717</v>
      </c>
    </row>
    <row r="59" spans="1:10" x14ac:dyDescent="0.25">
      <c r="A59" s="37">
        <v>43917</v>
      </c>
      <c r="B59" t="s">
        <v>72</v>
      </c>
      <c r="D59" s="41">
        <f>AVERAGE(Cases!AS56:AS62)</f>
        <v>17.857142857142858</v>
      </c>
      <c r="E59" s="41">
        <f>AVERAGE(Cases!AT56:AT62)</f>
        <v>22.571428571428573</v>
      </c>
      <c r="F59" s="41">
        <f>AVERAGE(Cases!AU56:AU62)</f>
        <v>769.71428571428567</v>
      </c>
      <c r="G59" s="41">
        <f>AVERAGE(Cases!AV56:AV62)</f>
        <v>371</v>
      </c>
      <c r="H59" s="41">
        <f>AVERAGE(Cases!AW56:AW62)</f>
        <v>405.57142857142856</v>
      </c>
      <c r="I59" s="41">
        <f>AVERAGE(Cases!AX56:AX62)</f>
        <v>541.42857142857144</v>
      </c>
      <c r="J59" s="41">
        <f>AVERAGE(Cases!AY56:AY62)</f>
        <v>416</v>
      </c>
    </row>
    <row r="60" spans="1:10" x14ac:dyDescent="0.25">
      <c r="A60" s="37">
        <v>43918</v>
      </c>
      <c r="B60" t="s">
        <v>72</v>
      </c>
      <c r="D60" s="41">
        <f>AVERAGE(Cases!AS57:AS63)</f>
        <v>18.285714285714285</v>
      </c>
      <c r="E60" s="41">
        <f>AVERAGE(Cases!AT57:AT63)</f>
        <v>24</v>
      </c>
      <c r="F60" s="41">
        <f>AVERAGE(Cases!AU57:AU63)</f>
        <v>853.28571428571433</v>
      </c>
      <c r="G60" s="41">
        <f>AVERAGE(Cases!AV57:AV63)</f>
        <v>412.85714285714283</v>
      </c>
      <c r="H60" s="41">
        <f>AVERAGE(Cases!AW57:AW63)</f>
        <v>440.42857142857144</v>
      </c>
      <c r="I60" s="41">
        <f>AVERAGE(Cases!AX57:AX63)</f>
        <v>593</v>
      </c>
      <c r="J60" s="41">
        <f>AVERAGE(Cases!AY57:AY63)</f>
        <v>454</v>
      </c>
    </row>
    <row r="61" spans="1:10" x14ac:dyDescent="0.25">
      <c r="A61" s="37">
        <v>43919</v>
      </c>
      <c r="B61" t="s">
        <v>72</v>
      </c>
      <c r="D61" s="41">
        <f>AVERAGE(Cases!AS58:AS64)</f>
        <v>18.285714285714285</v>
      </c>
      <c r="E61" s="41">
        <f>AVERAGE(Cases!AT58:AT64)</f>
        <v>27.285714285714285</v>
      </c>
      <c r="F61" s="41">
        <f>AVERAGE(Cases!AU58:AU64)</f>
        <v>963.85714285714289</v>
      </c>
      <c r="G61" s="41">
        <f>AVERAGE(Cases!AV58:AV64)</f>
        <v>452.57142857142856</v>
      </c>
      <c r="H61" s="41">
        <f>AVERAGE(Cases!AW58:AW64)</f>
        <v>477.28571428571428</v>
      </c>
      <c r="I61" s="41">
        <f>AVERAGE(Cases!AX58:AX64)</f>
        <v>638.28571428571433</v>
      </c>
      <c r="J61" s="41">
        <f>AVERAGE(Cases!AY58:AY64)</f>
        <v>485.14285714285717</v>
      </c>
    </row>
    <row r="62" spans="1:10" x14ac:dyDescent="0.25">
      <c r="A62" s="37">
        <v>43920</v>
      </c>
      <c r="B62" t="s">
        <v>72</v>
      </c>
      <c r="D62" s="41">
        <f>AVERAGE(Cases!AS59:AS65)</f>
        <v>19</v>
      </c>
      <c r="E62" s="41">
        <f>AVERAGE(Cases!AT59:AT65)</f>
        <v>29.285714285714285</v>
      </c>
      <c r="F62" s="41">
        <f>AVERAGE(Cases!AU59:AU65)</f>
        <v>1062.4285714285713</v>
      </c>
      <c r="G62" s="41">
        <f>AVERAGE(Cases!AV59:AV65)</f>
        <v>495.57142857142856</v>
      </c>
      <c r="H62" s="41">
        <f>AVERAGE(Cases!AW59:AW65)</f>
        <v>503.28571428571428</v>
      </c>
      <c r="I62" s="41">
        <f>AVERAGE(Cases!AX59:AX65)</f>
        <v>656.42857142857144</v>
      </c>
      <c r="J62" s="41">
        <f>AVERAGE(Cases!AY59:AY65)</f>
        <v>504.57142857142856</v>
      </c>
    </row>
    <row r="63" spans="1:10" x14ac:dyDescent="0.25">
      <c r="A63" s="37">
        <v>43921</v>
      </c>
      <c r="B63" t="s">
        <v>72</v>
      </c>
      <c r="D63" s="41">
        <f>AVERAGE(Cases!AS60:AS66)</f>
        <v>19.714285714285715</v>
      </c>
      <c r="E63" s="41">
        <f>AVERAGE(Cases!AT60:AT66)</f>
        <v>30.714285714285715</v>
      </c>
      <c r="F63" s="41">
        <f>AVERAGE(Cases!AU60:AU66)</f>
        <v>1167.8571428571429</v>
      </c>
      <c r="G63" s="41">
        <f>AVERAGE(Cases!AV60:AV66)</f>
        <v>526.14285714285711</v>
      </c>
      <c r="H63" s="41">
        <f>AVERAGE(Cases!AW60:AW66)</f>
        <v>519.42857142857144</v>
      </c>
      <c r="I63" s="41">
        <f>AVERAGE(Cases!AX60:AX66)</f>
        <v>688</v>
      </c>
      <c r="J63" s="41">
        <f>AVERAGE(Cases!AY60:AY66)</f>
        <v>524.71428571428567</v>
      </c>
    </row>
    <row r="64" spans="1:10" x14ac:dyDescent="0.25">
      <c r="A64" s="37">
        <v>43922</v>
      </c>
      <c r="B64" t="s">
        <v>72</v>
      </c>
      <c r="D64" s="41">
        <f>AVERAGE(Cases!AS61:AS67)</f>
        <v>19.142857142857142</v>
      </c>
      <c r="E64" s="41">
        <f>AVERAGE(Cases!AT61:AT67)</f>
        <v>33.857142857142854</v>
      </c>
      <c r="F64" s="41">
        <f>AVERAGE(Cases!AU61:AU67)</f>
        <v>1256.2857142857142</v>
      </c>
      <c r="G64" s="41">
        <f>AVERAGE(Cases!AV61:AV67)</f>
        <v>545.28571428571433</v>
      </c>
      <c r="H64" s="41">
        <f>AVERAGE(Cases!AW61:AW67)</f>
        <v>527.28571428571433</v>
      </c>
      <c r="I64" s="41">
        <f>AVERAGE(Cases!AX61:AX67)</f>
        <v>703.71428571428567</v>
      </c>
      <c r="J64" s="41">
        <f>AVERAGE(Cases!AY61:AY67)</f>
        <v>534.28571428571433</v>
      </c>
    </row>
    <row r="65" spans="1:10" x14ac:dyDescent="0.25">
      <c r="A65" s="37">
        <v>43923</v>
      </c>
      <c r="B65" t="s">
        <v>72</v>
      </c>
      <c r="D65" s="41">
        <f>AVERAGE(Cases!AS62:AS68)</f>
        <v>19.714285714285715</v>
      </c>
      <c r="E65" s="41">
        <f>AVERAGE(Cases!AT62:AT68)</f>
        <v>34.714285714285715</v>
      </c>
      <c r="F65" s="41">
        <f>AVERAGE(Cases!AU62:AU68)</f>
        <v>1316.8571428571429</v>
      </c>
      <c r="G65" s="41">
        <f>AVERAGE(Cases!AV62:AV68)</f>
        <v>562.14285714285711</v>
      </c>
      <c r="H65" s="41">
        <f>AVERAGE(Cases!AW62:AW68)</f>
        <v>526.71428571428567</v>
      </c>
      <c r="I65" s="41">
        <f>AVERAGE(Cases!AX62:AX68)</f>
        <v>700</v>
      </c>
      <c r="J65" s="41">
        <f>AVERAGE(Cases!AY62:AY68)</f>
        <v>551.57142857142856</v>
      </c>
    </row>
    <row r="66" spans="1:10" x14ac:dyDescent="0.25">
      <c r="A66" s="37">
        <v>43924</v>
      </c>
      <c r="B66" t="s">
        <v>72</v>
      </c>
      <c r="D66" s="41">
        <f>AVERAGE(Cases!AS63:AS69)</f>
        <v>19.714285714285715</v>
      </c>
      <c r="E66" s="41">
        <f>AVERAGE(Cases!AT63:AT69)</f>
        <v>36</v>
      </c>
      <c r="F66" s="41">
        <f>AVERAGE(Cases!AU63:AU69)</f>
        <v>1419.5714285714287</v>
      </c>
      <c r="G66" s="41">
        <f>AVERAGE(Cases!AV63:AV69)</f>
        <v>581</v>
      </c>
      <c r="H66" s="41">
        <f>AVERAGE(Cases!AW63:AW69)</f>
        <v>524.42857142857144</v>
      </c>
      <c r="I66" s="41">
        <f>AVERAGE(Cases!AX63:AX69)</f>
        <v>699.28571428571433</v>
      </c>
      <c r="J66" s="41">
        <f>AVERAGE(Cases!AY63:AY69)</f>
        <v>554.71428571428567</v>
      </c>
    </row>
    <row r="67" spans="1:10" x14ac:dyDescent="0.25">
      <c r="A67" s="37">
        <v>43925</v>
      </c>
      <c r="B67" t="s">
        <v>72</v>
      </c>
      <c r="D67" s="41">
        <f>AVERAGE(Cases!AS64:AS70)</f>
        <v>18.428571428571427</v>
      </c>
      <c r="E67" s="41">
        <f>AVERAGE(Cases!AT64:AT70)</f>
        <v>39.571428571428569</v>
      </c>
      <c r="F67" s="41">
        <f>AVERAGE(Cases!AU64:AU70)</f>
        <v>1531.4285714285713</v>
      </c>
      <c r="G67" s="41">
        <f>AVERAGE(Cases!AV64:AV70)</f>
        <v>601.14285714285711</v>
      </c>
      <c r="H67" s="41">
        <f>AVERAGE(Cases!AW64:AW70)</f>
        <v>516</v>
      </c>
      <c r="I67" s="41">
        <f>AVERAGE(Cases!AX64:AX70)</f>
        <v>689.28571428571433</v>
      </c>
      <c r="J67" s="41">
        <f>AVERAGE(Cases!AY64:AY70)</f>
        <v>550.57142857142856</v>
      </c>
    </row>
    <row r="68" spans="1:10" x14ac:dyDescent="0.25">
      <c r="A68" s="37">
        <v>43926</v>
      </c>
      <c r="B68" t="s">
        <v>72</v>
      </c>
      <c r="D68" s="41">
        <f>AVERAGE(Cases!AS65:AS71)</f>
        <v>17.285714285714285</v>
      </c>
      <c r="E68" s="41">
        <f>AVERAGE(Cases!AT65:AT71)</f>
        <v>38.714285714285715</v>
      </c>
      <c r="F68" s="41">
        <f>AVERAGE(Cases!AU65:AU71)</f>
        <v>1592.1428571428571</v>
      </c>
      <c r="G68" s="41">
        <f>AVERAGE(Cases!AV65:AV71)</f>
        <v>605.14285714285711</v>
      </c>
      <c r="H68" s="41">
        <f>AVERAGE(Cases!AW65:AW71)</f>
        <v>498.28571428571428</v>
      </c>
      <c r="I68" s="41">
        <f>AVERAGE(Cases!AX65:AX71)</f>
        <v>667.57142857142856</v>
      </c>
      <c r="J68" s="41">
        <f>AVERAGE(Cases!AY65:AY71)</f>
        <v>551.14285714285711</v>
      </c>
    </row>
    <row r="69" spans="1:10" x14ac:dyDescent="0.25">
      <c r="A69" s="37">
        <v>43927</v>
      </c>
      <c r="B69" t="s">
        <v>72</v>
      </c>
      <c r="D69" s="41">
        <f>AVERAGE(Cases!AS66:AS72)</f>
        <v>16.571428571428573</v>
      </c>
      <c r="E69" s="41">
        <f>AVERAGE(Cases!AT66:AT72)</f>
        <v>39.571428571428569</v>
      </c>
      <c r="F69" s="41">
        <f>AVERAGE(Cases!AU66:AU72)</f>
        <v>1637.5714285714287</v>
      </c>
      <c r="G69" s="41">
        <f>AVERAGE(Cases!AV66:AV72)</f>
        <v>599.71428571428567</v>
      </c>
      <c r="H69" s="41">
        <f>AVERAGE(Cases!AW66:AW72)</f>
        <v>476.57142857142856</v>
      </c>
      <c r="I69" s="41">
        <f>AVERAGE(Cases!AX66:AX72)</f>
        <v>655.28571428571433</v>
      </c>
      <c r="J69" s="41">
        <f>AVERAGE(Cases!AY66:AY72)</f>
        <v>545</v>
      </c>
    </row>
    <row r="70" spans="1:10" x14ac:dyDescent="0.25">
      <c r="A70" s="37">
        <v>43928</v>
      </c>
      <c r="B70" t="s">
        <v>72</v>
      </c>
      <c r="D70" s="41">
        <f>AVERAGE(Cases!AS67:AS73)</f>
        <v>15.142857142857142</v>
      </c>
      <c r="E70" s="41">
        <f>AVERAGE(Cases!AT67:AT73)</f>
        <v>40.857142857142854</v>
      </c>
      <c r="F70" s="41">
        <f>AVERAGE(Cases!AU67:AU73)</f>
        <v>1647.5714285714287</v>
      </c>
      <c r="G70" s="41">
        <f>AVERAGE(Cases!AV67:AV73)</f>
        <v>585.42857142857144</v>
      </c>
      <c r="H70" s="41">
        <f>AVERAGE(Cases!AW67:AW73)</f>
        <v>449.71428571428572</v>
      </c>
      <c r="I70" s="41">
        <f>AVERAGE(Cases!AX67:AX73)</f>
        <v>614.14285714285711</v>
      </c>
      <c r="J70" s="41">
        <f>AVERAGE(Cases!AY67:AY73)</f>
        <v>544.71428571428567</v>
      </c>
    </row>
    <row r="71" spans="1:10" x14ac:dyDescent="0.25">
      <c r="A71" s="37">
        <v>43929</v>
      </c>
      <c r="B71" t="s">
        <v>72</v>
      </c>
      <c r="D71" s="41">
        <f>AVERAGE(Cases!AS68:AS74)</f>
        <v>17.285714285714285</v>
      </c>
      <c r="E71" s="41">
        <f>AVERAGE(Cases!AT68:AT74)</f>
        <v>41</v>
      </c>
      <c r="F71" s="41">
        <f>AVERAGE(Cases!AU68:AU74)</f>
        <v>1659.1428571428571</v>
      </c>
      <c r="G71" s="41">
        <f>AVERAGE(Cases!AV68:AV74)</f>
        <v>569.14285714285711</v>
      </c>
      <c r="H71" s="41">
        <f>AVERAGE(Cases!AW68:AW74)</f>
        <v>428.85714285714283</v>
      </c>
      <c r="I71" s="41">
        <f>AVERAGE(Cases!AX68:AX74)</f>
        <v>592</v>
      </c>
      <c r="J71" s="41">
        <f>AVERAGE(Cases!AY68:AY74)</f>
        <v>545.85714285714289</v>
      </c>
    </row>
    <row r="72" spans="1:10" x14ac:dyDescent="0.25">
      <c r="A72" s="37">
        <v>43930</v>
      </c>
      <c r="B72" t="s">
        <v>72</v>
      </c>
      <c r="D72" s="41">
        <f>AVERAGE(Cases!AS69:AS75)</f>
        <v>16.714285714285715</v>
      </c>
      <c r="E72" s="41">
        <f>AVERAGE(Cases!AT69:AT75)</f>
        <v>42</v>
      </c>
      <c r="F72" s="41">
        <f>AVERAGE(Cases!AU69:AU75)</f>
        <v>1687.4285714285713</v>
      </c>
      <c r="G72" s="41">
        <f>AVERAGE(Cases!AV69:AV75)</f>
        <v>565.42857142857144</v>
      </c>
      <c r="H72" s="41">
        <f>AVERAGE(Cases!AW69:AW75)</f>
        <v>406.71428571428572</v>
      </c>
      <c r="I72" s="41">
        <f>AVERAGE(Cases!AX69:AX75)</f>
        <v>576.14285714285711</v>
      </c>
      <c r="J72" s="41">
        <f>AVERAGE(Cases!AY69:AY75)</f>
        <v>539.42857142857144</v>
      </c>
    </row>
    <row r="73" spans="1:10" x14ac:dyDescent="0.25">
      <c r="A73" s="37">
        <v>43931</v>
      </c>
      <c r="B73" t="s">
        <v>72</v>
      </c>
      <c r="D73" s="41">
        <f>AVERAGE(Cases!AS70:AS76)</f>
        <v>16.285714285714285</v>
      </c>
      <c r="E73" s="41">
        <f>AVERAGE(Cases!AT70:AT76)</f>
        <v>39.857142857142854</v>
      </c>
      <c r="F73" s="41">
        <f>AVERAGE(Cases!AU70:AU76)</f>
        <v>1657.2857142857142</v>
      </c>
      <c r="G73" s="41">
        <f>AVERAGE(Cases!AV70:AV76)</f>
        <v>542.42857142857144</v>
      </c>
      <c r="H73" s="41">
        <f>AVERAGE(Cases!AW70:AW76)</f>
        <v>382.14285714285717</v>
      </c>
      <c r="I73" s="41">
        <f>AVERAGE(Cases!AX70:AX76)</f>
        <v>534.42857142857144</v>
      </c>
      <c r="J73" s="41">
        <f>AVERAGE(Cases!AY70:AY76)</f>
        <v>527.42857142857144</v>
      </c>
    </row>
    <row r="74" spans="1:10" x14ac:dyDescent="0.25">
      <c r="A74" s="37">
        <v>43932</v>
      </c>
      <c r="B74" t="s">
        <v>72</v>
      </c>
      <c r="D74" s="41">
        <f>AVERAGE(Cases!AS71:AS77)</f>
        <v>17</v>
      </c>
      <c r="E74" s="41">
        <f>AVERAGE(Cases!AT71:AT77)</f>
        <v>38.714285714285715</v>
      </c>
      <c r="F74" s="41">
        <f>AVERAGE(Cases!AU71:AU77)</f>
        <v>1612.2857142857142</v>
      </c>
      <c r="G74" s="41">
        <f>AVERAGE(Cases!AV71:AV77)</f>
        <v>514.57142857142856</v>
      </c>
      <c r="H74" s="41">
        <f>AVERAGE(Cases!AW71:AW77)</f>
        <v>355.85714285714283</v>
      </c>
      <c r="I74" s="41">
        <f>AVERAGE(Cases!AX71:AX77)</f>
        <v>499</v>
      </c>
      <c r="J74" s="41">
        <f>AVERAGE(Cases!AY71:AY77)</f>
        <v>516.14285714285711</v>
      </c>
    </row>
    <row r="75" spans="1:10" x14ac:dyDescent="0.25">
      <c r="A75" s="37">
        <v>43933</v>
      </c>
      <c r="B75" t="s">
        <v>72</v>
      </c>
      <c r="D75" s="41">
        <f>AVERAGE(Cases!AS72:AS78)</f>
        <v>17.571428571428573</v>
      </c>
      <c r="E75" s="41">
        <f>AVERAGE(Cases!AT72:AT78)</f>
        <v>40.285714285714285</v>
      </c>
      <c r="F75" s="41">
        <f>AVERAGE(Cases!AU72:AU78)</f>
        <v>1647.7142857142858</v>
      </c>
      <c r="G75" s="41">
        <f>AVERAGE(Cases!AV72:AV78)</f>
        <v>514.42857142857144</v>
      </c>
      <c r="H75" s="41">
        <f>AVERAGE(Cases!AW72:AW78)</f>
        <v>330.57142857142856</v>
      </c>
      <c r="I75" s="41">
        <f>AVERAGE(Cases!AX72:AX78)</f>
        <v>482.57142857142856</v>
      </c>
      <c r="J75" s="41">
        <f>AVERAGE(Cases!AY72:AY78)</f>
        <v>510.14285714285717</v>
      </c>
    </row>
    <row r="76" spans="1:10" x14ac:dyDescent="0.25">
      <c r="A76" s="37">
        <v>43934</v>
      </c>
      <c r="B76" t="s">
        <v>72</v>
      </c>
      <c r="D76" s="41">
        <f>AVERAGE(Cases!AS73:AS79)</f>
        <v>16.714285714285715</v>
      </c>
      <c r="E76" s="41">
        <f>AVERAGE(Cases!AT73:AT79)</f>
        <v>39.428571428571431</v>
      </c>
      <c r="F76" s="41">
        <f>AVERAGE(Cases!AU73:AU79)</f>
        <v>1706</v>
      </c>
      <c r="G76" s="41">
        <f>AVERAGE(Cases!AV73:AV79)</f>
        <v>517.57142857142856</v>
      </c>
      <c r="H76" s="41">
        <f>AVERAGE(Cases!AW73:AW79)</f>
        <v>318.28571428571428</v>
      </c>
      <c r="I76" s="41">
        <f>AVERAGE(Cases!AX73:AX79)</f>
        <v>467.28571428571428</v>
      </c>
      <c r="J76" s="41">
        <f>AVERAGE(Cases!AY73:AY79)</f>
        <v>518.85714285714289</v>
      </c>
    </row>
    <row r="77" spans="1:10" x14ac:dyDescent="0.25">
      <c r="A77" s="37">
        <v>43935</v>
      </c>
      <c r="B77" t="s">
        <v>72</v>
      </c>
      <c r="D77" s="41">
        <f>AVERAGE(Cases!AS74:AS80)</f>
        <v>17.428571428571427</v>
      </c>
      <c r="E77" s="41">
        <f>AVERAGE(Cases!AT74:AT80)</f>
        <v>41.571428571428569</v>
      </c>
      <c r="F77" s="41">
        <f>AVERAGE(Cases!AU74:AU80)</f>
        <v>1767.7142857142858</v>
      </c>
      <c r="G77" s="41">
        <f>AVERAGE(Cases!AV74:AV80)</f>
        <v>527.57142857142856</v>
      </c>
      <c r="H77" s="41">
        <f>AVERAGE(Cases!AW74:AW80)</f>
        <v>308.71428571428572</v>
      </c>
      <c r="I77" s="41">
        <f>AVERAGE(Cases!AX74:AX80)</f>
        <v>468.14285714285717</v>
      </c>
      <c r="J77" s="41">
        <f>AVERAGE(Cases!AY74:AY80)</f>
        <v>523.28571428571433</v>
      </c>
    </row>
    <row r="78" spans="1:10" x14ac:dyDescent="0.25">
      <c r="A78" s="37">
        <v>43936</v>
      </c>
      <c r="B78" t="s">
        <v>72</v>
      </c>
      <c r="D78" s="41">
        <f>AVERAGE(Cases!AS75:AS81)</f>
        <v>14.571428571428571</v>
      </c>
      <c r="E78" s="41">
        <f>AVERAGE(Cases!AT75:AT81)</f>
        <v>45.571428571428569</v>
      </c>
      <c r="F78" s="41">
        <f>AVERAGE(Cases!AU75:AU81)</f>
        <v>1889.2857142857142</v>
      </c>
      <c r="G78" s="41">
        <f>AVERAGE(Cases!AV75:AV81)</f>
        <v>558.14285714285711</v>
      </c>
      <c r="H78" s="41">
        <f>AVERAGE(Cases!AW75:AW81)</f>
        <v>302</v>
      </c>
      <c r="I78" s="41">
        <f>AVERAGE(Cases!AX75:AX81)</f>
        <v>464.14285714285717</v>
      </c>
      <c r="J78" s="41">
        <f>AVERAGE(Cases!AY75:AY81)</f>
        <v>530.42857142857144</v>
      </c>
    </row>
    <row r="79" spans="1:10" x14ac:dyDescent="0.25">
      <c r="A79" s="37">
        <v>43937</v>
      </c>
      <c r="B79" t="s">
        <v>72</v>
      </c>
      <c r="D79" s="41">
        <f>AVERAGE(Cases!AS76:AS82)</f>
        <v>13.285714285714286</v>
      </c>
      <c r="E79" s="41">
        <f>AVERAGE(Cases!AT76:AT82)</f>
        <v>48.428571428571431</v>
      </c>
      <c r="F79" s="41">
        <f>AVERAGE(Cases!AU76:AU82)</f>
        <v>1966.8571428571429</v>
      </c>
      <c r="G79" s="41">
        <f>AVERAGE(Cases!AV76:AV82)</f>
        <v>575.71428571428567</v>
      </c>
      <c r="H79" s="41">
        <f>AVERAGE(Cases!AW76:AW82)</f>
        <v>295.57142857142856</v>
      </c>
      <c r="I79" s="41">
        <f>AVERAGE(Cases!AX76:AX82)</f>
        <v>453.57142857142856</v>
      </c>
      <c r="J79" s="41">
        <f>AVERAGE(Cases!AY76:AY82)</f>
        <v>526.42857142857144</v>
      </c>
    </row>
    <row r="80" spans="1:10" x14ac:dyDescent="0.25">
      <c r="A80" s="37">
        <v>43938</v>
      </c>
      <c r="B80" t="s">
        <v>72</v>
      </c>
      <c r="D80" s="41">
        <f>AVERAGE(Cases!AS77:AS83)</f>
        <v>13</v>
      </c>
      <c r="E80" s="41">
        <f>AVERAGE(Cases!AT77:AT83)</f>
        <v>49.285714285714285</v>
      </c>
      <c r="F80" s="41">
        <f>AVERAGE(Cases!AU77:AU83)</f>
        <v>1983.7142857142858</v>
      </c>
      <c r="G80" s="41">
        <f>AVERAGE(Cases!AV77:AV83)</f>
        <v>579.42857142857144</v>
      </c>
      <c r="H80" s="41">
        <f>AVERAGE(Cases!AW77:AW83)</f>
        <v>289</v>
      </c>
      <c r="I80" s="41">
        <f>AVERAGE(Cases!AX77:AX83)</f>
        <v>456</v>
      </c>
      <c r="J80" s="41">
        <f>AVERAGE(Cases!AY77:AY83)</f>
        <v>545.42857142857144</v>
      </c>
    </row>
    <row r="81" spans="1:10" x14ac:dyDescent="0.25">
      <c r="A81" s="37">
        <v>43939</v>
      </c>
      <c r="B81" t="s">
        <v>72</v>
      </c>
      <c r="D81" s="41">
        <f>AVERAGE(Cases!AS78:AS84)</f>
        <v>11.857142857142858</v>
      </c>
      <c r="E81" s="41">
        <f>AVERAGE(Cases!AT78:AT84)</f>
        <v>50.857142857142854</v>
      </c>
      <c r="F81" s="41">
        <f>AVERAGE(Cases!AU78:AU84)</f>
        <v>2020.4285714285713</v>
      </c>
      <c r="G81" s="41">
        <f>AVERAGE(Cases!AV78:AV84)</f>
        <v>585.28571428571433</v>
      </c>
      <c r="H81" s="41">
        <f>AVERAGE(Cases!AW78:AW84)</f>
        <v>287.42857142857144</v>
      </c>
      <c r="I81" s="41">
        <f>AVERAGE(Cases!AX78:AX84)</f>
        <v>460.14285714285717</v>
      </c>
      <c r="J81" s="41">
        <f>AVERAGE(Cases!AY78:AY84)</f>
        <v>561.85714285714289</v>
      </c>
    </row>
    <row r="82" spans="1:10" x14ac:dyDescent="0.25">
      <c r="A82" s="37">
        <v>43940</v>
      </c>
      <c r="B82" t="s">
        <v>72</v>
      </c>
      <c r="D82" s="41">
        <f>AVERAGE(Cases!AS79:AS85)</f>
        <v>11.142857142857142</v>
      </c>
      <c r="E82" s="41">
        <f>AVERAGE(Cases!AT79:AT85)</f>
        <v>54.857142857142854</v>
      </c>
      <c r="F82" s="41">
        <f>AVERAGE(Cases!AU79:AU85)</f>
        <v>2087.7142857142858</v>
      </c>
      <c r="G82" s="41">
        <f>AVERAGE(Cases!AV79:AV85)</f>
        <v>602.85714285714289</v>
      </c>
      <c r="H82" s="41">
        <f>AVERAGE(Cases!AW79:AW85)</f>
        <v>283.57142857142856</v>
      </c>
      <c r="I82" s="41">
        <f>AVERAGE(Cases!AX79:AX85)</f>
        <v>450.14285714285717</v>
      </c>
      <c r="J82" s="41">
        <f>AVERAGE(Cases!AY79:AY85)</f>
        <v>570.71428571428567</v>
      </c>
    </row>
    <row r="83" spans="1:10" x14ac:dyDescent="0.25">
      <c r="A83" s="37">
        <v>43941</v>
      </c>
      <c r="B83" t="s">
        <v>72</v>
      </c>
      <c r="D83" s="41">
        <f>AVERAGE(Cases!AS80:AS86)</f>
        <v>11.571428571428571</v>
      </c>
      <c r="E83" s="41">
        <f>AVERAGE(Cases!AT80:AT86)</f>
        <v>62.857142857142854</v>
      </c>
      <c r="F83" s="41">
        <f>AVERAGE(Cases!AU80:AU86)</f>
        <v>2105.8571428571427</v>
      </c>
      <c r="G83" s="41">
        <f>AVERAGE(Cases!AV80:AV86)</f>
        <v>608</v>
      </c>
      <c r="H83" s="41">
        <f>AVERAGE(Cases!AW80:AW86)</f>
        <v>277.57142857142856</v>
      </c>
      <c r="I83" s="41">
        <f>AVERAGE(Cases!AX80:AX86)</f>
        <v>445.14285714285717</v>
      </c>
      <c r="J83" s="41">
        <f>AVERAGE(Cases!AY80:AY86)</f>
        <v>580.14285714285711</v>
      </c>
    </row>
    <row r="84" spans="1:10" x14ac:dyDescent="0.25">
      <c r="A84" s="37">
        <v>43942</v>
      </c>
      <c r="B84" t="s">
        <v>72</v>
      </c>
      <c r="D84" s="41">
        <f>AVERAGE(Cases!AS81:AS87)</f>
        <v>11</v>
      </c>
      <c r="E84" s="41">
        <f>AVERAGE(Cases!AT81:AT87)</f>
        <v>67</v>
      </c>
      <c r="F84" s="41">
        <f>AVERAGE(Cases!AU81:AU87)</f>
        <v>2135.5714285714284</v>
      </c>
      <c r="G84" s="41">
        <f>AVERAGE(Cases!AV81:AV87)</f>
        <v>611</v>
      </c>
      <c r="H84" s="41">
        <f>AVERAGE(Cases!AW81:AW87)</f>
        <v>279.71428571428572</v>
      </c>
      <c r="I84" s="41">
        <f>AVERAGE(Cases!AX81:AX87)</f>
        <v>442.57142857142856</v>
      </c>
      <c r="J84" s="41">
        <f>AVERAGE(Cases!AY81:AY87)</f>
        <v>583.85714285714289</v>
      </c>
    </row>
    <row r="85" spans="1:10" x14ac:dyDescent="0.25">
      <c r="A85" s="37">
        <v>43943</v>
      </c>
      <c r="B85" t="s">
        <v>72</v>
      </c>
      <c r="D85" s="41">
        <f>AVERAGE(Cases!AS82:AS88)</f>
        <v>9.8571428571428577</v>
      </c>
      <c r="E85" s="41">
        <f>AVERAGE(Cases!AT82:AT88)</f>
        <v>67</v>
      </c>
      <c r="F85" s="41">
        <f>AVERAGE(Cases!AU82:AU88)</f>
        <v>2076.2857142857142</v>
      </c>
      <c r="G85" s="41">
        <f>AVERAGE(Cases!AV82:AV88)</f>
        <v>590.85714285714289</v>
      </c>
      <c r="H85" s="41">
        <f>AVERAGE(Cases!AW82:AW88)</f>
        <v>272.57142857142856</v>
      </c>
      <c r="I85" s="41">
        <f>AVERAGE(Cases!AX82:AX88)</f>
        <v>427.28571428571428</v>
      </c>
      <c r="J85" s="41">
        <f>AVERAGE(Cases!AY82:AY88)</f>
        <v>581.57142857142856</v>
      </c>
    </row>
    <row r="86" spans="1:10" x14ac:dyDescent="0.25">
      <c r="A86" s="37">
        <v>43944</v>
      </c>
      <c r="B86" t="s">
        <v>72</v>
      </c>
      <c r="D86" s="41">
        <f>AVERAGE(Cases!AS83:AS89)</f>
        <v>9.5714285714285712</v>
      </c>
      <c r="E86" s="41">
        <f>AVERAGE(Cases!AT83:AT89)</f>
        <v>69.428571428571431</v>
      </c>
      <c r="F86" s="41">
        <f>AVERAGE(Cases!AU83:AU89)</f>
        <v>2056.2857142857142</v>
      </c>
      <c r="G86" s="41">
        <f>AVERAGE(Cases!AV83:AV89)</f>
        <v>581.14285714285711</v>
      </c>
      <c r="H86" s="41">
        <f>AVERAGE(Cases!AW83:AW89)</f>
        <v>271.57142857142856</v>
      </c>
      <c r="I86" s="41">
        <f>AVERAGE(Cases!AX83:AX89)</f>
        <v>415.42857142857144</v>
      </c>
      <c r="J86" s="41">
        <f>AVERAGE(Cases!AY83:AY89)</f>
        <v>573.85714285714289</v>
      </c>
    </row>
    <row r="87" spans="1:10" x14ac:dyDescent="0.25">
      <c r="A87" s="37">
        <v>43945</v>
      </c>
      <c r="B87" t="s">
        <v>72</v>
      </c>
      <c r="D87" s="41">
        <f>AVERAGE(Cases!AS84:AS90)</f>
        <v>9.4285714285714288</v>
      </c>
      <c r="E87" s="41">
        <f>AVERAGE(Cases!AT84:AT90)</f>
        <v>74.714285714285708</v>
      </c>
      <c r="F87" s="41">
        <f>AVERAGE(Cases!AU84:AU90)</f>
        <v>2096.7142857142858</v>
      </c>
      <c r="G87" s="41">
        <f>AVERAGE(Cases!AV84:AV90)</f>
        <v>593.14285714285711</v>
      </c>
      <c r="H87" s="41">
        <f>AVERAGE(Cases!AW84:AW90)</f>
        <v>268.71428571428572</v>
      </c>
      <c r="I87" s="41">
        <f>AVERAGE(Cases!AX84:AX90)</f>
        <v>411.14285714285717</v>
      </c>
      <c r="J87" s="41">
        <f>AVERAGE(Cases!AY84:AY90)</f>
        <v>572.42857142857144</v>
      </c>
    </row>
    <row r="88" spans="1:10" x14ac:dyDescent="0.25">
      <c r="A88" s="37">
        <v>43946</v>
      </c>
      <c r="B88" t="s">
        <v>72</v>
      </c>
      <c r="D88" s="41">
        <f>AVERAGE(Cases!AS85:AS91)</f>
        <v>9.7142857142857135</v>
      </c>
      <c r="E88" s="41">
        <f>AVERAGE(Cases!AT85:AT91)</f>
        <v>79.857142857142861</v>
      </c>
      <c r="F88" s="41">
        <f>AVERAGE(Cases!AU85:AU91)</f>
        <v>2121.4285714285716</v>
      </c>
      <c r="G88" s="41">
        <f>AVERAGE(Cases!AV85:AV91)</f>
        <v>596.14285714285711</v>
      </c>
      <c r="H88" s="41">
        <f>AVERAGE(Cases!AW85:AW91)</f>
        <v>265.71428571428572</v>
      </c>
      <c r="I88" s="41">
        <f>AVERAGE(Cases!AX85:AX91)</f>
        <v>402.71428571428572</v>
      </c>
      <c r="J88" s="41">
        <f>AVERAGE(Cases!AY85:AY91)</f>
        <v>569.14285714285711</v>
      </c>
    </row>
    <row r="89" spans="1:10" x14ac:dyDescent="0.25">
      <c r="A89" s="37">
        <v>43947</v>
      </c>
      <c r="B89" t="s">
        <v>72</v>
      </c>
      <c r="D89" s="41">
        <f>AVERAGE(Cases!AS86:AS92)</f>
        <v>10.857142857142858</v>
      </c>
      <c r="E89" s="41">
        <f>AVERAGE(Cases!AT86:AT92)</f>
        <v>80.714285714285708</v>
      </c>
      <c r="F89" s="41">
        <f>AVERAGE(Cases!AU86:AU92)</f>
        <v>2106.7142857142858</v>
      </c>
      <c r="G89" s="41">
        <f>AVERAGE(Cases!AV86:AV92)</f>
        <v>582.14285714285711</v>
      </c>
      <c r="H89" s="41">
        <f>AVERAGE(Cases!AW86:AW92)</f>
        <v>271.28571428571428</v>
      </c>
      <c r="I89" s="41">
        <f>AVERAGE(Cases!AX86:AX92)</f>
        <v>405.14285714285717</v>
      </c>
      <c r="J89" s="41">
        <f>AVERAGE(Cases!AY86:AY92)</f>
        <v>578.42857142857144</v>
      </c>
    </row>
    <row r="90" spans="1:10" x14ac:dyDescent="0.25">
      <c r="A90" s="37">
        <v>43948</v>
      </c>
      <c r="B90" t="s">
        <v>72</v>
      </c>
      <c r="D90" s="41">
        <f>AVERAGE(Cases!AS87:AS93)</f>
        <v>12.285714285714286</v>
      </c>
      <c r="E90" s="41">
        <f>AVERAGE(Cases!AT87:AT93)</f>
        <v>78.857142857142861</v>
      </c>
      <c r="F90" s="41">
        <f>AVERAGE(Cases!AU87:AU93)</f>
        <v>2076.2857142857142</v>
      </c>
      <c r="G90" s="41">
        <f>AVERAGE(Cases!AV87:AV93)</f>
        <v>574.85714285714289</v>
      </c>
      <c r="H90" s="41">
        <f>AVERAGE(Cases!AW87:AW93)</f>
        <v>269.42857142857144</v>
      </c>
      <c r="I90" s="41">
        <f>AVERAGE(Cases!AX87:AX93)</f>
        <v>409</v>
      </c>
      <c r="J90" s="41">
        <f>AVERAGE(Cases!AY87:AY93)</f>
        <v>577.85714285714289</v>
      </c>
    </row>
    <row r="91" spans="1:10" x14ac:dyDescent="0.25">
      <c r="A91" s="37">
        <v>43949</v>
      </c>
      <c r="B91" t="s">
        <v>72</v>
      </c>
      <c r="D91" s="41">
        <f>AVERAGE(Cases!AS88:AS94)</f>
        <v>11.571428571428571</v>
      </c>
      <c r="E91" s="41">
        <f>AVERAGE(Cases!AT88:AT94)</f>
        <v>79</v>
      </c>
      <c r="F91" s="41">
        <f>AVERAGE(Cases!AU88:AU94)</f>
        <v>2059.4285714285716</v>
      </c>
      <c r="G91" s="41">
        <f>AVERAGE(Cases!AV88:AV94)</f>
        <v>563.57142857142856</v>
      </c>
      <c r="H91" s="41">
        <f>AVERAGE(Cases!AW88:AW94)</f>
        <v>263.42857142857144</v>
      </c>
      <c r="I91" s="41">
        <f>AVERAGE(Cases!AX88:AX94)</f>
        <v>403.14285714285717</v>
      </c>
      <c r="J91" s="41">
        <f>AVERAGE(Cases!AY88:AY94)</f>
        <v>581.57142857142856</v>
      </c>
    </row>
    <row r="92" spans="1:10" x14ac:dyDescent="0.25">
      <c r="A92" s="37">
        <v>43950</v>
      </c>
      <c r="B92" t="s">
        <v>72</v>
      </c>
      <c r="D92" s="41">
        <f>AVERAGE(Cases!AS89:AS95)</f>
        <v>12.142857142857142</v>
      </c>
      <c r="E92" s="41">
        <f>AVERAGE(Cases!AT89:AT95)</f>
        <v>76.285714285714292</v>
      </c>
      <c r="F92" s="41">
        <f>AVERAGE(Cases!AU89:AU95)</f>
        <v>1991.5714285714287</v>
      </c>
      <c r="G92" s="41">
        <f>AVERAGE(Cases!AV89:AV95)</f>
        <v>549.42857142857144</v>
      </c>
      <c r="H92" s="41">
        <f>AVERAGE(Cases!AW89:AW95)</f>
        <v>261.28571428571428</v>
      </c>
      <c r="I92" s="41">
        <f>AVERAGE(Cases!AX89:AX95)</f>
        <v>401.85714285714283</v>
      </c>
      <c r="J92" s="41">
        <f>AVERAGE(Cases!AY89:AY95)</f>
        <v>579.14285714285711</v>
      </c>
    </row>
    <row r="93" spans="1:10" x14ac:dyDescent="0.25">
      <c r="A93" s="37">
        <v>43951</v>
      </c>
      <c r="B93" t="s">
        <v>72</v>
      </c>
      <c r="D93" s="41">
        <f>AVERAGE(Cases!AS90:AS96)</f>
        <v>12.142857142857142</v>
      </c>
      <c r="E93" s="41">
        <f>AVERAGE(Cases!AT90:AT96)</f>
        <v>78.142857142857139</v>
      </c>
      <c r="F93" s="41">
        <f>AVERAGE(Cases!AU90:AU96)</f>
        <v>1929.8571428571429</v>
      </c>
      <c r="G93" s="41">
        <f>AVERAGE(Cases!AV90:AV96)</f>
        <v>528.71428571428567</v>
      </c>
      <c r="H93" s="41">
        <f>AVERAGE(Cases!AW90:AW96)</f>
        <v>255.71428571428572</v>
      </c>
      <c r="I93" s="41">
        <f>AVERAGE(Cases!AX90:AX96)</f>
        <v>405.42857142857144</v>
      </c>
      <c r="J93" s="41">
        <f>AVERAGE(Cases!AY90:AY96)</f>
        <v>589.85714285714289</v>
      </c>
    </row>
    <row r="94" spans="1:10" x14ac:dyDescent="0.25">
      <c r="A94" s="37">
        <v>43952</v>
      </c>
      <c r="B94" t="s">
        <v>72</v>
      </c>
      <c r="D94" s="41">
        <f>AVERAGE(Cases!AS91:AS97)</f>
        <v>11.857142857142858</v>
      </c>
      <c r="E94" s="41">
        <f>AVERAGE(Cases!AT91:AT97)</f>
        <v>79.428571428571431</v>
      </c>
      <c r="F94" s="41">
        <f>AVERAGE(Cases!AU91:AU97)</f>
        <v>1811.4285714285713</v>
      </c>
      <c r="G94" s="41">
        <f>AVERAGE(Cases!AV91:AV97)</f>
        <v>493.28571428571428</v>
      </c>
      <c r="H94" s="41">
        <f>AVERAGE(Cases!AW91:AW97)</f>
        <v>248.71428571428572</v>
      </c>
      <c r="I94" s="41">
        <f>AVERAGE(Cases!AX91:AX97)</f>
        <v>398.71428571428572</v>
      </c>
      <c r="J94" s="41">
        <f>AVERAGE(Cases!AY91:AY97)</f>
        <v>586.85714285714289</v>
      </c>
    </row>
    <row r="95" spans="1:10" x14ac:dyDescent="0.25">
      <c r="A95" s="37">
        <v>43953</v>
      </c>
      <c r="B95" t="s">
        <v>72</v>
      </c>
      <c r="D95" s="41">
        <f>AVERAGE(Cases!AS92:AS98)</f>
        <v>10.571428571428571</v>
      </c>
      <c r="E95" s="41">
        <f>AVERAGE(Cases!AT92:AT98)</f>
        <v>81.428571428571431</v>
      </c>
      <c r="F95" s="41">
        <f>AVERAGE(Cases!AU92:AU98)</f>
        <v>1722</v>
      </c>
      <c r="G95" s="41">
        <f>AVERAGE(Cases!AV92:AV98)</f>
        <v>469</v>
      </c>
      <c r="H95" s="41">
        <f>AVERAGE(Cases!AW92:AW98)</f>
        <v>238.71428571428572</v>
      </c>
      <c r="I95" s="41">
        <f>AVERAGE(Cases!AX92:AX98)</f>
        <v>387</v>
      </c>
      <c r="J95" s="41">
        <f>AVERAGE(Cases!AY92:AY98)</f>
        <v>583.71428571428567</v>
      </c>
    </row>
    <row r="96" spans="1:10" x14ac:dyDescent="0.25">
      <c r="A96" s="37">
        <v>43954</v>
      </c>
      <c r="B96" t="s">
        <v>72</v>
      </c>
      <c r="D96" s="41">
        <f>AVERAGE(Cases!AS93:AS99)</f>
        <v>9.1428571428571423</v>
      </c>
      <c r="E96" s="41">
        <f>AVERAGE(Cases!AT93:AT99)</f>
        <v>86.571428571428569</v>
      </c>
      <c r="F96" s="41">
        <f>AVERAGE(Cases!AU93:AU99)</f>
        <v>1590.7142857142858</v>
      </c>
      <c r="G96" s="41">
        <f>AVERAGE(Cases!AV93:AV99)</f>
        <v>438.28571428571428</v>
      </c>
      <c r="H96" s="41">
        <f>AVERAGE(Cases!AW93:AW99)</f>
        <v>225.85714285714286</v>
      </c>
      <c r="I96" s="41">
        <f>AVERAGE(Cases!AX93:AX99)</f>
        <v>371</v>
      </c>
      <c r="J96" s="41">
        <f>AVERAGE(Cases!AY93:AY99)</f>
        <v>561.28571428571433</v>
      </c>
    </row>
    <row r="97" spans="1:10" x14ac:dyDescent="0.25">
      <c r="A97" s="37">
        <v>43955</v>
      </c>
      <c r="B97" t="s">
        <v>72</v>
      </c>
      <c r="D97" s="41">
        <f>AVERAGE(Cases!AS94:AS100)</f>
        <v>6.8571428571428568</v>
      </c>
      <c r="E97" s="41">
        <f>AVERAGE(Cases!AT94:AT100)</f>
        <v>92</v>
      </c>
      <c r="F97" s="41">
        <f>AVERAGE(Cases!AU94:AU100)</f>
        <v>1495.7142857142858</v>
      </c>
      <c r="G97" s="41">
        <f>AVERAGE(Cases!AV94:AV100)</f>
        <v>411.57142857142856</v>
      </c>
      <c r="H97" s="41">
        <f>AVERAGE(Cases!AW94:AW100)</f>
        <v>215.28571428571428</v>
      </c>
      <c r="I97" s="41">
        <f>AVERAGE(Cases!AX94:AX100)</f>
        <v>353.85714285714283</v>
      </c>
      <c r="J97" s="41">
        <f>AVERAGE(Cases!AY94:AY100)</f>
        <v>551.14285714285711</v>
      </c>
    </row>
    <row r="98" spans="1:10" x14ac:dyDescent="0.25">
      <c r="A98" s="37">
        <v>43956</v>
      </c>
      <c r="B98" t="s">
        <v>72</v>
      </c>
      <c r="D98" s="41">
        <f>AVERAGE(Cases!AS95:AS101)</f>
        <v>7</v>
      </c>
      <c r="E98" s="41">
        <f>AVERAGE(Cases!AT95:AT101)</f>
        <v>95.857142857142861</v>
      </c>
      <c r="F98" s="41">
        <f>AVERAGE(Cases!AU95:AU101)</f>
        <v>1391.8571428571429</v>
      </c>
      <c r="G98" s="41">
        <f>AVERAGE(Cases!AV95:AV101)</f>
        <v>381.28571428571428</v>
      </c>
      <c r="H98" s="41">
        <f>AVERAGE(Cases!AW95:AW101)</f>
        <v>202.28571428571428</v>
      </c>
      <c r="I98" s="41">
        <f>AVERAGE(Cases!AX95:AX101)</f>
        <v>325.85714285714283</v>
      </c>
      <c r="J98" s="41">
        <f>AVERAGE(Cases!AY95:AY101)</f>
        <v>513.14285714285711</v>
      </c>
    </row>
    <row r="99" spans="1:10" x14ac:dyDescent="0.25">
      <c r="A99" s="37">
        <v>43957</v>
      </c>
      <c r="B99" t="s">
        <v>72</v>
      </c>
      <c r="D99" s="41">
        <f>AVERAGE(Cases!AS96:AS102)</f>
        <v>7</v>
      </c>
      <c r="E99" s="41">
        <f>AVERAGE(Cases!AT96:AT102)</f>
        <v>98.142857142857139</v>
      </c>
      <c r="F99" s="41">
        <f>AVERAGE(Cases!AU96:AU102)</f>
        <v>1333.2857142857142</v>
      </c>
      <c r="G99" s="41">
        <f>AVERAGE(Cases!AV96:AV102)</f>
        <v>358.14285714285717</v>
      </c>
      <c r="H99" s="41">
        <f>AVERAGE(Cases!AW96:AW102)</f>
        <v>193</v>
      </c>
      <c r="I99" s="41">
        <f>AVERAGE(Cases!AX96:AX102)</f>
        <v>308.57142857142856</v>
      </c>
      <c r="J99" s="41">
        <f>AVERAGE(Cases!AY96:AY102)</f>
        <v>483.71428571428572</v>
      </c>
    </row>
    <row r="100" spans="1:10" x14ac:dyDescent="0.25">
      <c r="A100" s="37">
        <v>43958</v>
      </c>
      <c r="B100" t="s">
        <v>72</v>
      </c>
      <c r="D100" s="41">
        <f>AVERAGE(Cases!AS97:AS103)</f>
        <v>7</v>
      </c>
      <c r="E100" s="41">
        <f>AVERAGE(Cases!AT97:AT103)</f>
        <v>99.142857142857139</v>
      </c>
      <c r="F100" s="41">
        <f>AVERAGE(Cases!AU97:AU103)</f>
        <v>1287.2857142857142</v>
      </c>
      <c r="G100" s="41">
        <f>AVERAGE(Cases!AV97:AV103)</f>
        <v>346.57142857142856</v>
      </c>
      <c r="H100" s="41">
        <f>AVERAGE(Cases!AW97:AW103)</f>
        <v>186.57142857142858</v>
      </c>
      <c r="I100" s="41">
        <f>AVERAGE(Cases!AX97:AX103)</f>
        <v>300.28571428571428</v>
      </c>
      <c r="J100" s="41">
        <f>AVERAGE(Cases!AY97:AY103)</f>
        <v>465.28571428571428</v>
      </c>
    </row>
    <row r="101" spans="1:10" x14ac:dyDescent="0.25">
      <c r="A101" s="37">
        <v>43959</v>
      </c>
      <c r="B101" t="s">
        <v>72</v>
      </c>
      <c r="D101" s="41">
        <f>AVERAGE(Cases!AS98:AS104)</f>
        <v>7.4285714285714288</v>
      </c>
      <c r="E101" s="41">
        <f>AVERAGE(Cases!AT98:AT104)</f>
        <v>101.28571428571429</v>
      </c>
      <c r="F101" s="41">
        <f>AVERAGE(Cases!AU98:AU104)</f>
        <v>1317</v>
      </c>
      <c r="G101" s="41">
        <f>AVERAGE(Cases!AV98:AV104)</f>
        <v>349.71428571428572</v>
      </c>
      <c r="H101" s="41">
        <f>AVERAGE(Cases!AW98:AW104)</f>
        <v>188.57142857142858</v>
      </c>
      <c r="I101" s="41">
        <f>AVERAGE(Cases!AX98:AX104)</f>
        <v>298.85714285714283</v>
      </c>
      <c r="J101" s="41">
        <f>AVERAGE(Cases!AY98:AY104)</f>
        <v>460.85714285714283</v>
      </c>
    </row>
    <row r="102" spans="1:10" x14ac:dyDescent="0.25">
      <c r="A102" s="37">
        <v>43960</v>
      </c>
      <c r="B102" t="s">
        <v>72</v>
      </c>
      <c r="D102" s="41">
        <f>AVERAGE(Cases!AS99:AS105)</f>
        <v>7.7142857142857144</v>
      </c>
      <c r="E102" s="41">
        <f>AVERAGE(Cases!AT99:AT105)</f>
        <v>101.57142857142857</v>
      </c>
      <c r="F102" s="41">
        <f>AVERAGE(Cases!AU99:AU105)</f>
        <v>1300.1428571428571</v>
      </c>
      <c r="G102" s="41">
        <f>AVERAGE(Cases!AV99:AV105)</f>
        <v>340.71428571428572</v>
      </c>
      <c r="H102" s="41">
        <f>AVERAGE(Cases!AW99:AW105)</f>
        <v>184</v>
      </c>
      <c r="I102" s="41">
        <f>AVERAGE(Cases!AX99:AX105)</f>
        <v>298.57142857142856</v>
      </c>
      <c r="J102" s="41">
        <f>AVERAGE(Cases!AY99:AY105)</f>
        <v>458.57142857142856</v>
      </c>
    </row>
    <row r="103" spans="1:10" x14ac:dyDescent="0.25">
      <c r="A103" s="37">
        <v>43961</v>
      </c>
      <c r="B103" t="s">
        <v>72</v>
      </c>
      <c r="D103" s="41">
        <f>AVERAGE(Cases!AS100:AS106)</f>
        <v>8.4285714285714288</v>
      </c>
      <c r="E103" s="41">
        <f>AVERAGE(Cases!AT100:AT106)</f>
        <v>101.85714285714286</v>
      </c>
      <c r="F103" s="41">
        <f>AVERAGE(Cases!AU100:AU106)</f>
        <v>1262.2857142857142</v>
      </c>
      <c r="G103" s="41">
        <f>AVERAGE(Cases!AV100:AV106)</f>
        <v>327</v>
      </c>
      <c r="H103" s="41">
        <f>AVERAGE(Cases!AW100:AW106)</f>
        <v>180.57142857142858</v>
      </c>
      <c r="I103" s="41">
        <f>AVERAGE(Cases!AX100:AX106)</f>
        <v>294</v>
      </c>
      <c r="J103" s="41">
        <f>AVERAGE(Cases!AY100:AY106)</f>
        <v>462.42857142857144</v>
      </c>
    </row>
    <row r="104" spans="1:10" x14ac:dyDescent="0.25">
      <c r="A104" s="37">
        <v>43962</v>
      </c>
      <c r="B104" t="s">
        <v>72</v>
      </c>
      <c r="D104" s="41">
        <f>AVERAGE(Cases!AS101:AS107)</f>
        <v>8.4285714285714288</v>
      </c>
      <c r="E104" s="41">
        <f>AVERAGE(Cases!AT101:AT107)</f>
        <v>98.428571428571431</v>
      </c>
      <c r="F104" s="41">
        <f>AVERAGE(Cases!AU101:AU107)</f>
        <v>1210.1428571428571</v>
      </c>
      <c r="G104" s="41">
        <f>AVERAGE(Cases!AV101:AV107)</f>
        <v>311.14285714285717</v>
      </c>
      <c r="H104" s="41">
        <f>AVERAGE(Cases!AW101:AW107)</f>
        <v>169.28571428571428</v>
      </c>
      <c r="I104" s="41">
        <f>AVERAGE(Cases!AX101:AX107)</f>
        <v>277.57142857142856</v>
      </c>
      <c r="J104" s="41">
        <f>AVERAGE(Cases!AY101:AY107)</f>
        <v>419.42857142857144</v>
      </c>
    </row>
    <row r="105" spans="1:10" x14ac:dyDescent="0.25">
      <c r="A105" s="37">
        <v>43963</v>
      </c>
      <c r="B105" t="s">
        <v>72</v>
      </c>
      <c r="D105" s="41">
        <f>AVERAGE(Cases!AS102:AS108)</f>
        <v>8</v>
      </c>
      <c r="E105" s="41">
        <f>AVERAGE(Cases!AT102:AT108)</f>
        <v>92.285714285714292</v>
      </c>
      <c r="F105" s="41">
        <f>AVERAGE(Cases!AU102:AU108)</f>
        <v>1177.5714285714287</v>
      </c>
      <c r="G105" s="41">
        <f>AVERAGE(Cases!AV102:AV108)</f>
        <v>307.57142857142856</v>
      </c>
      <c r="H105" s="41">
        <f>AVERAGE(Cases!AW102:AW108)</f>
        <v>166.71428571428572</v>
      </c>
      <c r="I105" s="41">
        <f>AVERAGE(Cases!AX102:AX108)</f>
        <v>267.57142857142856</v>
      </c>
      <c r="J105" s="41">
        <f>AVERAGE(Cases!AY102:AY108)</f>
        <v>404.14285714285717</v>
      </c>
    </row>
    <row r="106" spans="1:10" x14ac:dyDescent="0.25">
      <c r="A106" s="37">
        <v>43964</v>
      </c>
      <c r="B106" t="s">
        <v>72</v>
      </c>
      <c r="D106" s="41">
        <f>AVERAGE(Cases!AS103:AS109)</f>
        <v>8</v>
      </c>
      <c r="E106" s="41">
        <f>AVERAGE(Cases!AT103:AT109)</f>
        <v>98.428571428571431</v>
      </c>
      <c r="F106" s="41">
        <f>AVERAGE(Cases!AU103:AU109)</f>
        <v>1185.2857142857142</v>
      </c>
      <c r="G106" s="41">
        <f>AVERAGE(Cases!AV103:AV109)</f>
        <v>307.14285714285717</v>
      </c>
      <c r="H106" s="41">
        <f>AVERAGE(Cases!AW103:AW109)</f>
        <v>167.28571428571428</v>
      </c>
      <c r="I106" s="41">
        <f>AVERAGE(Cases!AX103:AX109)</f>
        <v>258.85714285714283</v>
      </c>
      <c r="J106" s="41">
        <f>AVERAGE(Cases!AY103:AY109)</f>
        <v>394.85714285714283</v>
      </c>
    </row>
    <row r="107" spans="1:10" x14ac:dyDescent="0.25">
      <c r="A107" s="37">
        <v>43965</v>
      </c>
      <c r="B107" t="s">
        <v>72</v>
      </c>
      <c r="D107" s="41">
        <f>AVERAGE(Cases!AS104:AS110)</f>
        <v>7.5714285714285712</v>
      </c>
      <c r="E107" s="41">
        <f>AVERAGE(Cases!AT104:AT110)</f>
        <v>97.428571428571431</v>
      </c>
      <c r="F107" s="41">
        <f>AVERAGE(Cases!AU104:AU110)</f>
        <v>1165.2857142857142</v>
      </c>
      <c r="G107" s="41">
        <f>AVERAGE(Cases!AV104:AV110)</f>
        <v>295.42857142857144</v>
      </c>
      <c r="H107" s="41">
        <f>AVERAGE(Cases!AW104:AW110)</f>
        <v>163</v>
      </c>
      <c r="I107" s="41">
        <f>AVERAGE(Cases!AX104:AX110)</f>
        <v>250.85714285714286</v>
      </c>
      <c r="J107" s="41">
        <f>AVERAGE(Cases!AY104:AY110)</f>
        <v>380.85714285714283</v>
      </c>
    </row>
    <row r="108" spans="1:10" x14ac:dyDescent="0.25">
      <c r="A108" s="37">
        <v>43966</v>
      </c>
      <c r="B108" t="s">
        <v>72</v>
      </c>
      <c r="D108" s="41">
        <f>AVERAGE(Cases!AS105:AS111)</f>
        <v>6</v>
      </c>
      <c r="E108" s="41">
        <f>AVERAGE(Cases!AT105:AT111)</f>
        <v>98.857142857142861</v>
      </c>
      <c r="F108" s="41">
        <f>AVERAGE(Cases!AU105:AU111)</f>
        <v>1118.8571428571429</v>
      </c>
      <c r="G108" s="41">
        <f>AVERAGE(Cases!AV105:AV111)</f>
        <v>287</v>
      </c>
      <c r="H108" s="41">
        <f>AVERAGE(Cases!AW105:AW111)</f>
        <v>151</v>
      </c>
      <c r="I108" s="41">
        <f>AVERAGE(Cases!AX105:AX111)</f>
        <v>229.71428571428572</v>
      </c>
      <c r="J108" s="41">
        <f>AVERAGE(Cases!AY105:AY111)</f>
        <v>346.71428571428572</v>
      </c>
    </row>
    <row r="109" spans="1:10" x14ac:dyDescent="0.25">
      <c r="A109" s="37">
        <v>43967</v>
      </c>
      <c r="B109" t="s">
        <v>72</v>
      </c>
      <c r="D109" s="41">
        <f>AVERAGE(Cases!AS106:AS112)</f>
        <v>6.2857142857142856</v>
      </c>
      <c r="E109" s="41">
        <f>AVERAGE(Cases!AT106:AT112)</f>
        <v>99</v>
      </c>
      <c r="F109" s="41">
        <f>AVERAGE(Cases!AU106:AU112)</f>
        <v>1104.4285714285713</v>
      </c>
      <c r="G109" s="41">
        <f>AVERAGE(Cases!AV106:AV112)</f>
        <v>278</v>
      </c>
      <c r="H109" s="41">
        <f>AVERAGE(Cases!AW106:AW112)</f>
        <v>155.42857142857142</v>
      </c>
      <c r="I109" s="41">
        <f>AVERAGE(Cases!AX106:AX112)</f>
        <v>224.42857142857142</v>
      </c>
      <c r="J109" s="41">
        <f>AVERAGE(Cases!AY106:AY112)</f>
        <v>323.57142857142856</v>
      </c>
    </row>
    <row r="110" spans="1:10" x14ac:dyDescent="0.25">
      <c r="A110" s="37">
        <v>43968</v>
      </c>
      <c r="B110" t="s">
        <v>72</v>
      </c>
      <c r="D110" s="41">
        <f>AVERAGE(Cases!AS107:AS113)</f>
        <v>6</v>
      </c>
      <c r="E110" s="41">
        <f>AVERAGE(Cases!AT107:AT113)</f>
        <v>96.285714285714292</v>
      </c>
      <c r="F110" s="41">
        <f>AVERAGE(Cases!AU107:AU113)</f>
        <v>1078.4285714285713</v>
      </c>
      <c r="G110" s="41">
        <f>AVERAGE(Cases!AV107:AV113)</f>
        <v>279.42857142857144</v>
      </c>
      <c r="H110" s="41">
        <f>AVERAGE(Cases!AW107:AW113)</f>
        <v>149.28571428571428</v>
      </c>
      <c r="I110" s="41">
        <f>AVERAGE(Cases!AX107:AX113)</f>
        <v>211.85714285714286</v>
      </c>
      <c r="J110" s="41">
        <f>AVERAGE(Cases!AY107:AY113)</f>
        <v>292.57142857142856</v>
      </c>
    </row>
    <row r="111" spans="1:10" x14ac:dyDescent="0.25">
      <c r="A111" s="37">
        <v>43969</v>
      </c>
      <c r="B111" t="s">
        <v>72</v>
      </c>
      <c r="D111" s="41">
        <f>AVERAGE(Cases!AS108:AS114)</f>
        <v>5.8571428571428568</v>
      </c>
      <c r="E111" s="41">
        <f>AVERAGE(Cases!AT108:AT114)</f>
        <v>99.428571428571431</v>
      </c>
      <c r="F111" s="41">
        <f>AVERAGE(Cases!AU108:AU114)</f>
        <v>1082.4285714285713</v>
      </c>
      <c r="G111" s="41">
        <f>AVERAGE(Cases!AV108:AV114)</f>
        <v>275.42857142857144</v>
      </c>
      <c r="H111" s="41">
        <f>AVERAGE(Cases!AW108:AW114)</f>
        <v>150.42857142857142</v>
      </c>
      <c r="I111" s="41">
        <f>AVERAGE(Cases!AX108:AX114)</f>
        <v>208.28571428571428</v>
      </c>
      <c r="J111" s="41">
        <f>AVERAGE(Cases!AY108:AY114)</f>
        <v>299.85714285714283</v>
      </c>
    </row>
    <row r="112" spans="1:10" x14ac:dyDescent="0.25">
      <c r="A112" s="37">
        <v>43970</v>
      </c>
      <c r="B112" t="s">
        <v>72</v>
      </c>
      <c r="D112" s="41">
        <f>AVERAGE(Cases!AS109:AS115)</f>
        <v>5.7142857142857144</v>
      </c>
      <c r="E112" s="41">
        <f>AVERAGE(Cases!AT109:AT115)</f>
        <v>102</v>
      </c>
      <c r="F112" s="41">
        <f>AVERAGE(Cases!AU109:AU115)</f>
        <v>1038.5714285714287</v>
      </c>
      <c r="G112" s="41">
        <f>AVERAGE(Cases!AV109:AV115)</f>
        <v>269</v>
      </c>
      <c r="H112" s="41">
        <f>AVERAGE(Cases!AW109:AW115)</f>
        <v>146.57142857142858</v>
      </c>
      <c r="I112" s="41">
        <f>AVERAGE(Cases!AX109:AX115)</f>
        <v>210.42857142857142</v>
      </c>
      <c r="J112" s="41">
        <f>AVERAGE(Cases!AY109:AY115)</f>
        <v>301.42857142857144</v>
      </c>
    </row>
    <row r="113" spans="1:10" x14ac:dyDescent="0.25">
      <c r="A113" s="37">
        <v>43971</v>
      </c>
      <c r="B113" t="s">
        <v>72</v>
      </c>
      <c r="D113" s="41">
        <f>AVERAGE(Cases!AS110:AS116)</f>
        <v>4.8571428571428568</v>
      </c>
      <c r="E113" s="41">
        <f>AVERAGE(Cases!AT110:AT116)</f>
        <v>97.285714285714292</v>
      </c>
      <c r="F113" s="41">
        <f>AVERAGE(Cases!AU110:AU116)</f>
        <v>999.57142857142856</v>
      </c>
      <c r="G113" s="41">
        <f>AVERAGE(Cases!AV110:AV116)</f>
        <v>262.57142857142856</v>
      </c>
      <c r="H113" s="41">
        <f>AVERAGE(Cases!AW110:AW116)</f>
        <v>141.42857142857142</v>
      </c>
      <c r="I113" s="41">
        <f>AVERAGE(Cases!AX110:AX116)</f>
        <v>210.14285714285714</v>
      </c>
      <c r="J113" s="41">
        <f>AVERAGE(Cases!AY110:AY116)</f>
        <v>292</v>
      </c>
    </row>
    <row r="114" spans="1:10" x14ac:dyDescent="0.25">
      <c r="A114" s="37">
        <v>43972</v>
      </c>
      <c r="B114" t="s">
        <v>72</v>
      </c>
      <c r="D114" s="41">
        <f>AVERAGE(Cases!AS111:AS117)</f>
        <v>5</v>
      </c>
      <c r="E114" s="41">
        <f>AVERAGE(Cases!AT111:AT117)</f>
        <v>98.142857142857139</v>
      </c>
      <c r="F114" s="41">
        <f>AVERAGE(Cases!AU111:AU117)</f>
        <v>968.71428571428567</v>
      </c>
      <c r="G114" s="41">
        <f>AVERAGE(Cases!AV111:AV117)</f>
        <v>261.28571428571428</v>
      </c>
      <c r="H114" s="41">
        <f>AVERAGE(Cases!AW111:AW117)</f>
        <v>138.28571428571428</v>
      </c>
      <c r="I114" s="41">
        <f>AVERAGE(Cases!AX111:AX117)</f>
        <v>202</v>
      </c>
      <c r="J114" s="41">
        <f>AVERAGE(Cases!AY111:AY117)</f>
        <v>279.42857142857144</v>
      </c>
    </row>
    <row r="115" spans="1:10" x14ac:dyDescent="0.25">
      <c r="A115" s="37">
        <v>43973</v>
      </c>
      <c r="B115" t="s">
        <v>72</v>
      </c>
      <c r="D115" s="41">
        <f>AVERAGE(Cases!AS112:AS118)</f>
        <v>4.7142857142857144</v>
      </c>
      <c r="E115" s="41">
        <f>AVERAGE(Cases!AT112:AT118)</f>
        <v>93.285714285714292</v>
      </c>
      <c r="F115" s="41">
        <f>AVERAGE(Cases!AU112:AU118)</f>
        <v>914.14285714285711</v>
      </c>
      <c r="G115" s="41">
        <f>AVERAGE(Cases!AV112:AV118)</f>
        <v>243.14285714285714</v>
      </c>
      <c r="H115" s="41">
        <f>AVERAGE(Cases!AW112:AW118)</f>
        <v>129.71428571428572</v>
      </c>
      <c r="I115" s="41">
        <f>AVERAGE(Cases!AX112:AX118)</f>
        <v>189.85714285714286</v>
      </c>
      <c r="J115" s="41">
        <f>AVERAGE(Cases!AY112:AY118)</f>
        <v>259.71428571428572</v>
      </c>
    </row>
    <row r="116" spans="1:10" x14ac:dyDescent="0.25">
      <c r="A116" s="37">
        <v>43974</v>
      </c>
      <c r="B116" t="s">
        <v>72</v>
      </c>
      <c r="D116" s="41">
        <f>AVERAGE(Cases!AS113:AS119)</f>
        <v>3.7142857142857144</v>
      </c>
      <c r="E116" s="41">
        <f>AVERAGE(Cases!AT113:AT119)</f>
        <v>87.285714285714292</v>
      </c>
      <c r="F116" s="41">
        <f>AVERAGE(Cases!AU113:AU119)</f>
        <v>834.71428571428567</v>
      </c>
      <c r="G116" s="41">
        <f>AVERAGE(Cases!AV113:AV119)</f>
        <v>228.28571428571428</v>
      </c>
      <c r="H116" s="41">
        <f>AVERAGE(Cases!AW113:AW119)</f>
        <v>115.28571428571429</v>
      </c>
      <c r="I116" s="41">
        <f>AVERAGE(Cases!AX113:AX119)</f>
        <v>170</v>
      </c>
      <c r="J116" s="41">
        <f>AVERAGE(Cases!AY113:AY119)</f>
        <v>233.57142857142858</v>
      </c>
    </row>
    <row r="117" spans="1:10" x14ac:dyDescent="0.25">
      <c r="A117" s="37">
        <v>43975</v>
      </c>
      <c r="B117" t="s">
        <v>72</v>
      </c>
      <c r="D117" s="41">
        <f>AVERAGE(Cases!AS114:AS120)</f>
        <v>3.2857142857142856</v>
      </c>
      <c r="E117" s="41">
        <f>AVERAGE(Cases!AT114:AT120)</f>
        <v>82.857142857142861</v>
      </c>
      <c r="F117" s="41">
        <f>AVERAGE(Cases!AU114:AU120)</f>
        <v>782.71428571428567</v>
      </c>
      <c r="G117" s="41">
        <f>AVERAGE(Cases!AV114:AV120)</f>
        <v>205.85714285714286</v>
      </c>
      <c r="H117" s="41">
        <f>AVERAGE(Cases!AW114:AW120)</f>
        <v>107.14285714285714</v>
      </c>
      <c r="I117" s="41">
        <f>AVERAGE(Cases!AX114:AX120)</f>
        <v>165.14285714285714</v>
      </c>
      <c r="J117" s="41">
        <f>AVERAGE(Cases!AY114:AY120)</f>
        <v>221.57142857142858</v>
      </c>
    </row>
    <row r="118" spans="1:10" x14ac:dyDescent="0.25">
      <c r="A118" s="37">
        <v>43976</v>
      </c>
      <c r="B118" t="s">
        <v>72</v>
      </c>
      <c r="D118" s="41">
        <f>AVERAGE(Cases!AS115:AS121)</f>
        <v>3.7142857142857144</v>
      </c>
      <c r="E118" s="41">
        <f>AVERAGE(Cases!AT115:AT121)</f>
        <v>79.428571428571431</v>
      </c>
      <c r="F118" s="41">
        <f>AVERAGE(Cases!AU115:AU121)</f>
        <v>730.28571428571433</v>
      </c>
      <c r="G118" s="41">
        <f>AVERAGE(Cases!AV115:AV121)</f>
        <v>188.85714285714286</v>
      </c>
      <c r="H118" s="41">
        <f>AVERAGE(Cases!AW115:AW121)</f>
        <v>102</v>
      </c>
      <c r="I118" s="41">
        <f>AVERAGE(Cases!AX115:AX121)</f>
        <v>158.85714285714286</v>
      </c>
      <c r="J118" s="41">
        <f>AVERAGE(Cases!AY115:AY121)</f>
        <v>206</v>
      </c>
    </row>
    <row r="119" spans="1:10" x14ac:dyDescent="0.25">
      <c r="A119" s="37">
        <v>43977</v>
      </c>
      <c r="B119" t="s">
        <v>72</v>
      </c>
      <c r="D119" s="41">
        <f>AVERAGE(Cases!AS116:AS122)</f>
        <v>4.7142857142857144</v>
      </c>
      <c r="E119" s="41">
        <f>AVERAGE(Cases!AT116:AT122)</f>
        <v>73.428571428571431</v>
      </c>
      <c r="F119" s="41">
        <f>AVERAGE(Cases!AU116:AU122)</f>
        <v>706.42857142857144</v>
      </c>
      <c r="G119" s="41">
        <f>AVERAGE(Cases!AV116:AV122)</f>
        <v>181.28571428571428</v>
      </c>
      <c r="H119" s="41">
        <f>AVERAGE(Cases!AW116:AW122)</f>
        <v>99.857142857142861</v>
      </c>
      <c r="I119" s="41">
        <f>AVERAGE(Cases!AX116:AX122)</f>
        <v>149.71428571428572</v>
      </c>
      <c r="J119" s="41">
        <f>AVERAGE(Cases!AY116:AY122)</f>
        <v>193.71428571428572</v>
      </c>
    </row>
    <row r="120" spans="1:10" x14ac:dyDescent="0.25">
      <c r="A120" s="37">
        <v>43978</v>
      </c>
      <c r="B120" t="s">
        <v>72</v>
      </c>
      <c r="D120" s="41">
        <f>AVERAGE(Cases!AS117:AS123)</f>
        <v>5</v>
      </c>
      <c r="E120" s="41">
        <f>AVERAGE(Cases!AT117:AT123)</f>
        <v>70.571428571428569</v>
      </c>
      <c r="F120" s="41">
        <f>AVERAGE(Cases!AU117:AU123)</f>
        <v>677</v>
      </c>
      <c r="G120" s="41">
        <f>AVERAGE(Cases!AV117:AV123)</f>
        <v>173.42857142857142</v>
      </c>
      <c r="H120" s="41">
        <f>AVERAGE(Cases!AW117:AW123)</f>
        <v>98.428571428571431</v>
      </c>
      <c r="I120" s="41">
        <f>AVERAGE(Cases!AX117:AX123)</f>
        <v>146.71428571428572</v>
      </c>
      <c r="J120" s="41">
        <f>AVERAGE(Cases!AY117:AY123)</f>
        <v>194.42857142857142</v>
      </c>
    </row>
    <row r="121" spans="1:10" x14ac:dyDescent="0.25">
      <c r="A121" s="37">
        <v>43979</v>
      </c>
      <c r="B121" t="s">
        <v>72</v>
      </c>
      <c r="D121" s="41">
        <f>AVERAGE(Cases!AS118:AS124)</f>
        <v>6.1428571428571432</v>
      </c>
      <c r="E121" s="41">
        <f>AVERAGE(Cases!AT118:AT124)</f>
        <v>66.714285714285708</v>
      </c>
      <c r="F121" s="41">
        <f>AVERAGE(Cases!AU118:AU124)</f>
        <v>653</v>
      </c>
      <c r="G121" s="41">
        <f>AVERAGE(Cases!AV118:AV124)</f>
        <v>163.85714285714286</v>
      </c>
      <c r="H121" s="41">
        <f>AVERAGE(Cases!AW118:AW124)</f>
        <v>98</v>
      </c>
      <c r="I121" s="41">
        <f>AVERAGE(Cases!AX118:AX124)</f>
        <v>147.85714285714286</v>
      </c>
      <c r="J121" s="41">
        <f>AVERAGE(Cases!AY118:AY124)</f>
        <v>199.28571428571428</v>
      </c>
    </row>
    <row r="122" spans="1:10" x14ac:dyDescent="0.25">
      <c r="A122" s="37">
        <v>43980</v>
      </c>
      <c r="B122" t="s">
        <v>72</v>
      </c>
      <c r="D122" s="41">
        <f>AVERAGE(Cases!AS119:AS125)</f>
        <v>7.4285714285714288</v>
      </c>
      <c r="E122" s="41">
        <f>AVERAGE(Cases!AT119:AT125)</f>
        <v>65.428571428571431</v>
      </c>
      <c r="F122" s="41">
        <f>AVERAGE(Cases!AU119:AU125)</f>
        <v>639</v>
      </c>
      <c r="G122" s="41">
        <f>AVERAGE(Cases!AV119:AV125)</f>
        <v>159.71428571428572</v>
      </c>
      <c r="H122" s="41">
        <f>AVERAGE(Cases!AW119:AW125)</f>
        <v>98.714285714285708</v>
      </c>
      <c r="I122" s="41">
        <f>AVERAGE(Cases!AX119:AX125)</f>
        <v>151.14285714285714</v>
      </c>
      <c r="J122" s="41">
        <f>AVERAGE(Cases!AY119:AY125)</f>
        <v>204.71428571428572</v>
      </c>
    </row>
    <row r="123" spans="1:10" x14ac:dyDescent="0.25">
      <c r="A123" s="37">
        <v>43981</v>
      </c>
      <c r="B123" t="s">
        <v>72</v>
      </c>
      <c r="D123" s="41">
        <f>AVERAGE(Cases!AS120:AS126)</f>
        <v>9.2857142857142865</v>
      </c>
      <c r="E123" s="41">
        <f>AVERAGE(Cases!AT120:AT126)</f>
        <v>65.571428571428569</v>
      </c>
      <c r="F123" s="41">
        <f>AVERAGE(Cases!AU120:AU126)</f>
        <v>627.57142857142856</v>
      </c>
      <c r="G123" s="41">
        <f>AVERAGE(Cases!AV120:AV126)</f>
        <v>151.28571428571428</v>
      </c>
      <c r="H123" s="41">
        <f>AVERAGE(Cases!AW120:AW126)</f>
        <v>96.428571428571431</v>
      </c>
      <c r="I123" s="41">
        <f>AVERAGE(Cases!AX120:AX126)</f>
        <v>152.85714285714286</v>
      </c>
      <c r="J123" s="41">
        <f>AVERAGE(Cases!AY120:AY126)</f>
        <v>208.71428571428572</v>
      </c>
    </row>
    <row r="124" spans="1:10" x14ac:dyDescent="0.25">
      <c r="A124" s="37">
        <v>43982</v>
      </c>
      <c r="B124" t="s">
        <v>72</v>
      </c>
      <c r="D124" s="41">
        <f>AVERAGE(Cases!AS121:AS127)</f>
        <v>9.4285714285714288</v>
      </c>
      <c r="E124" s="41">
        <f>AVERAGE(Cases!AT121:AT127)</f>
        <v>66.571428571428569</v>
      </c>
      <c r="F124" s="41">
        <f>AVERAGE(Cases!AU121:AU127)</f>
        <v>599.85714285714289</v>
      </c>
      <c r="G124" s="41">
        <f>AVERAGE(Cases!AV121:AV127)</f>
        <v>142.85714285714286</v>
      </c>
      <c r="H124" s="41">
        <f>AVERAGE(Cases!AW121:AW127)</f>
        <v>93.571428571428569</v>
      </c>
      <c r="I124" s="41">
        <f>AVERAGE(Cases!AX121:AX127)</f>
        <v>145.14285714285714</v>
      </c>
      <c r="J124" s="41">
        <f>AVERAGE(Cases!AY121:AY127)</f>
        <v>201.42857142857142</v>
      </c>
    </row>
    <row r="125" spans="1:10" x14ac:dyDescent="0.25">
      <c r="A125" s="37">
        <v>43983</v>
      </c>
      <c r="B125" t="s">
        <v>72</v>
      </c>
      <c r="D125" s="41">
        <f>AVERAGE(Cases!AS122:AS128)</f>
        <v>10.142857142857142</v>
      </c>
      <c r="E125" s="41">
        <f>AVERAGE(Cases!AT122:AT128)</f>
        <v>62.428571428571431</v>
      </c>
      <c r="F125" s="41">
        <f>AVERAGE(Cases!AU122:AU128)</f>
        <v>568.71428571428567</v>
      </c>
      <c r="G125" s="41">
        <f>AVERAGE(Cases!AV122:AV128)</f>
        <v>137.85714285714286</v>
      </c>
      <c r="H125" s="41">
        <f>AVERAGE(Cases!AW122:AW128)</f>
        <v>91</v>
      </c>
      <c r="I125" s="41">
        <f>AVERAGE(Cases!AX122:AX128)</f>
        <v>137.71428571428572</v>
      </c>
      <c r="J125" s="41">
        <f>AVERAGE(Cases!AY122:AY128)</f>
        <v>191</v>
      </c>
    </row>
    <row r="126" spans="1:10" x14ac:dyDescent="0.25">
      <c r="A126" s="37">
        <v>43984</v>
      </c>
      <c r="B126" t="s">
        <v>72</v>
      </c>
      <c r="D126" s="41">
        <f>AVERAGE(Cases!AS123:AS129)</f>
        <v>10.714285714285714</v>
      </c>
      <c r="E126" s="41">
        <f>AVERAGE(Cases!AT123:AT129)</f>
        <v>63.142857142857146</v>
      </c>
      <c r="F126" s="41">
        <f>AVERAGE(Cases!AU123:AU129)</f>
        <v>547.42857142857144</v>
      </c>
      <c r="G126" s="41">
        <f>AVERAGE(Cases!AV123:AV129)</f>
        <v>127.85714285714286</v>
      </c>
      <c r="H126" s="41">
        <f>AVERAGE(Cases!AW123:AW129)</f>
        <v>84.428571428571431</v>
      </c>
      <c r="I126" s="41">
        <f>AVERAGE(Cases!AX123:AX129)</f>
        <v>135.42857142857142</v>
      </c>
      <c r="J126" s="41">
        <f>AVERAGE(Cases!AY123:AY129)</f>
        <v>180.71428571428572</v>
      </c>
    </row>
    <row r="127" spans="1:10" x14ac:dyDescent="0.25">
      <c r="A127" s="37">
        <v>43985</v>
      </c>
      <c r="B127" t="s">
        <v>72</v>
      </c>
      <c r="D127" s="41">
        <f>AVERAGE(Cases!AS124:AS130)</f>
        <v>11</v>
      </c>
      <c r="E127" s="41">
        <f>AVERAGE(Cases!AT124:AT130)</f>
        <v>63.714285714285715</v>
      </c>
      <c r="F127" s="41">
        <f>AVERAGE(Cases!AU124:AU130)</f>
        <v>534.57142857142856</v>
      </c>
      <c r="G127" s="41">
        <f>AVERAGE(Cases!AV124:AV130)</f>
        <v>122.85714285714286</v>
      </c>
      <c r="H127" s="41">
        <f>AVERAGE(Cases!AW124:AW130)</f>
        <v>80.857142857142861</v>
      </c>
      <c r="I127" s="41">
        <f>AVERAGE(Cases!AX124:AX130)</f>
        <v>126.57142857142857</v>
      </c>
      <c r="J127" s="41">
        <f>AVERAGE(Cases!AY124:AY130)</f>
        <v>171.28571428571428</v>
      </c>
    </row>
    <row r="128" spans="1:10" x14ac:dyDescent="0.25">
      <c r="A128" s="37">
        <v>43986</v>
      </c>
      <c r="B128" t="s">
        <v>72</v>
      </c>
      <c r="D128" s="41">
        <f>AVERAGE(Cases!AS125:AS131)</f>
        <v>10.142857142857142</v>
      </c>
      <c r="E128" s="41">
        <f>AVERAGE(Cases!AT125:AT131)</f>
        <v>62</v>
      </c>
      <c r="F128" s="41">
        <f>AVERAGE(Cases!AU125:AU131)</f>
        <v>520.28571428571433</v>
      </c>
      <c r="G128" s="41">
        <f>AVERAGE(Cases!AV125:AV131)</f>
        <v>119.14285714285714</v>
      </c>
      <c r="H128" s="41">
        <f>AVERAGE(Cases!AW125:AW131)</f>
        <v>77.285714285714292</v>
      </c>
      <c r="I128" s="41">
        <f>AVERAGE(Cases!AX125:AX131)</f>
        <v>118.71428571428571</v>
      </c>
      <c r="J128" s="41">
        <f>AVERAGE(Cases!AY125:AY131)</f>
        <v>157.42857142857142</v>
      </c>
    </row>
    <row r="129" spans="1:10" x14ac:dyDescent="0.25">
      <c r="A129" s="37">
        <v>43987</v>
      </c>
      <c r="B129" t="s">
        <v>72</v>
      </c>
      <c r="D129" s="41">
        <f>AVERAGE(Cases!AS126:AS132)</f>
        <v>10</v>
      </c>
      <c r="E129" s="41">
        <f>AVERAGE(Cases!AT126:AT132)</f>
        <v>62.571428571428569</v>
      </c>
      <c r="F129" s="41">
        <f>AVERAGE(Cases!AU126:AU132)</f>
        <v>511.42857142857144</v>
      </c>
      <c r="G129" s="41">
        <f>AVERAGE(Cases!AV126:AV132)</f>
        <v>113.28571428571429</v>
      </c>
      <c r="H129" s="41">
        <f>AVERAGE(Cases!AW126:AW132)</f>
        <v>73.285714285714292</v>
      </c>
      <c r="I129" s="41">
        <f>AVERAGE(Cases!AX126:AX132)</f>
        <v>107.85714285714286</v>
      </c>
      <c r="J129" s="41">
        <f>AVERAGE(Cases!AY126:AY132)</f>
        <v>140.14285714285714</v>
      </c>
    </row>
    <row r="130" spans="1:10" x14ac:dyDescent="0.25">
      <c r="A130" s="37">
        <v>43988</v>
      </c>
      <c r="B130" t="s">
        <v>72</v>
      </c>
      <c r="D130" s="41">
        <f>AVERAGE(Cases!AS127:AS133)</f>
        <v>10.142857142857142</v>
      </c>
      <c r="E130" s="41">
        <f>AVERAGE(Cases!AT127:AT133)</f>
        <v>62.285714285714285</v>
      </c>
      <c r="F130" s="41">
        <f>AVERAGE(Cases!AU127:AU133)</f>
        <v>496</v>
      </c>
      <c r="G130" s="41">
        <f>AVERAGE(Cases!AV127:AV133)</f>
        <v>115.28571428571429</v>
      </c>
      <c r="H130" s="41">
        <f>AVERAGE(Cases!AW127:AW133)</f>
        <v>70</v>
      </c>
      <c r="I130" s="41">
        <f>AVERAGE(Cases!AX127:AX133)</f>
        <v>99.142857142857139</v>
      </c>
      <c r="J130" s="41">
        <f>AVERAGE(Cases!AY127:AY133)</f>
        <v>123.71428571428571</v>
      </c>
    </row>
    <row r="131" spans="1:10" x14ac:dyDescent="0.25">
      <c r="A131" s="37">
        <v>43989</v>
      </c>
      <c r="B131" t="s">
        <v>72</v>
      </c>
      <c r="D131" s="41">
        <f>AVERAGE(Cases!AS128:AS134)</f>
        <v>10.857142857142858</v>
      </c>
      <c r="E131" s="41">
        <f>AVERAGE(Cases!AT128:AT134)</f>
        <v>61.285714285714285</v>
      </c>
      <c r="F131" s="41">
        <f>AVERAGE(Cases!AU128:AU134)</f>
        <v>492.28571428571428</v>
      </c>
      <c r="G131" s="41">
        <f>AVERAGE(Cases!AV128:AV134)</f>
        <v>112</v>
      </c>
      <c r="H131" s="41">
        <f>AVERAGE(Cases!AW128:AW134)</f>
        <v>67.571428571428569</v>
      </c>
      <c r="I131" s="41">
        <f>AVERAGE(Cases!AX128:AX134)</f>
        <v>95</v>
      </c>
      <c r="J131" s="41">
        <f>AVERAGE(Cases!AY128:AY134)</f>
        <v>114.85714285714286</v>
      </c>
    </row>
    <row r="132" spans="1:10" x14ac:dyDescent="0.25">
      <c r="A132" s="37">
        <v>43990</v>
      </c>
      <c r="B132" t="s">
        <v>72</v>
      </c>
      <c r="D132" s="41">
        <f>AVERAGE(Cases!AS129:AS135)</f>
        <v>10.285714285714286</v>
      </c>
      <c r="E132" s="41">
        <f>AVERAGE(Cases!AT129:AT135)</f>
        <v>60.857142857142854</v>
      </c>
      <c r="F132" s="41">
        <f>AVERAGE(Cases!AU129:AU135)</f>
        <v>488.42857142857144</v>
      </c>
      <c r="G132" s="41">
        <f>AVERAGE(Cases!AV129:AV135)</f>
        <v>109</v>
      </c>
      <c r="H132" s="41">
        <f>AVERAGE(Cases!AW129:AW135)</f>
        <v>61.285714285714285</v>
      </c>
      <c r="I132" s="41">
        <f>AVERAGE(Cases!AX129:AX135)</f>
        <v>86.714285714285708</v>
      </c>
      <c r="J132" s="41">
        <f>AVERAGE(Cases!AY129:AY135)</f>
        <v>104</v>
      </c>
    </row>
    <row r="133" spans="1:10" x14ac:dyDescent="0.25">
      <c r="A133" s="37">
        <v>43991</v>
      </c>
      <c r="B133" t="s">
        <v>72</v>
      </c>
      <c r="D133" s="41">
        <f>AVERAGE(Cases!AS130:AS136)</f>
        <v>10.285714285714286</v>
      </c>
      <c r="E133" s="41">
        <f>AVERAGE(Cases!AT130:AT136)</f>
        <v>62</v>
      </c>
      <c r="F133" s="41">
        <f>AVERAGE(Cases!AU130:AU136)</f>
        <v>492.14285714285717</v>
      </c>
      <c r="G133" s="41">
        <f>AVERAGE(Cases!AV130:AV136)</f>
        <v>108.85714285714286</v>
      </c>
      <c r="H133" s="41">
        <f>AVERAGE(Cases!AW130:AW136)</f>
        <v>58.857142857142854</v>
      </c>
      <c r="I133" s="41">
        <f>AVERAGE(Cases!AX130:AX136)</f>
        <v>81.857142857142861</v>
      </c>
      <c r="J133" s="41">
        <f>AVERAGE(Cases!AY130:AY136)</f>
        <v>94.857142857142861</v>
      </c>
    </row>
    <row r="134" spans="1:10" x14ac:dyDescent="0.25">
      <c r="A134" s="37">
        <v>43992</v>
      </c>
      <c r="B134" t="s">
        <v>72</v>
      </c>
      <c r="D134" s="41">
        <f>AVERAGE(Cases!AS131:AS137)</f>
        <v>10.857142857142858</v>
      </c>
      <c r="E134" s="41">
        <f>AVERAGE(Cases!AT131:AT137)</f>
        <v>63.142857142857146</v>
      </c>
      <c r="F134" s="41">
        <f>AVERAGE(Cases!AU131:AU137)</f>
        <v>496.71428571428572</v>
      </c>
      <c r="G134" s="41">
        <f>AVERAGE(Cases!AV131:AV137)</f>
        <v>109.71428571428571</v>
      </c>
      <c r="H134" s="41">
        <f>AVERAGE(Cases!AW131:AW137)</f>
        <v>60.714285714285715</v>
      </c>
      <c r="I134" s="41">
        <f>AVERAGE(Cases!AX131:AX137)</f>
        <v>83.142857142857139</v>
      </c>
      <c r="J134" s="41">
        <f>AVERAGE(Cases!AY131:AY137)</f>
        <v>93.714285714285708</v>
      </c>
    </row>
    <row r="135" spans="1:10" x14ac:dyDescent="0.25">
      <c r="A135" s="37">
        <v>43993</v>
      </c>
      <c r="B135" t="s">
        <v>72</v>
      </c>
      <c r="D135" s="41">
        <f>AVERAGE(Cases!AS132:AS138)</f>
        <v>12.857142857142858</v>
      </c>
      <c r="E135" s="41">
        <f>AVERAGE(Cases!AT132:AT138)</f>
        <v>64.428571428571431</v>
      </c>
      <c r="F135" s="41">
        <f>AVERAGE(Cases!AU132:AU138)</f>
        <v>509.14285714285717</v>
      </c>
      <c r="G135" s="41">
        <f>AVERAGE(Cases!AV132:AV138)</f>
        <v>110</v>
      </c>
      <c r="H135" s="41">
        <f>AVERAGE(Cases!AW132:AW138)</f>
        <v>58.714285714285715</v>
      </c>
      <c r="I135" s="41">
        <f>AVERAGE(Cases!AX132:AX138)</f>
        <v>81.857142857142861</v>
      </c>
      <c r="J135" s="41">
        <f>AVERAGE(Cases!AY132:AY138)</f>
        <v>92.285714285714292</v>
      </c>
    </row>
    <row r="136" spans="1:10" x14ac:dyDescent="0.25">
      <c r="A136" s="37">
        <v>43994</v>
      </c>
      <c r="B136" t="s">
        <v>72</v>
      </c>
      <c r="D136" s="41">
        <f>AVERAGE(Cases!AS133:AS139)</f>
        <v>13.428571428571429</v>
      </c>
      <c r="E136" s="41">
        <f>AVERAGE(Cases!AT133:AT139)</f>
        <v>65.142857142857139</v>
      </c>
      <c r="F136" s="41">
        <f>AVERAGE(Cases!AU133:AU139)</f>
        <v>508.14285714285717</v>
      </c>
      <c r="G136" s="41">
        <f>AVERAGE(Cases!AV133:AV139)</f>
        <v>109.28571428571429</v>
      </c>
      <c r="H136" s="41">
        <f>AVERAGE(Cases!AW133:AW139)</f>
        <v>58.714285714285715</v>
      </c>
      <c r="I136" s="41">
        <f>AVERAGE(Cases!AX133:AX139)</f>
        <v>80.714285714285708</v>
      </c>
      <c r="J136" s="41">
        <f>AVERAGE(Cases!AY133:AY139)</f>
        <v>86.571428571428569</v>
      </c>
    </row>
    <row r="137" spans="1:10" x14ac:dyDescent="0.25">
      <c r="A137" s="37">
        <v>43995</v>
      </c>
      <c r="B137" t="s">
        <v>72</v>
      </c>
      <c r="D137" s="41">
        <f>AVERAGE(Cases!AS134:AS140)</f>
        <v>13</v>
      </c>
      <c r="E137" s="41">
        <f>AVERAGE(Cases!AT134:AT140)</f>
        <v>66.142857142857139</v>
      </c>
      <c r="F137" s="41">
        <f>AVERAGE(Cases!AU134:AU140)</f>
        <v>507.71428571428572</v>
      </c>
      <c r="G137" s="41">
        <f>AVERAGE(Cases!AV134:AV140)</f>
        <v>103</v>
      </c>
      <c r="H137" s="41">
        <f>AVERAGE(Cases!AW134:AW140)</f>
        <v>61.285714285714285</v>
      </c>
      <c r="I137" s="41">
        <f>AVERAGE(Cases!AX134:AX140)</f>
        <v>78.714285714285708</v>
      </c>
      <c r="J137" s="41">
        <f>AVERAGE(Cases!AY134:AY140)</f>
        <v>83.285714285714292</v>
      </c>
    </row>
    <row r="138" spans="1:10" x14ac:dyDescent="0.25">
      <c r="A138" s="37">
        <v>43996</v>
      </c>
      <c r="B138" t="s">
        <v>72</v>
      </c>
      <c r="D138" s="41">
        <f>AVERAGE(Cases!AS135:AS141)</f>
        <v>12.714285714285714</v>
      </c>
      <c r="E138" s="41">
        <f>AVERAGE(Cases!AT135:AT141)</f>
        <v>65.142857142857139</v>
      </c>
      <c r="F138" s="41">
        <f>AVERAGE(Cases!AU135:AU141)</f>
        <v>501.42857142857144</v>
      </c>
      <c r="G138" s="41">
        <f>AVERAGE(Cases!AV135:AV141)</f>
        <v>101.57142857142857</v>
      </c>
      <c r="H138" s="41">
        <f>AVERAGE(Cases!AW135:AW141)</f>
        <v>60.571428571428569</v>
      </c>
      <c r="I138" s="41">
        <f>AVERAGE(Cases!AX135:AX141)</f>
        <v>72.428571428571431</v>
      </c>
      <c r="J138" s="41">
        <f>AVERAGE(Cases!AY135:AY141)</f>
        <v>75.142857142857139</v>
      </c>
    </row>
    <row r="139" spans="1:10" x14ac:dyDescent="0.25">
      <c r="A139" s="37">
        <v>43997</v>
      </c>
      <c r="B139" t="s">
        <v>72</v>
      </c>
      <c r="D139" s="41">
        <f>AVERAGE(Cases!AS136:AS142)</f>
        <v>13.285714285714286</v>
      </c>
      <c r="E139" s="41">
        <f>AVERAGE(Cases!AT136:AT142)</f>
        <v>68.714285714285708</v>
      </c>
      <c r="F139" s="41">
        <f>AVERAGE(Cases!AU136:AU142)</f>
        <v>505</v>
      </c>
      <c r="G139" s="41">
        <f>AVERAGE(Cases!AV136:AV142)</f>
        <v>99.714285714285708</v>
      </c>
      <c r="H139" s="41">
        <f>AVERAGE(Cases!AW136:AW142)</f>
        <v>63.428571428571431</v>
      </c>
      <c r="I139" s="41">
        <f>AVERAGE(Cases!AX136:AX142)</f>
        <v>71.142857142857139</v>
      </c>
      <c r="J139" s="41">
        <f>AVERAGE(Cases!AY136:AY142)</f>
        <v>72</v>
      </c>
    </row>
    <row r="140" spans="1:10" x14ac:dyDescent="0.25">
      <c r="A140" s="37">
        <v>43998</v>
      </c>
      <c r="B140" t="s">
        <v>72</v>
      </c>
      <c r="D140" s="41">
        <f>AVERAGE(Cases!AS137:AS143)</f>
        <v>13.571428571428571</v>
      </c>
      <c r="E140" s="41">
        <f>AVERAGE(Cases!AT137:AT143)</f>
        <v>68.142857142857139</v>
      </c>
      <c r="F140" s="41">
        <f>AVERAGE(Cases!AU137:AU143)</f>
        <v>489.85714285714283</v>
      </c>
      <c r="G140" s="41">
        <f>AVERAGE(Cases!AV137:AV143)</f>
        <v>98.285714285714292</v>
      </c>
      <c r="H140" s="41">
        <f>AVERAGE(Cases!AW137:AW143)</f>
        <v>65.285714285714292</v>
      </c>
      <c r="I140" s="41">
        <f>AVERAGE(Cases!AX137:AX143)</f>
        <v>69.857142857142861</v>
      </c>
      <c r="J140" s="41">
        <f>AVERAGE(Cases!AY137:AY143)</f>
        <v>70.428571428571431</v>
      </c>
    </row>
    <row r="141" spans="1:10" x14ac:dyDescent="0.25">
      <c r="A141" s="37">
        <v>43999</v>
      </c>
      <c r="B141" t="s">
        <v>72</v>
      </c>
      <c r="D141" s="41">
        <f>AVERAGE(Cases!AS138:AS144)</f>
        <v>13.571428571428571</v>
      </c>
      <c r="E141" s="41">
        <f>AVERAGE(Cases!AT138:AT144)</f>
        <v>67.714285714285708</v>
      </c>
      <c r="F141" s="41">
        <f>AVERAGE(Cases!AU138:AU144)</f>
        <v>479.57142857142856</v>
      </c>
      <c r="G141" s="41">
        <f>AVERAGE(Cases!AV138:AV144)</f>
        <v>95</v>
      </c>
      <c r="H141" s="41">
        <f>AVERAGE(Cases!AW138:AW144)</f>
        <v>60</v>
      </c>
      <c r="I141" s="41">
        <f>AVERAGE(Cases!AX138:AX144)</f>
        <v>67.857142857142861</v>
      </c>
      <c r="J141" s="41">
        <f>AVERAGE(Cases!AY138:AY144)</f>
        <v>68.571428571428569</v>
      </c>
    </row>
    <row r="142" spans="1:10" x14ac:dyDescent="0.25">
      <c r="A142" s="37">
        <v>44000</v>
      </c>
      <c r="B142" t="s">
        <v>72</v>
      </c>
      <c r="D142" s="41">
        <f>AVERAGE(Cases!AS139:AS145)</f>
        <v>12</v>
      </c>
      <c r="E142" s="41">
        <f>AVERAGE(Cases!AT139:AT145)</f>
        <v>66</v>
      </c>
      <c r="F142" s="41">
        <f>AVERAGE(Cases!AU139:AU145)</f>
        <v>463.42857142857144</v>
      </c>
      <c r="G142" s="41">
        <f>AVERAGE(Cases!AV139:AV145)</f>
        <v>91.857142857142861</v>
      </c>
      <c r="H142" s="41">
        <f>AVERAGE(Cases!AW139:AW145)</f>
        <v>60.428571428571431</v>
      </c>
      <c r="I142" s="41">
        <f>AVERAGE(Cases!AX139:AX145)</f>
        <v>64.571428571428569</v>
      </c>
      <c r="J142" s="41">
        <f>AVERAGE(Cases!AY139:AY145)</f>
        <v>66.142857142857139</v>
      </c>
    </row>
    <row r="143" spans="1:10" x14ac:dyDescent="0.25">
      <c r="A143" s="37">
        <v>44001</v>
      </c>
      <c r="B143" t="s">
        <v>72</v>
      </c>
      <c r="D143" s="41">
        <f>AVERAGE(Cases!AS140:AS146)</f>
        <v>13.285714285714286</v>
      </c>
      <c r="E143" s="41">
        <f>AVERAGE(Cases!AT140:AT146)</f>
        <v>66.285714285714292</v>
      </c>
      <c r="F143" s="41">
        <f>AVERAGE(Cases!AU140:AU146)</f>
        <v>453.14285714285717</v>
      </c>
      <c r="G143" s="41">
        <f>AVERAGE(Cases!AV140:AV146)</f>
        <v>89.857142857142861</v>
      </c>
      <c r="H143" s="41">
        <f>AVERAGE(Cases!AW140:AW146)</f>
        <v>58.714285714285715</v>
      </c>
      <c r="I143" s="41">
        <f>AVERAGE(Cases!AX140:AX146)</f>
        <v>62.285714285714285</v>
      </c>
      <c r="J143" s="41">
        <f>AVERAGE(Cases!AY140:AY146)</f>
        <v>63.285714285714285</v>
      </c>
    </row>
    <row r="144" spans="1:10" x14ac:dyDescent="0.25">
      <c r="A144" s="37">
        <v>44002</v>
      </c>
      <c r="B144" t="s">
        <v>72</v>
      </c>
      <c r="D144" s="41">
        <f>AVERAGE(Cases!AS141:AS147)</f>
        <v>13.428571428571429</v>
      </c>
      <c r="E144" s="41">
        <f>AVERAGE(Cases!AT141:AT147)</f>
        <v>64.285714285714292</v>
      </c>
      <c r="F144" s="41">
        <f>AVERAGE(Cases!AU141:AU147)</f>
        <v>430</v>
      </c>
      <c r="G144" s="41">
        <f>AVERAGE(Cases!AV141:AV147)</f>
        <v>88</v>
      </c>
      <c r="H144" s="41">
        <f>AVERAGE(Cases!AW141:AW147)</f>
        <v>54.142857142857146</v>
      </c>
      <c r="I144" s="41">
        <f>AVERAGE(Cases!AX141:AX147)</f>
        <v>57.142857142857146</v>
      </c>
      <c r="J144" s="41">
        <f>AVERAGE(Cases!AY141:AY147)</f>
        <v>62</v>
      </c>
    </row>
    <row r="145" spans="1:10" x14ac:dyDescent="0.25">
      <c r="A145" s="37">
        <v>44003</v>
      </c>
      <c r="B145" t="s">
        <v>72</v>
      </c>
      <c r="D145" s="41">
        <f>AVERAGE(Cases!AS142:AS148)</f>
        <v>13.428571428571429</v>
      </c>
      <c r="E145" s="41">
        <f>AVERAGE(Cases!AT142:AT148)</f>
        <v>64.857142857142861</v>
      </c>
      <c r="F145" s="41">
        <f>AVERAGE(Cases!AU142:AU148)</f>
        <v>413</v>
      </c>
      <c r="G145" s="41">
        <f>AVERAGE(Cases!AV142:AV148)</f>
        <v>86.571428571428569</v>
      </c>
      <c r="H145" s="41">
        <f>AVERAGE(Cases!AW142:AW148)</f>
        <v>52</v>
      </c>
      <c r="I145" s="41">
        <f>AVERAGE(Cases!AX142:AX148)</f>
        <v>54.571428571428569</v>
      </c>
      <c r="J145" s="41">
        <f>AVERAGE(Cases!AY142:AY148)</f>
        <v>58.142857142857146</v>
      </c>
    </row>
    <row r="146" spans="1:10" x14ac:dyDescent="0.25">
      <c r="A146" s="37">
        <v>44004</v>
      </c>
      <c r="B146" t="s">
        <v>72</v>
      </c>
      <c r="D146" s="41">
        <f>AVERAGE(Cases!AS143:AS149)</f>
        <v>13.142857142857142</v>
      </c>
      <c r="E146" s="41">
        <f>AVERAGE(Cases!AT143:AT149)</f>
        <v>60.571428571428569</v>
      </c>
      <c r="F146" s="41">
        <f>AVERAGE(Cases!AU143:AU149)</f>
        <v>389</v>
      </c>
      <c r="G146" s="41">
        <f>AVERAGE(Cases!AV143:AV149)</f>
        <v>82.285714285714292</v>
      </c>
      <c r="H146" s="41">
        <f>AVERAGE(Cases!AW143:AW149)</f>
        <v>49.142857142857146</v>
      </c>
      <c r="I146" s="41">
        <f>AVERAGE(Cases!AX143:AX149)</f>
        <v>50.857142857142854</v>
      </c>
      <c r="J146" s="41">
        <f>AVERAGE(Cases!AY143:AY149)</f>
        <v>53.714285714285715</v>
      </c>
    </row>
    <row r="147" spans="1:10" x14ac:dyDescent="0.25">
      <c r="A147" s="37">
        <v>44005</v>
      </c>
      <c r="B147" t="s">
        <v>72</v>
      </c>
      <c r="D147" s="41">
        <f>AVERAGE(Cases!AS144:AS150)</f>
        <v>12.857142857142858</v>
      </c>
      <c r="E147" s="41">
        <f>AVERAGE(Cases!AT144:AT150)</f>
        <v>60.142857142857146</v>
      </c>
      <c r="F147" s="41">
        <f>AVERAGE(Cases!AU144:AU150)</f>
        <v>379.14285714285717</v>
      </c>
      <c r="G147" s="41">
        <f>AVERAGE(Cases!AV144:AV150)</f>
        <v>76.428571428571431</v>
      </c>
      <c r="H147" s="41">
        <f>AVERAGE(Cases!AW144:AW150)</f>
        <v>44.428571428571431</v>
      </c>
      <c r="I147" s="41">
        <f>AVERAGE(Cases!AX144:AX150)</f>
        <v>49.142857142857146</v>
      </c>
      <c r="J147" s="41">
        <f>AVERAGE(Cases!AY144:AY150)</f>
        <v>51.285714285714285</v>
      </c>
    </row>
    <row r="148" spans="1:10" x14ac:dyDescent="0.25">
      <c r="A148" s="37">
        <v>44006</v>
      </c>
      <c r="B148" t="s">
        <v>72</v>
      </c>
      <c r="D148" s="41">
        <f>AVERAGE(Cases!AS145:AS151)</f>
        <v>12.571428571428571</v>
      </c>
      <c r="E148" s="41">
        <f>AVERAGE(Cases!AT145:AT151)</f>
        <v>58.714285714285715</v>
      </c>
      <c r="F148" s="41">
        <f>AVERAGE(Cases!AU145:AU151)</f>
        <v>370.57142857142856</v>
      </c>
      <c r="G148" s="41">
        <f>AVERAGE(Cases!AV145:AV151)</f>
        <v>74.285714285714292</v>
      </c>
      <c r="H148" s="41">
        <f>AVERAGE(Cases!AW145:AW151)</f>
        <v>43.571428571428569</v>
      </c>
      <c r="I148" s="41">
        <f>AVERAGE(Cases!AX145:AX151)</f>
        <v>46.714285714285715</v>
      </c>
      <c r="J148" s="41">
        <f>AVERAGE(Cases!AY145:AY151)</f>
        <v>49.428571428571431</v>
      </c>
    </row>
    <row r="149" spans="1:10" x14ac:dyDescent="0.25">
      <c r="A149" s="37">
        <v>44007</v>
      </c>
      <c r="B149" t="s">
        <v>72</v>
      </c>
      <c r="D149" s="41">
        <f>AVERAGE(Cases!AS146:AS152)</f>
        <v>12.714285714285714</v>
      </c>
      <c r="E149" s="41">
        <f>AVERAGE(Cases!AT146:AT152)</f>
        <v>58.428571428571431</v>
      </c>
      <c r="F149" s="41">
        <f>AVERAGE(Cases!AU146:AU152)</f>
        <v>358.14285714285717</v>
      </c>
      <c r="G149" s="41">
        <f>AVERAGE(Cases!AV146:AV152)</f>
        <v>71.142857142857139</v>
      </c>
      <c r="H149" s="41">
        <f>AVERAGE(Cases!AW146:AW152)</f>
        <v>41</v>
      </c>
      <c r="I149" s="41">
        <f>AVERAGE(Cases!AX146:AX152)</f>
        <v>47</v>
      </c>
      <c r="J149" s="41">
        <f>AVERAGE(Cases!AY146:AY152)</f>
        <v>47.714285714285715</v>
      </c>
    </row>
    <row r="150" spans="1:10" x14ac:dyDescent="0.25">
      <c r="A150" s="37">
        <v>44008</v>
      </c>
      <c r="B150" t="s">
        <v>72</v>
      </c>
      <c r="D150" s="41">
        <f>AVERAGE(Cases!AS147:AS153)</f>
        <v>11.714285714285714</v>
      </c>
      <c r="E150" s="41">
        <f>AVERAGE(Cases!AT147:AT153)</f>
        <v>55.142857142857146</v>
      </c>
      <c r="F150" s="41">
        <f>AVERAGE(Cases!AU147:AU153)</f>
        <v>349.14285714285717</v>
      </c>
      <c r="G150" s="41">
        <f>AVERAGE(Cases!AV147:AV153)</f>
        <v>70</v>
      </c>
      <c r="H150" s="41">
        <f>AVERAGE(Cases!AW147:AW153)</f>
        <v>40.714285714285715</v>
      </c>
      <c r="I150" s="41">
        <f>AVERAGE(Cases!AX147:AX153)</f>
        <v>43</v>
      </c>
      <c r="J150" s="41">
        <f>AVERAGE(Cases!AY147:AY153)</f>
        <v>45</v>
      </c>
    </row>
    <row r="151" spans="1:10" x14ac:dyDescent="0.25">
      <c r="A151" s="37">
        <v>44009</v>
      </c>
      <c r="B151" t="s">
        <v>72</v>
      </c>
      <c r="D151" s="41">
        <f>AVERAGE(Cases!AS148:AS154)</f>
        <v>12</v>
      </c>
      <c r="E151" s="41">
        <f>AVERAGE(Cases!AT148:AT154)</f>
        <v>55.857142857142854</v>
      </c>
      <c r="F151" s="41">
        <f>AVERAGE(Cases!AU148:AU154)</f>
        <v>344</v>
      </c>
      <c r="G151" s="41">
        <f>AVERAGE(Cases!AV148:AV154)</f>
        <v>66</v>
      </c>
      <c r="H151" s="41">
        <f>AVERAGE(Cases!AW148:AW154)</f>
        <v>37.714285714285715</v>
      </c>
      <c r="I151" s="41">
        <f>AVERAGE(Cases!AX148:AX154)</f>
        <v>39.142857142857146</v>
      </c>
      <c r="J151" s="41">
        <f>AVERAGE(Cases!AY148:AY154)</f>
        <v>38.142857142857146</v>
      </c>
    </row>
    <row r="152" spans="1:10" x14ac:dyDescent="0.25">
      <c r="A152" s="37">
        <v>44010</v>
      </c>
      <c r="B152" t="s">
        <v>72</v>
      </c>
      <c r="D152" s="41">
        <f>AVERAGE(Cases!AS149:AS155)</f>
        <v>12.142857142857142</v>
      </c>
      <c r="E152" s="41">
        <f>AVERAGE(Cases!AT149:AT155)</f>
        <v>53.428571428571431</v>
      </c>
      <c r="F152" s="41">
        <f>AVERAGE(Cases!AU149:AU155)</f>
        <v>339.28571428571428</v>
      </c>
      <c r="G152" s="41">
        <f>AVERAGE(Cases!AV149:AV155)</f>
        <v>62.571428571428569</v>
      </c>
      <c r="H152" s="41">
        <f>AVERAGE(Cases!AW149:AW155)</f>
        <v>37</v>
      </c>
      <c r="I152" s="41">
        <f>AVERAGE(Cases!AX149:AX155)</f>
        <v>37.571428571428569</v>
      </c>
      <c r="J152" s="41">
        <f>AVERAGE(Cases!AY149:AY155)</f>
        <v>35.428571428571431</v>
      </c>
    </row>
    <row r="153" spans="1:10" x14ac:dyDescent="0.25">
      <c r="A153" s="37">
        <v>44011</v>
      </c>
      <c r="B153" t="s">
        <v>72</v>
      </c>
      <c r="D153" s="41">
        <f>AVERAGE(Cases!AS150:AS156)</f>
        <v>11.571428571428571</v>
      </c>
      <c r="E153" s="41">
        <f>AVERAGE(Cases!AT150:AT156)</f>
        <v>51.571428571428569</v>
      </c>
      <c r="F153" s="41">
        <f>AVERAGE(Cases!AU150:AU156)</f>
        <v>335.42857142857144</v>
      </c>
      <c r="G153" s="41">
        <f>AVERAGE(Cases!AV150:AV156)</f>
        <v>62.142857142857146</v>
      </c>
      <c r="H153" s="41">
        <f>AVERAGE(Cases!AW150:AW156)</f>
        <v>34</v>
      </c>
      <c r="I153" s="41">
        <f>AVERAGE(Cases!AX150:AX156)</f>
        <v>36.857142857142854</v>
      </c>
      <c r="J153" s="41">
        <f>AVERAGE(Cases!AY150:AY156)</f>
        <v>35.142857142857146</v>
      </c>
    </row>
    <row r="154" spans="1:10" x14ac:dyDescent="0.25">
      <c r="A154" s="37">
        <v>44012</v>
      </c>
      <c r="B154" t="s">
        <v>72</v>
      </c>
      <c r="D154" s="41">
        <f>AVERAGE(Cases!AS151:AS157)</f>
        <v>12.428571428571429</v>
      </c>
      <c r="E154" s="41">
        <f>AVERAGE(Cases!AT151:AT157)</f>
        <v>50.428571428571431</v>
      </c>
      <c r="F154" s="41">
        <f>AVERAGE(Cases!AU151:AU157)</f>
        <v>326.42857142857144</v>
      </c>
      <c r="G154" s="41">
        <f>AVERAGE(Cases!AV151:AV157)</f>
        <v>63.428571428571431</v>
      </c>
      <c r="H154" s="41">
        <f>AVERAGE(Cases!AW151:AW157)</f>
        <v>34.142857142857146</v>
      </c>
      <c r="I154" s="41">
        <f>AVERAGE(Cases!AX151:AX157)</f>
        <v>32.857142857142854</v>
      </c>
      <c r="J154" s="41">
        <f>AVERAGE(Cases!AY151:AY157)</f>
        <v>32.714285714285715</v>
      </c>
    </row>
    <row r="155" spans="1:10" x14ac:dyDescent="0.25">
      <c r="A155" s="37">
        <v>44013</v>
      </c>
      <c r="B155" t="s">
        <v>72</v>
      </c>
      <c r="D155" s="41">
        <f>AVERAGE(Cases!AS152:AS158)</f>
        <v>13</v>
      </c>
      <c r="E155" s="41">
        <f>AVERAGE(Cases!AT152:AT158)</f>
        <v>48</v>
      </c>
      <c r="F155" s="41">
        <f>AVERAGE(Cases!AU152:AU158)</f>
        <v>316.85714285714283</v>
      </c>
      <c r="G155" s="41">
        <f>AVERAGE(Cases!AV152:AV158)</f>
        <v>61.714285714285715</v>
      </c>
      <c r="H155" s="41">
        <f>AVERAGE(Cases!AW152:AW158)</f>
        <v>34</v>
      </c>
      <c r="I155" s="41">
        <f>AVERAGE(Cases!AX152:AX158)</f>
        <v>32.428571428571431</v>
      </c>
      <c r="J155" s="41">
        <f>AVERAGE(Cases!AY152:AY158)</f>
        <v>29.428571428571427</v>
      </c>
    </row>
    <row r="156" spans="1:10" x14ac:dyDescent="0.25">
      <c r="A156" s="37">
        <v>44014</v>
      </c>
      <c r="B156" t="s">
        <v>72</v>
      </c>
      <c r="D156" s="41">
        <f>AVERAGE(Cases!AS153:AS159)</f>
        <v>13</v>
      </c>
      <c r="E156" s="41">
        <f>AVERAGE(Cases!AT153:AT159)</f>
        <v>50.285714285714285</v>
      </c>
      <c r="F156" s="41">
        <f>AVERAGE(Cases!AU153:AU159)</f>
        <v>330.14285714285717</v>
      </c>
      <c r="G156" s="41">
        <f>AVERAGE(Cases!AV153:AV159)</f>
        <v>62.571428571428569</v>
      </c>
      <c r="H156" s="41">
        <f>AVERAGE(Cases!AW153:AW159)</f>
        <v>35.714285714285715</v>
      </c>
      <c r="I156" s="41">
        <f>AVERAGE(Cases!AX153:AX159)</f>
        <v>31</v>
      </c>
      <c r="J156" s="41">
        <f>AVERAGE(Cases!AY153:AY159)</f>
        <v>31.142857142857142</v>
      </c>
    </row>
    <row r="157" spans="1:10" x14ac:dyDescent="0.25">
      <c r="A157" s="37">
        <v>44015</v>
      </c>
      <c r="B157" t="s">
        <v>72</v>
      </c>
      <c r="D157" s="41">
        <f>AVERAGE(Cases!AS154:AS160)</f>
        <v>13.714285714285714</v>
      </c>
      <c r="E157" s="41">
        <f>AVERAGE(Cases!AT154:AT160)</f>
        <v>53.142857142857146</v>
      </c>
      <c r="F157" s="41">
        <f>AVERAGE(Cases!AU154:AU160)</f>
        <v>325.14285714285717</v>
      </c>
      <c r="G157" s="41">
        <f>AVERAGE(Cases!AV154:AV160)</f>
        <v>57.714285714285715</v>
      </c>
      <c r="H157" s="41">
        <f>AVERAGE(Cases!AW154:AW160)</f>
        <v>35.428571428571431</v>
      </c>
      <c r="I157" s="41">
        <f>AVERAGE(Cases!AX154:AX160)</f>
        <v>32.714285714285715</v>
      </c>
      <c r="J157" s="41">
        <f>AVERAGE(Cases!AY154:AY160)</f>
        <v>33.142857142857146</v>
      </c>
    </row>
    <row r="158" spans="1:10" x14ac:dyDescent="0.25">
      <c r="A158" s="37">
        <v>44016</v>
      </c>
      <c r="B158" t="s">
        <v>72</v>
      </c>
      <c r="D158" s="41">
        <f>AVERAGE(Cases!AS155:AS161)</f>
        <v>13.571428571428571</v>
      </c>
      <c r="E158" s="41">
        <f>AVERAGE(Cases!AT155:AT161)</f>
        <v>51.857142857142854</v>
      </c>
      <c r="F158" s="41">
        <f>AVERAGE(Cases!AU155:AU161)</f>
        <v>322.71428571428572</v>
      </c>
      <c r="G158" s="41">
        <f>AVERAGE(Cases!AV155:AV161)</f>
        <v>58.857142857142854</v>
      </c>
      <c r="H158" s="41">
        <f>AVERAGE(Cases!AW155:AW161)</f>
        <v>34.857142857142854</v>
      </c>
      <c r="I158" s="41">
        <f>AVERAGE(Cases!AX155:AX161)</f>
        <v>32.714285714285715</v>
      </c>
      <c r="J158" s="41">
        <f>AVERAGE(Cases!AY155:AY161)</f>
        <v>34</v>
      </c>
    </row>
    <row r="159" spans="1:10" x14ac:dyDescent="0.25">
      <c r="A159" s="37">
        <v>44017</v>
      </c>
      <c r="B159" t="s">
        <v>72</v>
      </c>
      <c r="D159" s="41">
        <f>AVERAGE(Cases!AS156:AS162)</f>
        <v>13.857142857142858</v>
      </c>
      <c r="E159" s="41">
        <f>AVERAGE(Cases!AT156:AT162)</f>
        <v>51.571428571428569</v>
      </c>
      <c r="F159" s="41">
        <f>AVERAGE(Cases!AU156:AU162)</f>
        <v>330.42857142857144</v>
      </c>
      <c r="G159" s="41">
        <f>AVERAGE(Cases!AV156:AV162)</f>
        <v>59.428571428571431</v>
      </c>
      <c r="H159" s="41">
        <f>AVERAGE(Cases!AW156:AW162)</f>
        <v>34.857142857142854</v>
      </c>
      <c r="I159" s="41">
        <f>AVERAGE(Cases!AX156:AX162)</f>
        <v>31.285714285714285</v>
      </c>
      <c r="J159" s="41">
        <f>AVERAGE(Cases!AY156:AY162)</f>
        <v>35</v>
      </c>
    </row>
    <row r="160" spans="1:10" x14ac:dyDescent="0.25">
      <c r="A160" s="37">
        <v>44018</v>
      </c>
      <c r="B160" t="s">
        <v>72</v>
      </c>
      <c r="D160" s="41">
        <f>AVERAGE(Cases!AS157:AS163)</f>
        <v>15.571428571428571</v>
      </c>
      <c r="E160" s="41">
        <f>AVERAGE(Cases!AT157:AT163)</f>
        <v>54.714285714285715</v>
      </c>
      <c r="F160" s="41">
        <f>AVERAGE(Cases!AU157:AU163)</f>
        <v>343</v>
      </c>
      <c r="G160" s="41">
        <f>AVERAGE(Cases!AV157:AV163)</f>
        <v>58.428571428571431</v>
      </c>
      <c r="H160" s="41">
        <f>AVERAGE(Cases!AW157:AW163)</f>
        <v>37.714285714285715</v>
      </c>
      <c r="I160" s="41">
        <f>AVERAGE(Cases!AX157:AX163)</f>
        <v>30.571428571428573</v>
      </c>
      <c r="J160" s="41">
        <f>AVERAGE(Cases!AY157:AY163)</f>
        <v>34</v>
      </c>
    </row>
    <row r="161" spans="1:10" x14ac:dyDescent="0.25">
      <c r="A161" s="37">
        <v>44019</v>
      </c>
      <c r="B161" t="s">
        <v>72</v>
      </c>
      <c r="D161" s="41">
        <f>AVERAGE(Cases!AS158:AS164)</f>
        <v>14</v>
      </c>
      <c r="E161" s="41">
        <f>AVERAGE(Cases!AT158:AT164)</f>
        <v>56.857142857142854</v>
      </c>
      <c r="F161" s="41">
        <f>AVERAGE(Cases!AU158:AU164)</f>
        <v>342</v>
      </c>
      <c r="G161" s="41">
        <f>AVERAGE(Cases!AV158:AV164)</f>
        <v>56.571428571428569</v>
      </c>
      <c r="H161" s="41">
        <f>AVERAGE(Cases!AW158:AW164)</f>
        <v>37</v>
      </c>
      <c r="I161" s="41">
        <f>AVERAGE(Cases!AX158:AX164)</f>
        <v>31.142857142857142</v>
      </c>
      <c r="J161" s="41">
        <f>AVERAGE(Cases!AY158:AY164)</f>
        <v>33.428571428571431</v>
      </c>
    </row>
    <row r="162" spans="1:10" x14ac:dyDescent="0.25">
      <c r="A162" s="37">
        <v>44020</v>
      </c>
      <c r="B162" t="s">
        <v>72</v>
      </c>
      <c r="D162" s="41">
        <f>AVERAGE(Cases!AS159:AS165)</f>
        <v>13.428571428571429</v>
      </c>
      <c r="E162" s="41">
        <f>AVERAGE(Cases!AT159:AT165)</f>
        <v>59.857142857142854</v>
      </c>
      <c r="F162" s="41">
        <f>AVERAGE(Cases!AU159:AU165)</f>
        <v>345.28571428571428</v>
      </c>
      <c r="G162" s="41">
        <f>AVERAGE(Cases!AV159:AV165)</f>
        <v>57.428571428571431</v>
      </c>
      <c r="H162" s="41">
        <f>AVERAGE(Cases!AW159:AW165)</f>
        <v>36</v>
      </c>
      <c r="I162" s="41">
        <f>AVERAGE(Cases!AX159:AX165)</f>
        <v>30.285714285714285</v>
      </c>
      <c r="J162" s="41">
        <f>AVERAGE(Cases!AY159:AY165)</f>
        <v>33.571428571428569</v>
      </c>
    </row>
    <row r="163" spans="1:10" x14ac:dyDescent="0.25">
      <c r="A163" s="37">
        <v>44021</v>
      </c>
      <c r="B163" t="s">
        <v>72</v>
      </c>
      <c r="D163" s="41">
        <f>AVERAGE(Cases!AS160:AS166)</f>
        <v>13.857142857142858</v>
      </c>
      <c r="E163" s="41">
        <f>AVERAGE(Cases!AT160:AT166)</f>
        <v>58.285714285714285</v>
      </c>
      <c r="F163" s="41">
        <f>AVERAGE(Cases!AU160:AU166)</f>
        <v>328.85714285714283</v>
      </c>
      <c r="G163" s="41">
        <f>AVERAGE(Cases!AV160:AV166)</f>
        <v>55.857142857142854</v>
      </c>
      <c r="H163" s="41">
        <f>AVERAGE(Cases!AW160:AW166)</f>
        <v>33.428571428571431</v>
      </c>
      <c r="I163" s="41">
        <f>AVERAGE(Cases!AX160:AX166)</f>
        <v>28.714285714285715</v>
      </c>
      <c r="J163" s="41">
        <f>AVERAGE(Cases!AY160:AY166)</f>
        <v>30.428571428571427</v>
      </c>
    </row>
    <row r="164" spans="1:10" x14ac:dyDescent="0.25">
      <c r="A164" s="37">
        <v>44022</v>
      </c>
      <c r="B164" t="s">
        <v>72</v>
      </c>
      <c r="D164" s="41">
        <f>AVERAGE(Cases!AS161:AS167)</f>
        <v>13.285714285714286</v>
      </c>
      <c r="E164" s="41">
        <f>AVERAGE(Cases!AT161:AT167)</f>
        <v>58.857142857142854</v>
      </c>
      <c r="F164" s="41">
        <f>AVERAGE(Cases!AU161:AU167)</f>
        <v>337</v>
      </c>
      <c r="G164" s="41">
        <f>AVERAGE(Cases!AV161:AV167)</f>
        <v>58.857142857142854</v>
      </c>
      <c r="H164" s="41">
        <f>AVERAGE(Cases!AW161:AW167)</f>
        <v>33.142857142857146</v>
      </c>
      <c r="I164" s="41">
        <f>AVERAGE(Cases!AX161:AX167)</f>
        <v>26.571428571428573</v>
      </c>
      <c r="J164" s="41">
        <f>AVERAGE(Cases!AY161:AY167)</f>
        <v>27.142857142857142</v>
      </c>
    </row>
    <row r="165" spans="1:10" x14ac:dyDescent="0.25">
      <c r="A165" s="37">
        <v>44023</v>
      </c>
      <c r="B165" t="s">
        <v>72</v>
      </c>
      <c r="D165" s="41">
        <f>AVERAGE(Cases!AS162:AS168)</f>
        <v>14</v>
      </c>
      <c r="E165" s="41">
        <f>AVERAGE(Cases!AT162:AT168)</f>
        <v>60.857142857142854</v>
      </c>
      <c r="F165" s="41">
        <f>AVERAGE(Cases!AU162:AU168)</f>
        <v>344.85714285714283</v>
      </c>
      <c r="G165" s="41">
        <f>AVERAGE(Cases!AV162:AV168)</f>
        <v>58.714285714285715</v>
      </c>
      <c r="H165" s="41">
        <f>AVERAGE(Cases!AW162:AW168)</f>
        <v>34.714285714285715</v>
      </c>
      <c r="I165" s="41">
        <f>AVERAGE(Cases!AX162:AX168)</f>
        <v>27.142857142857142</v>
      </c>
      <c r="J165" s="41">
        <f>AVERAGE(Cases!AY162:AY168)</f>
        <v>27.142857142857142</v>
      </c>
    </row>
    <row r="166" spans="1:10" x14ac:dyDescent="0.25">
      <c r="A166" s="37">
        <v>44024</v>
      </c>
      <c r="B166" t="s">
        <v>72</v>
      </c>
      <c r="D166" s="41">
        <f>AVERAGE(Cases!AS163:AS169)</f>
        <v>15.142857142857142</v>
      </c>
      <c r="E166" s="41">
        <f>AVERAGE(Cases!AT163:AT169)</f>
        <v>63.571428571428569</v>
      </c>
      <c r="F166" s="41">
        <f>AVERAGE(Cases!AU163:AU169)</f>
        <v>349.71428571428572</v>
      </c>
      <c r="G166" s="41">
        <f>AVERAGE(Cases!AV163:AV169)</f>
        <v>57.857142857142854</v>
      </c>
      <c r="H166" s="41">
        <f>AVERAGE(Cases!AW163:AW169)</f>
        <v>35.142857142857146</v>
      </c>
      <c r="I166" s="41">
        <f>AVERAGE(Cases!AX163:AX169)</f>
        <v>28.428571428571427</v>
      </c>
      <c r="J166" s="41">
        <f>AVERAGE(Cases!AY163:AY169)</f>
        <v>25.142857142857142</v>
      </c>
    </row>
    <row r="167" spans="1:10" x14ac:dyDescent="0.25">
      <c r="A167" s="37">
        <v>44025</v>
      </c>
      <c r="B167" t="s">
        <v>72</v>
      </c>
      <c r="D167" s="41">
        <f>AVERAGE(Cases!AS164:AS170)</f>
        <v>15.571428571428571</v>
      </c>
      <c r="E167" s="41">
        <f>AVERAGE(Cases!AT164:AT170)</f>
        <v>63.714285714285715</v>
      </c>
      <c r="F167" s="41">
        <f>AVERAGE(Cases!AU164:AU170)</f>
        <v>344.28571428571428</v>
      </c>
      <c r="G167" s="41">
        <f>AVERAGE(Cases!AV164:AV170)</f>
        <v>57.571428571428569</v>
      </c>
      <c r="H167" s="41">
        <f>AVERAGE(Cases!AW164:AW170)</f>
        <v>35.571428571428569</v>
      </c>
      <c r="I167" s="41">
        <f>AVERAGE(Cases!AX164:AX170)</f>
        <v>28.428571428571427</v>
      </c>
      <c r="J167" s="41">
        <f>AVERAGE(Cases!AY164:AY170)</f>
        <v>23.857142857142858</v>
      </c>
    </row>
    <row r="168" spans="1:10" x14ac:dyDescent="0.25">
      <c r="A168" s="37">
        <v>44026</v>
      </c>
      <c r="B168" t="s">
        <v>72</v>
      </c>
      <c r="D168" s="41">
        <f>AVERAGE(Cases!AS165:AS171)</f>
        <v>16.571428571428573</v>
      </c>
      <c r="E168" s="41">
        <f>AVERAGE(Cases!AT165:AT171)</f>
        <v>62.714285714285715</v>
      </c>
      <c r="F168" s="41">
        <f>AVERAGE(Cases!AU165:AU171)</f>
        <v>351.71428571428572</v>
      </c>
      <c r="G168" s="41">
        <f>AVERAGE(Cases!AV165:AV171)</f>
        <v>57.857142857142854</v>
      </c>
      <c r="H168" s="41">
        <f>AVERAGE(Cases!AW165:AW171)</f>
        <v>35.285714285714285</v>
      </c>
      <c r="I168" s="41">
        <f>AVERAGE(Cases!AX165:AX171)</f>
        <v>26.857142857142858</v>
      </c>
      <c r="J168" s="41">
        <f>AVERAGE(Cases!AY165:AY171)</f>
        <v>22</v>
      </c>
    </row>
    <row r="169" spans="1:10" x14ac:dyDescent="0.25">
      <c r="A169" s="37">
        <v>44027</v>
      </c>
      <c r="B169" t="s">
        <v>72</v>
      </c>
      <c r="D169" s="41">
        <f>AVERAGE(Cases!AS166:AS172)</f>
        <v>17.428571428571427</v>
      </c>
      <c r="E169" s="41">
        <f>AVERAGE(Cases!AT166:AT172)</f>
        <v>62.285714285714285</v>
      </c>
      <c r="F169" s="41">
        <f>AVERAGE(Cases!AU166:AU172)</f>
        <v>357</v>
      </c>
      <c r="G169" s="41">
        <f>AVERAGE(Cases!AV166:AV172)</f>
        <v>59.428571428571431</v>
      </c>
      <c r="H169" s="41">
        <f>AVERAGE(Cases!AW166:AW172)</f>
        <v>35.714285714285715</v>
      </c>
      <c r="I169" s="41">
        <f>AVERAGE(Cases!AX166:AX172)</f>
        <v>25.571428571428573</v>
      </c>
      <c r="J169" s="41">
        <f>AVERAGE(Cases!AY166:AY172)</f>
        <v>22.428571428571427</v>
      </c>
    </row>
    <row r="170" spans="1:10" x14ac:dyDescent="0.25">
      <c r="A170" s="37">
        <v>44028</v>
      </c>
      <c r="B170" t="s">
        <v>72</v>
      </c>
      <c r="D170" s="41">
        <f>AVERAGE(Cases!AS167:AS173)</f>
        <v>18</v>
      </c>
      <c r="E170" s="41">
        <f>AVERAGE(Cases!AT167:AT173)</f>
        <v>64.428571428571431</v>
      </c>
      <c r="F170" s="41">
        <f>AVERAGE(Cases!AU167:AU173)</f>
        <v>362</v>
      </c>
      <c r="G170" s="41">
        <f>AVERAGE(Cases!AV167:AV173)</f>
        <v>59.285714285714285</v>
      </c>
      <c r="H170" s="41">
        <f>AVERAGE(Cases!AW167:AW173)</f>
        <v>35.857142857142854</v>
      </c>
      <c r="I170" s="41">
        <f>AVERAGE(Cases!AX167:AX173)</f>
        <v>26</v>
      </c>
      <c r="J170" s="41">
        <f>AVERAGE(Cases!AY167:AY173)</f>
        <v>22.857142857142858</v>
      </c>
    </row>
    <row r="171" spans="1:10" x14ac:dyDescent="0.25">
      <c r="A171" s="37">
        <v>44029</v>
      </c>
      <c r="B171" t="s">
        <v>72</v>
      </c>
      <c r="D171" s="41">
        <f>AVERAGE(Cases!AS168:AS174)</f>
        <v>19.142857142857142</v>
      </c>
      <c r="E171" s="41">
        <f>AVERAGE(Cases!AT168:AT174)</f>
        <v>66.285714285714292</v>
      </c>
      <c r="F171" s="41">
        <f>AVERAGE(Cases!AU168:AU174)</f>
        <v>367.85714285714283</v>
      </c>
      <c r="G171" s="41">
        <f>AVERAGE(Cases!AV168:AV174)</f>
        <v>59.571428571428569</v>
      </c>
      <c r="H171" s="41">
        <f>AVERAGE(Cases!AW168:AW174)</f>
        <v>37.142857142857146</v>
      </c>
      <c r="I171" s="41">
        <f>AVERAGE(Cases!AX168:AX174)</f>
        <v>25.714285714285715</v>
      </c>
      <c r="J171" s="41">
        <f>AVERAGE(Cases!AY168:AY174)</f>
        <v>22.571428571428573</v>
      </c>
    </row>
    <row r="172" spans="1:10" x14ac:dyDescent="0.25">
      <c r="A172" s="37">
        <v>44030</v>
      </c>
      <c r="B172" t="s">
        <v>72</v>
      </c>
      <c r="D172" s="41">
        <f>AVERAGE(Cases!AS169:AS175)</f>
        <v>17.714285714285715</v>
      </c>
      <c r="E172" s="41">
        <f>AVERAGE(Cases!AT169:AT175)</f>
        <v>68</v>
      </c>
      <c r="F172" s="41">
        <f>AVERAGE(Cases!AU169:AU175)</f>
        <v>375.28571428571428</v>
      </c>
      <c r="G172" s="41">
        <f>AVERAGE(Cases!AV169:AV175)</f>
        <v>60.285714285714285</v>
      </c>
      <c r="H172" s="41">
        <f>AVERAGE(Cases!AW169:AW175)</f>
        <v>36</v>
      </c>
      <c r="I172" s="41">
        <f>AVERAGE(Cases!AX169:AX175)</f>
        <v>24.285714285714285</v>
      </c>
      <c r="J172" s="41">
        <f>AVERAGE(Cases!AY169:AY175)</f>
        <v>23</v>
      </c>
    </row>
    <row r="173" spans="1:10" x14ac:dyDescent="0.25">
      <c r="A173" s="37">
        <v>44031</v>
      </c>
      <c r="B173" t="s">
        <v>72</v>
      </c>
      <c r="D173" s="41">
        <f>AVERAGE(Cases!AS170:AS176)</f>
        <v>16.714285714285715</v>
      </c>
      <c r="E173" s="41">
        <f>AVERAGE(Cases!AT170:AT176)</f>
        <v>72.285714285714292</v>
      </c>
      <c r="F173" s="41">
        <f>AVERAGE(Cases!AU170:AU176)</f>
        <v>377.71428571428572</v>
      </c>
      <c r="G173" s="41">
        <f>AVERAGE(Cases!AV170:AV176)</f>
        <v>59.857142857142854</v>
      </c>
      <c r="H173" s="41">
        <f>AVERAGE(Cases!AW170:AW176)</f>
        <v>34.285714285714285</v>
      </c>
      <c r="I173" s="41">
        <f>AVERAGE(Cases!AX170:AX176)</f>
        <v>23</v>
      </c>
      <c r="J173" s="41">
        <f>AVERAGE(Cases!AY170:AY176)</f>
        <v>24</v>
      </c>
    </row>
    <row r="174" spans="1:10" x14ac:dyDescent="0.25">
      <c r="A174" s="37">
        <v>44032</v>
      </c>
      <c r="B174" t="s">
        <v>72</v>
      </c>
      <c r="D174" s="41">
        <f>AVERAGE(Cases!AS171:AS177)</f>
        <v>14.857142857142858</v>
      </c>
      <c r="E174" s="41">
        <f>AVERAGE(Cases!AT171:AT177)</f>
        <v>74.714285714285708</v>
      </c>
      <c r="F174" s="41">
        <f>AVERAGE(Cases!AU171:AU177)</f>
        <v>387.28571428571428</v>
      </c>
      <c r="G174" s="41">
        <f>AVERAGE(Cases!AV171:AV177)</f>
        <v>62.428571428571431</v>
      </c>
      <c r="H174" s="41">
        <f>AVERAGE(Cases!AW171:AW177)</f>
        <v>34.857142857142854</v>
      </c>
      <c r="I174" s="41">
        <f>AVERAGE(Cases!AX171:AX177)</f>
        <v>23</v>
      </c>
      <c r="J174" s="41">
        <f>AVERAGE(Cases!AY171:AY177)</f>
        <v>23.571428571428573</v>
      </c>
    </row>
    <row r="175" spans="1:10" x14ac:dyDescent="0.25">
      <c r="A175" s="37">
        <v>44033</v>
      </c>
      <c r="B175" t="s">
        <v>72</v>
      </c>
      <c r="D175" s="41">
        <f>AVERAGE(Cases!AS172:AS178)</f>
        <v>15</v>
      </c>
      <c r="E175" s="41">
        <f>AVERAGE(Cases!AT172:AT178)</f>
        <v>81</v>
      </c>
      <c r="F175" s="41">
        <f>AVERAGE(Cases!AU172:AU178)</f>
        <v>397.57142857142856</v>
      </c>
      <c r="G175" s="41">
        <f>AVERAGE(Cases!AV172:AV178)</f>
        <v>64.285714285714292</v>
      </c>
      <c r="H175" s="41">
        <f>AVERAGE(Cases!AW172:AW178)</f>
        <v>35.857142857142854</v>
      </c>
      <c r="I175" s="41">
        <f>AVERAGE(Cases!AX172:AX178)</f>
        <v>24.285714285714285</v>
      </c>
      <c r="J175" s="41">
        <f>AVERAGE(Cases!AY172:AY178)</f>
        <v>27</v>
      </c>
    </row>
    <row r="176" spans="1:10" x14ac:dyDescent="0.25">
      <c r="A176" s="37">
        <v>44034</v>
      </c>
      <c r="B176" t="s">
        <v>72</v>
      </c>
      <c r="D176" s="41">
        <f>AVERAGE(Cases!AS173:AS179)</f>
        <v>16</v>
      </c>
      <c r="E176" s="41">
        <f>AVERAGE(Cases!AT173:AT179)</f>
        <v>82.428571428571431</v>
      </c>
      <c r="F176" s="41">
        <f>AVERAGE(Cases!AU173:AU179)</f>
        <v>397.71428571428572</v>
      </c>
      <c r="G176" s="41">
        <f>AVERAGE(Cases!AV173:AV179)</f>
        <v>63.857142857142854</v>
      </c>
      <c r="H176" s="41">
        <f>AVERAGE(Cases!AW173:AW179)</f>
        <v>35.571428571428569</v>
      </c>
      <c r="I176" s="41">
        <f>AVERAGE(Cases!AX173:AX179)</f>
        <v>25.428571428571427</v>
      </c>
      <c r="J176" s="41">
        <f>AVERAGE(Cases!AY173:AY179)</f>
        <v>27.714285714285715</v>
      </c>
    </row>
    <row r="177" spans="1:10" x14ac:dyDescent="0.25">
      <c r="A177" s="37">
        <v>44035</v>
      </c>
      <c r="B177" t="s">
        <v>72</v>
      </c>
      <c r="D177" s="41">
        <f>AVERAGE(Cases!AS174:AS180)</f>
        <v>15.428571428571429</v>
      </c>
      <c r="E177" s="41">
        <f>AVERAGE(Cases!AT174:AT180)</f>
        <v>84.428571428571431</v>
      </c>
      <c r="F177" s="41">
        <f>AVERAGE(Cases!AU174:AU180)</f>
        <v>410</v>
      </c>
      <c r="G177" s="41">
        <f>AVERAGE(Cases!AV174:AV180)</f>
        <v>64.571428571428569</v>
      </c>
      <c r="H177" s="41">
        <f>AVERAGE(Cases!AW174:AW180)</f>
        <v>35.857142857142854</v>
      </c>
      <c r="I177" s="41">
        <f>AVERAGE(Cases!AX174:AX180)</f>
        <v>25.285714285714285</v>
      </c>
      <c r="J177" s="41">
        <f>AVERAGE(Cases!AY174:AY180)</f>
        <v>27.571428571428573</v>
      </c>
    </row>
    <row r="178" spans="1:10" x14ac:dyDescent="0.25">
      <c r="A178" s="37">
        <v>44036</v>
      </c>
      <c r="B178" t="s">
        <v>72</v>
      </c>
      <c r="D178" s="41">
        <f>AVERAGE(Cases!AS175:AS181)</f>
        <v>15.285714285714286</v>
      </c>
      <c r="E178" s="41">
        <f>AVERAGE(Cases!AT175:AT181)</f>
        <v>85.571428571428569</v>
      </c>
      <c r="F178" s="41">
        <f>AVERAGE(Cases!AU175:AU181)</f>
        <v>417.28571428571428</v>
      </c>
      <c r="G178" s="41">
        <f>AVERAGE(Cases!AV175:AV181)</f>
        <v>65.428571428571431</v>
      </c>
      <c r="H178" s="41">
        <f>AVERAGE(Cases!AW175:AW181)</f>
        <v>34.857142857142854</v>
      </c>
      <c r="I178" s="41">
        <f>AVERAGE(Cases!AX175:AX181)</f>
        <v>24</v>
      </c>
      <c r="J178" s="41">
        <f>AVERAGE(Cases!AY175:AY181)</f>
        <v>28.285714285714285</v>
      </c>
    </row>
    <row r="179" spans="1:10" x14ac:dyDescent="0.25">
      <c r="A179" s="37">
        <v>44037</v>
      </c>
      <c r="B179" t="s">
        <v>72</v>
      </c>
      <c r="D179" s="41">
        <f>AVERAGE(Cases!AS176:AS182)</f>
        <v>17.285714285714285</v>
      </c>
      <c r="E179" s="41">
        <f>AVERAGE(Cases!AT176:AT182)</f>
        <v>88.428571428571431</v>
      </c>
      <c r="F179" s="41">
        <f>AVERAGE(Cases!AU176:AU182)</f>
        <v>419.28571428571428</v>
      </c>
      <c r="G179" s="41">
        <f>AVERAGE(Cases!AV176:AV182)</f>
        <v>67</v>
      </c>
      <c r="H179" s="41">
        <f>AVERAGE(Cases!AW176:AW182)</f>
        <v>37</v>
      </c>
      <c r="I179" s="41">
        <f>AVERAGE(Cases!AX176:AX182)</f>
        <v>26.571428571428573</v>
      </c>
      <c r="J179" s="41">
        <f>AVERAGE(Cases!AY176:AY182)</f>
        <v>27.857142857142858</v>
      </c>
    </row>
    <row r="180" spans="1:10" x14ac:dyDescent="0.25">
      <c r="A180" s="37">
        <v>44038</v>
      </c>
      <c r="B180" t="s">
        <v>72</v>
      </c>
      <c r="D180" s="41">
        <f>AVERAGE(Cases!AS177:AS183)</f>
        <v>17.571428571428573</v>
      </c>
      <c r="E180" s="41">
        <f>AVERAGE(Cases!AT177:AT183)</f>
        <v>89.857142857142861</v>
      </c>
      <c r="F180" s="41">
        <f>AVERAGE(Cases!AU177:AU183)</f>
        <v>442</v>
      </c>
      <c r="G180" s="41">
        <f>AVERAGE(Cases!AV177:AV183)</f>
        <v>71.714285714285708</v>
      </c>
      <c r="H180" s="41">
        <f>AVERAGE(Cases!AW177:AW183)</f>
        <v>37.714285714285715</v>
      </c>
      <c r="I180" s="41">
        <f>AVERAGE(Cases!AX177:AX183)</f>
        <v>26.714285714285715</v>
      </c>
      <c r="J180" s="41">
        <f>AVERAGE(Cases!AY177:AY183)</f>
        <v>29.857142857142858</v>
      </c>
    </row>
    <row r="181" spans="1:10" x14ac:dyDescent="0.25">
      <c r="A181" s="37">
        <v>44039</v>
      </c>
      <c r="B181" t="s">
        <v>72</v>
      </c>
      <c r="D181" s="41">
        <f>AVERAGE(Cases!AS178:AS184)</f>
        <v>19.857142857142858</v>
      </c>
      <c r="E181" s="41">
        <f>AVERAGE(Cases!AT178:AT184)</f>
        <v>91.285714285714292</v>
      </c>
      <c r="F181" s="41">
        <f>AVERAGE(Cases!AU178:AU184)</f>
        <v>456</v>
      </c>
      <c r="G181" s="41">
        <f>AVERAGE(Cases!AV178:AV184)</f>
        <v>72.714285714285708</v>
      </c>
      <c r="H181" s="41">
        <f>AVERAGE(Cases!AW178:AW184)</f>
        <v>36.428571428571431</v>
      </c>
      <c r="I181" s="41">
        <f>AVERAGE(Cases!AX178:AX184)</f>
        <v>26.142857142857142</v>
      </c>
      <c r="J181" s="41">
        <f>AVERAGE(Cases!AY178:AY184)</f>
        <v>31</v>
      </c>
    </row>
    <row r="182" spans="1:10" x14ac:dyDescent="0.25">
      <c r="A182" s="37">
        <v>44040</v>
      </c>
      <c r="B182" t="s">
        <v>72</v>
      </c>
      <c r="D182" s="41">
        <f>AVERAGE(Cases!AS179:AS185)</f>
        <v>19.857142857142858</v>
      </c>
      <c r="E182" s="41">
        <f>AVERAGE(Cases!AT179:AT185)</f>
        <v>86.285714285714292</v>
      </c>
      <c r="F182" s="41">
        <f>AVERAGE(Cases!AU179:AU185)</f>
        <v>449.42857142857144</v>
      </c>
      <c r="G182" s="41">
        <f>AVERAGE(Cases!AV179:AV185)</f>
        <v>71.714285714285708</v>
      </c>
      <c r="H182" s="41">
        <f>AVERAGE(Cases!AW179:AW185)</f>
        <v>36.428571428571431</v>
      </c>
      <c r="I182" s="41">
        <f>AVERAGE(Cases!AX179:AX185)</f>
        <v>25.857142857142858</v>
      </c>
      <c r="J182" s="41">
        <f>AVERAGE(Cases!AY179:AY185)</f>
        <v>30.285714285714285</v>
      </c>
    </row>
    <row r="183" spans="1:10" x14ac:dyDescent="0.25">
      <c r="A183" s="37">
        <v>44041</v>
      </c>
      <c r="B183" t="s">
        <v>72</v>
      </c>
      <c r="D183" s="41">
        <f>AVERAGE(Cases!AS180:AS186)</f>
        <v>19</v>
      </c>
      <c r="E183" s="41">
        <f>AVERAGE(Cases!AT180:AT186)</f>
        <v>87</v>
      </c>
      <c r="F183" s="41">
        <f>AVERAGE(Cases!AU180:AU186)</f>
        <v>450.71428571428572</v>
      </c>
      <c r="G183" s="41">
        <f>AVERAGE(Cases!AV180:AV186)</f>
        <v>71.428571428571431</v>
      </c>
      <c r="H183" s="41">
        <f>AVERAGE(Cases!AW180:AW186)</f>
        <v>37.285714285714285</v>
      </c>
      <c r="I183" s="41">
        <f>AVERAGE(Cases!AX180:AX186)</f>
        <v>25.285714285714285</v>
      </c>
      <c r="J183" s="41">
        <f>AVERAGE(Cases!AY180:AY186)</f>
        <v>29.285714285714285</v>
      </c>
    </row>
    <row r="184" spans="1:10" x14ac:dyDescent="0.25">
      <c r="A184" s="37">
        <v>44042</v>
      </c>
      <c r="B184" t="s">
        <v>72</v>
      </c>
      <c r="D184" s="41">
        <f>AVERAGE(Cases!AS181:AS187)</f>
        <v>20.428571428571427</v>
      </c>
      <c r="E184" s="41">
        <f>AVERAGE(Cases!AT181:AT187)</f>
        <v>85.285714285714292</v>
      </c>
      <c r="F184" s="41">
        <f>AVERAGE(Cases!AU181:AU187)</f>
        <v>450.28571428571428</v>
      </c>
      <c r="G184" s="41">
        <f>AVERAGE(Cases!AV181:AV187)</f>
        <v>71.428571428571431</v>
      </c>
      <c r="H184" s="41">
        <f>AVERAGE(Cases!AW181:AW187)</f>
        <v>37.285714285714285</v>
      </c>
      <c r="I184" s="41">
        <f>AVERAGE(Cases!AX181:AX187)</f>
        <v>25.714285714285715</v>
      </c>
      <c r="J184" s="41">
        <f>AVERAGE(Cases!AY181:AY187)</f>
        <v>28.857142857142858</v>
      </c>
    </row>
    <row r="185" spans="1:10" x14ac:dyDescent="0.25">
      <c r="A185" s="37">
        <v>44043</v>
      </c>
      <c r="B185" t="s">
        <v>72</v>
      </c>
      <c r="D185" s="41">
        <f>AVERAGE(Cases!AS182:AS188)</f>
        <v>21.714285714285715</v>
      </c>
      <c r="E185" s="41">
        <f>AVERAGE(Cases!AT182:AT188)</f>
        <v>85.142857142857139</v>
      </c>
      <c r="F185" s="41">
        <f>AVERAGE(Cases!AU182:AU188)</f>
        <v>460.28571428571428</v>
      </c>
      <c r="G185" s="41">
        <f>AVERAGE(Cases!AV182:AV188)</f>
        <v>74.428571428571431</v>
      </c>
      <c r="H185" s="41">
        <f>AVERAGE(Cases!AW182:AW188)</f>
        <v>38.142857142857146</v>
      </c>
      <c r="I185" s="41">
        <f>AVERAGE(Cases!AX182:AX188)</f>
        <v>28.428571428571427</v>
      </c>
      <c r="J185" s="41">
        <f>AVERAGE(Cases!AY182:AY188)</f>
        <v>30</v>
      </c>
    </row>
    <row r="186" spans="1:10" x14ac:dyDescent="0.25">
      <c r="A186" s="37">
        <v>44044</v>
      </c>
      <c r="B186" t="s">
        <v>72</v>
      </c>
      <c r="D186" s="41">
        <f>AVERAGE(Cases!AS183:AS189)</f>
        <v>22.571428571428573</v>
      </c>
      <c r="E186" s="41">
        <f>AVERAGE(Cases!AT183:AT189)</f>
        <v>83.857142857142861</v>
      </c>
      <c r="F186" s="41">
        <f>AVERAGE(Cases!AU183:AU189)</f>
        <v>479</v>
      </c>
      <c r="G186" s="41">
        <f>AVERAGE(Cases!AV183:AV189)</f>
        <v>75.714285714285708</v>
      </c>
      <c r="H186" s="41">
        <f>AVERAGE(Cases!AW183:AW189)</f>
        <v>37</v>
      </c>
      <c r="I186" s="41">
        <f>AVERAGE(Cases!AX183:AX189)</f>
        <v>27.285714285714285</v>
      </c>
      <c r="J186" s="41">
        <f>AVERAGE(Cases!AY183:AY189)</f>
        <v>33.142857142857146</v>
      </c>
    </row>
    <row r="187" spans="1:10" x14ac:dyDescent="0.25">
      <c r="A187" s="37">
        <v>44045</v>
      </c>
      <c r="B187" t="s">
        <v>72</v>
      </c>
      <c r="D187" s="41">
        <f>AVERAGE(Cases!AS184:AS190)</f>
        <v>23.714285714285715</v>
      </c>
      <c r="E187" s="41">
        <f>AVERAGE(Cases!AT184:AT190)</f>
        <v>81.142857142857139</v>
      </c>
      <c r="F187" s="41">
        <f>AVERAGE(Cases!AU184:AU190)</f>
        <v>476</v>
      </c>
      <c r="G187" s="41">
        <f>AVERAGE(Cases!AV184:AV190)</f>
        <v>76</v>
      </c>
      <c r="H187" s="41">
        <f>AVERAGE(Cases!AW184:AW190)</f>
        <v>37.571428571428569</v>
      </c>
      <c r="I187" s="41">
        <f>AVERAGE(Cases!AX184:AX190)</f>
        <v>27.285714285714285</v>
      </c>
      <c r="J187" s="41">
        <f>AVERAGE(Cases!AY184:AY190)</f>
        <v>32.428571428571431</v>
      </c>
    </row>
    <row r="188" spans="1:10" x14ac:dyDescent="0.25">
      <c r="A188" s="37">
        <v>44046</v>
      </c>
      <c r="B188" t="s">
        <v>72</v>
      </c>
      <c r="D188" s="41">
        <f>AVERAGE(Cases!AS185:AS191)</f>
        <v>23.571428571428573</v>
      </c>
      <c r="E188" s="41">
        <f>AVERAGE(Cases!AT185:AT191)</f>
        <v>83.571428571428569</v>
      </c>
      <c r="F188" s="41">
        <f>AVERAGE(Cases!AU185:AU191)</f>
        <v>486.85714285714283</v>
      </c>
      <c r="G188" s="41">
        <f>AVERAGE(Cases!AV185:AV191)</f>
        <v>76.428571428571431</v>
      </c>
      <c r="H188" s="41">
        <f>AVERAGE(Cases!AW185:AW191)</f>
        <v>38</v>
      </c>
      <c r="I188" s="41">
        <f>AVERAGE(Cases!AX185:AX191)</f>
        <v>29</v>
      </c>
      <c r="J188" s="41">
        <f>AVERAGE(Cases!AY185:AY191)</f>
        <v>34.428571428571431</v>
      </c>
    </row>
    <row r="189" spans="1:10" x14ac:dyDescent="0.25">
      <c r="A189" s="37">
        <v>44047</v>
      </c>
      <c r="B189" t="s">
        <v>72</v>
      </c>
      <c r="D189" s="41">
        <f>AVERAGE(Cases!AS186:AS192)</f>
        <v>25.285714285714285</v>
      </c>
      <c r="E189" s="41">
        <f>AVERAGE(Cases!AT186:AT192)</f>
        <v>89.428571428571431</v>
      </c>
      <c r="F189" s="41">
        <f>AVERAGE(Cases!AU186:AU192)</f>
        <v>507.42857142857144</v>
      </c>
      <c r="G189" s="41">
        <f>AVERAGE(Cases!AV186:AV192)</f>
        <v>79.285714285714292</v>
      </c>
      <c r="H189" s="41">
        <f>AVERAGE(Cases!AW186:AW192)</f>
        <v>39.571428571428569</v>
      </c>
      <c r="I189" s="41">
        <f>AVERAGE(Cases!AX186:AX192)</f>
        <v>29.857142857142858</v>
      </c>
      <c r="J189" s="41">
        <f>AVERAGE(Cases!AY186:AY192)</f>
        <v>34.857142857142854</v>
      </c>
    </row>
    <row r="190" spans="1:10" x14ac:dyDescent="0.25">
      <c r="A190" s="37">
        <v>44048</v>
      </c>
      <c r="B190" t="s">
        <v>72</v>
      </c>
      <c r="D190" s="41">
        <f>AVERAGE(Cases!AS187:AS193)</f>
        <v>26.571428571428573</v>
      </c>
      <c r="E190" s="41">
        <f>AVERAGE(Cases!AT187:AT193)</f>
        <v>92.857142857142861</v>
      </c>
      <c r="F190" s="41">
        <f>AVERAGE(Cases!AU187:AU193)</f>
        <v>520.85714285714289</v>
      </c>
      <c r="G190" s="41">
        <f>AVERAGE(Cases!AV187:AV193)</f>
        <v>78.857142857142861</v>
      </c>
      <c r="H190" s="41">
        <f>AVERAGE(Cases!AW187:AW193)</f>
        <v>40.571428571428569</v>
      </c>
      <c r="I190" s="41">
        <f>AVERAGE(Cases!AX187:AX193)</f>
        <v>31.285714285714285</v>
      </c>
      <c r="J190" s="41">
        <f>AVERAGE(Cases!AY187:AY193)</f>
        <v>34.714285714285715</v>
      </c>
    </row>
    <row r="191" spans="1:10" x14ac:dyDescent="0.25">
      <c r="A191" s="37">
        <v>44049</v>
      </c>
      <c r="B191" t="s">
        <v>72</v>
      </c>
      <c r="D191" s="41">
        <f>AVERAGE(Cases!AS188:AS194)</f>
        <v>25.857142857142858</v>
      </c>
      <c r="E191" s="41">
        <f>AVERAGE(Cases!AT188:AT194)</f>
        <v>94.428571428571431</v>
      </c>
      <c r="F191" s="41">
        <f>AVERAGE(Cases!AU188:AU194)</f>
        <v>523.57142857142856</v>
      </c>
      <c r="G191" s="41">
        <f>AVERAGE(Cases!AV188:AV194)</f>
        <v>79.714285714285708</v>
      </c>
      <c r="H191" s="41">
        <f>AVERAGE(Cases!AW188:AW194)</f>
        <v>41.571428571428569</v>
      </c>
      <c r="I191" s="41">
        <f>AVERAGE(Cases!AX188:AX194)</f>
        <v>31.142857142857142</v>
      </c>
      <c r="J191" s="41">
        <f>AVERAGE(Cases!AY188:AY194)</f>
        <v>35.857142857142854</v>
      </c>
    </row>
    <row r="192" spans="1:10" x14ac:dyDescent="0.25">
      <c r="A192" s="37">
        <v>44050</v>
      </c>
      <c r="B192" t="s">
        <v>72</v>
      </c>
      <c r="D192" s="41">
        <f>AVERAGE(Cases!AS189:AS195)</f>
        <v>26.571428571428573</v>
      </c>
      <c r="E192" s="41">
        <f>AVERAGE(Cases!AT189:AT195)</f>
        <v>103.28571428571429</v>
      </c>
      <c r="F192" s="41">
        <f>AVERAGE(Cases!AU189:AU195)</f>
        <v>565.42857142857144</v>
      </c>
      <c r="G192" s="41">
        <f>AVERAGE(Cases!AV189:AV195)</f>
        <v>84.142857142857139</v>
      </c>
      <c r="H192" s="41">
        <f>AVERAGE(Cases!AW189:AW195)</f>
        <v>41.857142857142854</v>
      </c>
      <c r="I192" s="41">
        <f>AVERAGE(Cases!AX189:AX195)</f>
        <v>31.142857142857142</v>
      </c>
      <c r="J192" s="41">
        <f>AVERAGE(Cases!AY189:AY195)</f>
        <v>37.571428571428569</v>
      </c>
    </row>
    <row r="193" spans="1:10" x14ac:dyDescent="0.25">
      <c r="A193" s="37">
        <v>44051</v>
      </c>
      <c r="B193" t="s">
        <v>72</v>
      </c>
      <c r="D193" s="41">
        <f>AVERAGE(Cases!AS190:AS196)</f>
        <v>25.285714285714285</v>
      </c>
      <c r="E193" s="41">
        <f>AVERAGE(Cases!AT190:AT196)</f>
        <v>111.71428571428571</v>
      </c>
      <c r="F193" s="41">
        <f>AVERAGE(Cases!AU190:AU196)</f>
        <v>591.28571428571433</v>
      </c>
      <c r="G193" s="41">
        <f>AVERAGE(Cases!AV190:AV196)</f>
        <v>93</v>
      </c>
      <c r="H193" s="41">
        <f>AVERAGE(Cases!AW190:AW196)</f>
        <v>43.142857142857146</v>
      </c>
      <c r="I193" s="41">
        <f>AVERAGE(Cases!AX190:AX196)</f>
        <v>32</v>
      </c>
      <c r="J193" s="41">
        <f>AVERAGE(Cases!AY190:AY196)</f>
        <v>34.428571428571431</v>
      </c>
    </row>
    <row r="194" spans="1:10" x14ac:dyDescent="0.25">
      <c r="A194" s="37">
        <v>44052</v>
      </c>
      <c r="B194" t="s">
        <v>72</v>
      </c>
      <c r="D194" s="41">
        <f>AVERAGE(Cases!AS191:AS197)</f>
        <v>26.714285714285715</v>
      </c>
      <c r="E194" s="41">
        <f>AVERAGE(Cases!AT191:AT197)</f>
        <v>119.14285714285714</v>
      </c>
      <c r="F194" s="41">
        <f>AVERAGE(Cases!AU191:AU197)</f>
        <v>606</v>
      </c>
      <c r="G194" s="41">
        <f>AVERAGE(Cases!AV191:AV197)</f>
        <v>93.142857142857139</v>
      </c>
      <c r="H194" s="41">
        <f>AVERAGE(Cases!AW191:AW197)</f>
        <v>42.142857142857146</v>
      </c>
      <c r="I194" s="41">
        <f>AVERAGE(Cases!AX191:AX197)</f>
        <v>32.714285714285715</v>
      </c>
      <c r="J194" s="41">
        <f>AVERAGE(Cases!AY191:AY197)</f>
        <v>31.571428571428573</v>
      </c>
    </row>
    <row r="195" spans="1:10" x14ac:dyDescent="0.25">
      <c r="A195" s="37">
        <v>44053</v>
      </c>
      <c r="B195" t="s">
        <v>72</v>
      </c>
      <c r="D195" s="41">
        <f>AVERAGE(Cases!AS192:AS198)</f>
        <v>26.571428571428573</v>
      </c>
      <c r="E195" s="41">
        <f>AVERAGE(Cases!AT192:AT198)</f>
        <v>119.71428571428571</v>
      </c>
      <c r="F195" s="41">
        <f>AVERAGE(Cases!AU192:AU198)</f>
        <v>611.42857142857144</v>
      </c>
      <c r="G195" s="41">
        <f>AVERAGE(Cases!AV192:AV198)</f>
        <v>94.428571428571431</v>
      </c>
      <c r="H195" s="41">
        <f>AVERAGE(Cases!AW192:AW198)</f>
        <v>43.285714285714285</v>
      </c>
      <c r="I195" s="41">
        <f>AVERAGE(Cases!AX192:AX198)</f>
        <v>31.285714285714285</v>
      </c>
      <c r="J195" s="41">
        <f>AVERAGE(Cases!AY192:AY198)</f>
        <v>30.428571428571427</v>
      </c>
    </row>
    <row r="196" spans="1:10" x14ac:dyDescent="0.25">
      <c r="A196" s="37">
        <v>44054</v>
      </c>
      <c r="B196" t="s">
        <v>72</v>
      </c>
      <c r="D196" s="41">
        <f>AVERAGE(Cases!AS193:AS199)</f>
        <v>26</v>
      </c>
      <c r="E196" s="41">
        <f>AVERAGE(Cases!AT193:AT199)</f>
        <v>120.71428571428571</v>
      </c>
      <c r="F196" s="41">
        <f>AVERAGE(Cases!AU193:AU199)</f>
        <v>634.42857142857144</v>
      </c>
      <c r="G196" s="41">
        <f>AVERAGE(Cases!AV193:AV199)</f>
        <v>95.142857142857139</v>
      </c>
      <c r="H196" s="41">
        <f>AVERAGE(Cases!AW193:AW199)</f>
        <v>44.714285714285715</v>
      </c>
      <c r="I196" s="41">
        <f>AVERAGE(Cases!AX193:AX199)</f>
        <v>31.857142857142858</v>
      </c>
      <c r="J196" s="41">
        <f>AVERAGE(Cases!AY193:AY199)</f>
        <v>29.857142857142858</v>
      </c>
    </row>
    <row r="197" spans="1:10" x14ac:dyDescent="0.25">
      <c r="A197" s="37">
        <v>44055</v>
      </c>
      <c r="B197" t="s">
        <v>72</v>
      </c>
      <c r="D197" s="41">
        <f>AVERAGE(Cases!AS194:AS200)</f>
        <v>25.428571428571427</v>
      </c>
      <c r="E197" s="41">
        <f>AVERAGE(Cases!AT194:AT200)</f>
        <v>118.57142857142857</v>
      </c>
      <c r="F197" s="41">
        <f>AVERAGE(Cases!AU194:AU200)</f>
        <v>638</v>
      </c>
      <c r="G197" s="41">
        <f>AVERAGE(Cases!AV194:AV200)</f>
        <v>97.142857142857139</v>
      </c>
      <c r="H197" s="41">
        <f>AVERAGE(Cases!AW194:AW200)</f>
        <v>44.571428571428569</v>
      </c>
      <c r="I197" s="41">
        <f>AVERAGE(Cases!AX194:AX200)</f>
        <v>30.285714285714285</v>
      </c>
      <c r="J197" s="41">
        <f>AVERAGE(Cases!AY194:AY200)</f>
        <v>29.857142857142858</v>
      </c>
    </row>
    <row r="198" spans="1:10" x14ac:dyDescent="0.25">
      <c r="A198" s="37">
        <v>44056</v>
      </c>
      <c r="B198" t="s">
        <v>72</v>
      </c>
      <c r="D198" s="41">
        <f>AVERAGE(Cases!AS195:AS201)</f>
        <v>24.428571428571427</v>
      </c>
      <c r="E198" s="41">
        <f>AVERAGE(Cases!AT195:AT201)</f>
        <v>121.57142857142857</v>
      </c>
      <c r="F198" s="41">
        <f>AVERAGE(Cases!AU195:AU201)</f>
        <v>635.71428571428567</v>
      </c>
      <c r="G198" s="41">
        <f>AVERAGE(Cases!AV195:AV201)</f>
        <v>96.428571428571431</v>
      </c>
      <c r="H198" s="41">
        <f>AVERAGE(Cases!AW195:AW201)</f>
        <v>43.428571428571431</v>
      </c>
      <c r="I198" s="41">
        <f>AVERAGE(Cases!AX195:AX201)</f>
        <v>30.285714285714285</v>
      </c>
      <c r="J198" s="41">
        <f>AVERAGE(Cases!AY195:AY201)</f>
        <v>28.142857142857142</v>
      </c>
    </row>
    <row r="199" spans="1:10" x14ac:dyDescent="0.25">
      <c r="A199" s="37">
        <v>44057</v>
      </c>
      <c r="B199" t="s">
        <v>72</v>
      </c>
      <c r="D199" s="41">
        <f>AVERAGE(Cases!AS196:AS202)</f>
        <v>24.285714285714285</v>
      </c>
      <c r="E199" s="41">
        <f>AVERAGE(Cases!AT196:AT202)</f>
        <v>120.57142857142857</v>
      </c>
      <c r="F199" s="41">
        <f>AVERAGE(Cases!AU196:AU202)</f>
        <v>620.71428571428567</v>
      </c>
      <c r="G199" s="41">
        <f>AVERAGE(Cases!AV196:AV202)</f>
        <v>91.428571428571431</v>
      </c>
      <c r="H199" s="41">
        <f>AVERAGE(Cases!AW196:AW202)</f>
        <v>41.285714285714285</v>
      </c>
      <c r="I199" s="41">
        <f>AVERAGE(Cases!AX196:AX202)</f>
        <v>28.571428571428573</v>
      </c>
      <c r="J199" s="41">
        <f>AVERAGE(Cases!AY196:AY202)</f>
        <v>23.571428571428573</v>
      </c>
    </row>
    <row r="200" spans="1:10" x14ac:dyDescent="0.25">
      <c r="A200" s="37">
        <v>44058</v>
      </c>
      <c r="B200" t="s">
        <v>72</v>
      </c>
      <c r="D200" s="41">
        <f>AVERAGE(Cases!AS197:AS203)</f>
        <v>24.142857142857142</v>
      </c>
      <c r="E200" s="41">
        <f>AVERAGE(Cases!AT197:AT203)</f>
        <v>114.42857142857143</v>
      </c>
      <c r="F200" s="41">
        <f>AVERAGE(Cases!AU197:AU203)</f>
        <v>599.71428571428567</v>
      </c>
      <c r="G200" s="41">
        <f>AVERAGE(Cases!AV197:AV203)</f>
        <v>85.428571428571431</v>
      </c>
      <c r="H200" s="41">
        <f>AVERAGE(Cases!AW197:AW203)</f>
        <v>39.285714285714285</v>
      </c>
      <c r="I200" s="41">
        <f>AVERAGE(Cases!AX197:AX203)</f>
        <v>24.857142857142858</v>
      </c>
      <c r="J200" s="41">
        <f>AVERAGE(Cases!AY197:AY203)</f>
        <v>22.285714285714285</v>
      </c>
    </row>
    <row r="201" spans="1:10" x14ac:dyDescent="0.25">
      <c r="A201" s="37">
        <v>44059</v>
      </c>
      <c r="B201" t="s">
        <v>72</v>
      </c>
      <c r="D201" s="41">
        <f>AVERAGE(Cases!AS198:AS204)</f>
        <v>22</v>
      </c>
      <c r="E201" s="41">
        <f>AVERAGE(Cases!AT198:AT204)</f>
        <v>108</v>
      </c>
      <c r="F201" s="41">
        <f>AVERAGE(Cases!AU198:AU204)</f>
        <v>605.28571428571433</v>
      </c>
      <c r="G201" s="41">
        <f>AVERAGE(Cases!AV198:AV204)</f>
        <v>86.857142857142861</v>
      </c>
      <c r="H201" s="41">
        <f>AVERAGE(Cases!AW198:AW204)</f>
        <v>39.571428571428569</v>
      </c>
      <c r="I201" s="41">
        <f>AVERAGE(Cases!AX198:AX204)</f>
        <v>22.285714285714285</v>
      </c>
      <c r="J201" s="41">
        <f>AVERAGE(Cases!AY198:AY204)</f>
        <v>23.857142857142858</v>
      </c>
    </row>
    <row r="202" spans="1:10" x14ac:dyDescent="0.25">
      <c r="A202" s="37">
        <v>44060</v>
      </c>
      <c r="B202" t="s">
        <v>72</v>
      </c>
      <c r="D202" s="41">
        <f>AVERAGE(Cases!AS199:AS205)</f>
        <v>23</v>
      </c>
      <c r="E202" s="41">
        <f>AVERAGE(Cases!AT199:AT205)</f>
        <v>116.71428571428571</v>
      </c>
      <c r="F202" s="41">
        <f>AVERAGE(Cases!AU199:AU205)</f>
        <v>628.42857142857144</v>
      </c>
      <c r="G202" s="41">
        <f>AVERAGE(Cases!AV199:AV205)</f>
        <v>86</v>
      </c>
      <c r="H202" s="41">
        <f>AVERAGE(Cases!AW199:AW205)</f>
        <v>37</v>
      </c>
      <c r="I202" s="41">
        <f>AVERAGE(Cases!AX199:AX205)</f>
        <v>22.285714285714285</v>
      </c>
      <c r="J202" s="41">
        <f>AVERAGE(Cases!AY199:AY205)</f>
        <v>22.428571428571427</v>
      </c>
    </row>
    <row r="203" spans="1:10" x14ac:dyDescent="0.25">
      <c r="A203" s="37">
        <v>44061</v>
      </c>
      <c r="B203" t="s">
        <v>72</v>
      </c>
      <c r="D203" s="41">
        <f>AVERAGE(Cases!AS200:AS206)</f>
        <v>23.571428571428573</v>
      </c>
      <c r="E203" s="41">
        <f>AVERAGE(Cases!AT200:AT206)</f>
        <v>119.85714285714286</v>
      </c>
      <c r="F203" s="41">
        <f>AVERAGE(Cases!AU200:AU206)</f>
        <v>627.14285714285711</v>
      </c>
      <c r="G203" s="41">
        <f>AVERAGE(Cases!AV200:AV206)</f>
        <v>85</v>
      </c>
      <c r="H203" s="41">
        <f>AVERAGE(Cases!AW200:AW206)</f>
        <v>34.714285714285715</v>
      </c>
      <c r="I203" s="41">
        <f>AVERAGE(Cases!AX200:AX206)</f>
        <v>20.571428571428573</v>
      </c>
      <c r="J203" s="41">
        <f>AVERAGE(Cases!AY200:AY206)</f>
        <v>20.285714285714285</v>
      </c>
    </row>
    <row r="204" spans="1:10" x14ac:dyDescent="0.25">
      <c r="A204" s="37">
        <v>44062</v>
      </c>
      <c r="B204" t="s">
        <v>72</v>
      </c>
      <c r="D204" s="41">
        <f>AVERAGE(Cases!AS201:AS207)</f>
        <v>23.142857142857142</v>
      </c>
      <c r="E204" s="41">
        <f>AVERAGE(Cases!AT201:AT207)</f>
        <v>127.71428571428571</v>
      </c>
      <c r="F204" s="41">
        <f>AVERAGE(Cases!AU201:AU207)</f>
        <v>632.57142857142856</v>
      </c>
      <c r="G204" s="41">
        <f>AVERAGE(Cases!AV201:AV207)</f>
        <v>82.571428571428569</v>
      </c>
      <c r="H204" s="41">
        <f>AVERAGE(Cases!AW201:AW207)</f>
        <v>34.428571428571431</v>
      </c>
      <c r="I204" s="41">
        <f>AVERAGE(Cases!AX201:AX207)</f>
        <v>21</v>
      </c>
      <c r="J204" s="41">
        <f>AVERAGE(Cases!AY201:AY207)</f>
        <v>20</v>
      </c>
    </row>
    <row r="205" spans="1:10" x14ac:dyDescent="0.25">
      <c r="A205" s="37">
        <v>44063</v>
      </c>
      <c r="B205" t="s">
        <v>72</v>
      </c>
      <c r="D205" s="41">
        <f>AVERAGE(Cases!AS202:AS208)</f>
        <v>24.857142857142858</v>
      </c>
      <c r="E205" s="41">
        <f>AVERAGE(Cases!AT202:AT208)</f>
        <v>132</v>
      </c>
      <c r="F205" s="41">
        <f>AVERAGE(Cases!AU202:AU208)</f>
        <v>646.14285714285711</v>
      </c>
      <c r="G205" s="41">
        <f>AVERAGE(Cases!AV202:AV208)</f>
        <v>84.428571428571431</v>
      </c>
      <c r="H205" s="41">
        <f>AVERAGE(Cases!AW202:AW208)</f>
        <v>36.142857142857146</v>
      </c>
      <c r="I205" s="41">
        <f>AVERAGE(Cases!AX202:AX208)</f>
        <v>21.142857142857142</v>
      </c>
      <c r="J205" s="41">
        <f>AVERAGE(Cases!AY202:AY208)</f>
        <v>20.285714285714285</v>
      </c>
    </row>
    <row r="206" spans="1:10" x14ac:dyDescent="0.25">
      <c r="A206" s="37">
        <v>44064</v>
      </c>
      <c r="B206" t="s">
        <v>72</v>
      </c>
      <c r="D206" s="41">
        <f>AVERAGE(Cases!AS203:AS209)</f>
        <v>24.428571428571427</v>
      </c>
      <c r="E206" s="41">
        <f>AVERAGE(Cases!AT203:AT209)</f>
        <v>133.57142857142858</v>
      </c>
      <c r="F206" s="41">
        <f>AVERAGE(Cases!AU203:AU209)</f>
        <v>642.42857142857144</v>
      </c>
      <c r="G206" s="41">
        <f>AVERAGE(Cases!AV203:AV209)</f>
        <v>85.285714285714292</v>
      </c>
      <c r="H206" s="41">
        <f>AVERAGE(Cases!AW203:AW209)</f>
        <v>37</v>
      </c>
      <c r="I206" s="41">
        <f>AVERAGE(Cases!AX203:AX209)</f>
        <v>20.714285714285715</v>
      </c>
      <c r="J206" s="41">
        <f>AVERAGE(Cases!AY203:AY209)</f>
        <v>20.285714285714285</v>
      </c>
    </row>
    <row r="207" spans="1:10" x14ac:dyDescent="0.25">
      <c r="A207" s="37">
        <v>44065</v>
      </c>
      <c r="B207" t="s">
        <v>72</v>
      </c>
      <c r="D207" s="41">
        <f>AVERAGE(Cases!AS204:AS210)</f>
        <v>24.714285714285715</v>
      </c>
      <c r="E207" s="41">
        <f>AVERAGE(Cases!AT204:AT210)</f>
        <v>135</v>
      </c>
      <c r="F207" s="41">
        <f>AVERAGE(Cases!AU204:AU210)</f>
        <v>656.57142857142856</v>
      </c>
      <c r="G207" s="41">
        <f>AVERAGE(Cases!AV204:AV210)</f>
        <v>86.428571428571431</v>
      </c>
      <c r="H207" s="41">
        <f>AVERAGE(Cases!AW204:AW210)</f>
        <v>37.428571428571431</v>
      </c>
      <c r="I207" s="41">
        <f>AVERAGE(Cases!AX204:AX210)</f>
        <v>22.142857142857142</v>
      </c>
      <c r="J207" s="41">
        <f>AVERAGE(Cases!AY204:AY210)</f>
        <v>20</v>
      </c>
    </row>
    <row r="208" spans="1:10" x14ac:dyDescent="0.25">
      <c r="A208" s="37">
        <v>44066</v>
      </c>
      <c r="B208" t="s">
        <v>72</v>
      </c>
      <c r="D208" s="41">
        <f>AVERAGE(Cases!AS205:AS211)</f>
        <v>25.857142857142858</v>
      </c>
      <c r="E208" s="41">
        <f>AVERAGE(Cases!AT205:AT211)</f>
        <v>145.71428571428572</v>
      </c>
      <c r="F208" s="41">
        <f>AVERAGE(Cases!AU205:AU211)</f>
        <v>658.85714285714289</v>
      </c>
      <c r="G208" s="41">
        <f>AVERAGE(Cases!AV205:AV211)</f>
        <v>82.714285714285708</v>
      </c>
      <c r="H208" s="41">
        <f>AVERAGE(Cases!AW205:AW211)</f>
        <v>36.428571428571431</v>
      </c>
      <c r="I208" s="41">
        <f>AVERAGE(Cases!AX205:AX211)</f>
        <v>22.571428571428573</v>
      </c>
      <c r="J208" s="41">
        <f>AVERAGE(Cases!AY205:AY211)</f>
        <v>19.428571428571427</v>
      </c>
    </row>
    <row r="209" spans="1:10" x14ac:dyDescent="0.25">
      <c r="A209" s="37">
        <v>44067</v>
      </c>
      <c r="B209" t="s">
        <v>72</v>
      </c>
      <c r="D209" s="41">
        <f>AVERAGE(Cases!AS206:AS212)</f>
        <v>26.142857142857142</v>
      </c>
      <c r="E209" s="41">
        <f>AVERAGE(Cases!AT206:AT212)</f>
        <v>152.71428571428572</v>
      </c>
      <c r="F209" s="41">
        <f>AVERAGE(Cases!AU206:AU212)</f>
        <v>661.14285714285711</v>
      </c>
      <c r="G209" s="41">
        <f>AVERAGE(Cases!AV206:AV212)</f>
        <v>84.857142857142861</v>
      </c>
      <c r="H209" s="41">
        <f>AVERAGE(Cases!AW206:AW212)</f>
        <v>37.428571428571431</v>
      </c>
      <c r="I209" s="41">
        <f>AVERAGE(Cases!AX206:AX212)</f>
        <v>23.857142857142858</v>
      </c>
      <c r="J209" s="41">
        <f>AVERAGE(Cases!AY206:AY212)</f>
        <v>19.571428571428573</v>
      </c>
    </row>
    <row r="210" spans="1:10" x14ac:dyDescent="0.25">
      <c r="A210" s="37">
        <v>44068</v>
      </c>
      <c r="B210" t="s">
        <v>72</v>
      </c>
      <c r="D210" s="41">
        <f>AVERAGE(Cases!AS207:AS213)</f>
        <v>25.857142857142858</v>
      </c>
      <c r="E210" s="41">
        <f>AVERAGE(Cases!AT207:AT213)</f>
        <v>169</v>
      </c>
      <c r="F210" s="41">
        <f>AVERAGE(Cases!AU207:AU213)</f>
        <v>694.14285714285711</v>
      </c>
      <c r="G210" s="41">
        <f>AVERAGE(Cases!AV207:AV213)</f>
        <v>85.142857142857139</v>
      </c>
      <c r="H210" s="41">
        <f>AVERAGE(Cases!AW207:AW213)</f>
        <v>37.714285714285715</v>
      </c>
      <c r="I210" s="41">
        <f>AVERAGE(Cases!AX207:AX213)</f>
        <v>25.142857142857142</v>
      </c>
      <c r="J210" s="41">
        <f>AVERAGE(Cases!AY207:AY213)</f>
        <v>21.142857142857142</v>
      </c>
    </row>
    <row r="211" spans="1:10" x14ac:dyDescent="0.25">
      <c r="A211" s="37">
        <v>44069</v>
      </c>
      <c r="B211" t="s">
        <v>72</v>
      </c>
      <c r="D211" s="41">
        <f>AVERAGE(Cases!AS208:AS214)</f>
        <v>27</v>
      </c>
      <c r="E211" s="41">
        <f>AVERAGE(Cases!AT208:AT214)</f>
        <v>180.71428571428572</v>
      </c>
      <c r="F211" s="41">
        <f>AVERAGE(Cases!AU208:AU214)</f>
        <v>719</v>
      </c>
      <c r="G211" s="41">
        <f>AVERAGE(Cases!AV208:AV214)</f>
        <v>89.857142857142861</v>
      </c>
      <c r="H211" s="41">
        <f>AVERAGE(Cases!AW208:AW214)</f>
        <v>38.428571428571431</v>
      </c>
      <c r="I211" s="41">
        <f>AVERAGE(Cases!AX208:AX214)</f>
        <v>26.428571428571427</v>
      </c>
      <c r="J211" s="41">
        <f>AVERAGE(Cases!AY208:AY214)</f>
        <v>22</v>
      </c>
    </row>
    <row r="212" spans="1:10" x14ac:dyDescent="0.25">
      <c r="A212" s="37">
        <v>44070</v>
      </c>
      <c r="B212" t="s">
        <v>72</v>
      </c>
      <c r="D212" s="41">
        <f>AVERAGE(Cases!AS209:AS215)</f>
        <v>27.285714285714285</v>
      </c>
      <c r="E212" s="41">
        <f>AVERAGE(Cases!AT209:AT215)</f>
        <v>193.14285714285714</v>
      </c>
      <c r="F212" s="41">
        <f>AVERAGE(Cases!AU209:AU215)</f>
        <v>740.85714285714289</v>
      </c>
      <c r="G212" s="41">
        <f>AVERAGE(Cases!AV209:AV215)</f>
        <v>93.571428571428569</v>
      </c>
      <c r="H212" s="41">
        <f>AVERAGE(Cases!AW209:AW215)</f>
        <v>39</v>
      </c>
      <c r="I212" s="41">
        <f>AVERAGE(Cases!AX209:AX215)</f>
        <v>26.285714285714285</v>
      </c>
      <c r="J212" s="41">
        <f>AVERAGE(Cases!AY209:AY215)</f>
        <v>22.571428571428573</v>
      </c>
    </row>
    <row r="213" spans="1:10" x14ac:dyDescent="0.25">
      <c r="A213" s="37">
        <v>44071</v>
      </c>
      <c r="B213" t="s">
        <v>72</v>
      </c>
      <c r="D213" s="41">
        <f>AVERAGE(Cases!AS210:AS216)</f>
        <v>26.714285714285715</v>
      </c>
      <c r="E213" s="41">
        <f>AVERAGE(Cases!AT210:AT216)</f>
        <v>200.42857142857142</v>
      </c>
      <c r="F213" s="41">
        <f>AVERAGE(Cases!AU210:AU216)</f>
        <v>753.71428571428567</v>
      </c>
      <c r="G213" s="41">
        <f>AVERAGE(Cases!AV210:AV216)</f>
        <v>95.857142857142861</v>
      </c>
      <c r="H213" s="41">
        <f>AVERAGE(Cases!AW210:AW216)</f>
        <v>38</v>
      </c>
      <c r="I213" s="41">
        <f>AVERAGE(Cases!AX210:AX216)</f>
        <v>25.142857142857142</v>
      </c>
      <c r="J213" s="41">
        <f>AVERAGE(Cases!AY210:AY216)</f>
        <v>21.714285714285715</v>
      </c>
    </row>
    <row r="214" spans="1:10" x14ac:dyDescent="0.25">
      <c r="A214" s="37">
        <v>44072</v>
      </c>
      <c r="B214" t="s">
        <v>72</v>
      </c>
      <c r="D214" s="41">
        <f>AVERAGE(Cases!AS211:AS217)</f>
        <v>30.142857142857142</v>
      </c>
      <c r="E214" s="41">
        <f>AVERAGE(Cases!AT211:AT217)</f>
        <v>216.71428571428572</v>
      </c>
      <c r="F214" s="41">
        <f>AVERAGE(Cases!AU211:AU217)</f>
        <v>838.28571428571433</v>
      </c>
      <c r="G214" s="41">
        <f>AVERAGE(Cases!AV211:AV217)</f>
        <v>102.71428571428571</v>
      </c>
      <c r="H214" s="41">
        <f>AVERAGE(Cases!AW211:AW217)</f>
        <v>42.285714285714285</v>
      </c>
      <c r="I214" s="41">
        <f>AVERAGE(Cases!AX211:AX217)</f>
        <v>30.142857142857142</v>
      </c>
      <c r="J214" s="41">
        <f>AVERAGE(Cases!AY211:AY217)</f>
        <v>24.428571428571427</v>
      </c>
    </row>
    <row r="215" spans="1:10" x14ac:dyDescent="0.25">
      <c r="A215" s="37">
        <v>44073</v>
      </c>
      <c r="B215" t="s">
        <v>72</v>
      </c>
      <c r="D215" s="41">
        <f>AVERAGE(Cases!AS212:AS218)</f>
        <v>31.857142857142858</v>
      </c>
      <c r="E215" s="41">
        <f>AVERAGE(Cases!AT212:AT218)</f>
        <v>240.85714285714286</v>
      </c>
      <c r="F215" s="41">
        <f>AVERAGE(Cases!AU212:AU218)</f>
        <v>968.71428571428567</v>
      </c>
      <c r="G215" s="41">
        <f>AVERAGE(Cases!AV212:AV218)</f>
        <v>130.42857142857142</v>
      </c>
      <c r="H215" s="41">
        <f>AVERAGE(Cases!AW212:AW218)</f>
        <v>52.571428571428569</v>
      </c>
      <c r="I215" s="41">
        <f>AVERAGE(Cases!AX212:AX218)</f>
        <v>35.428571428571431</v>
      </c>
      <c r="J215" s="41">
        <f>AVERAGE(Cases!AY212:AY218)</f>
        <v>35.571428571428569</v>
      </c>
    </row>
    <row r="216" spans="1:10" x14ac:dyDescent="0.25">
      <c r="A216" s="37">
        <v>44074</v>
      </c>
      <c r="B216" t="s">
        <v>72</v>
      </c>
      <c r="D216" s="41">
        <f>AVERAGE(Cases!AS213:AS219)</f>
        <v>34.142857142857146</v>
      </c>
      <c r="E216" s="41">
        <f>AVERAGE(Cases!AT213:AT219)</f>
        <v>255.42857142857142</v>
      </c>
      <c r="F216" s="41">
        <f>AVERAGE(Cases!AU213:AU219)</f>
        <v>1101.4285714285713</v>
      </c>
      <c r="G216" s="41">
        <f>AVERAGE(Cases!AV213:AV219)</f>
        <v>154.57142857142858</v>
      </c>
      <c r="H216" s="41">
        <f>AVERAGE(Cases!AW213:AW219)</f>
        <v>58.714285714285715</v>
      </c>
      <c r="I216" s="41">
        <f>AVERAGE(Cases!AX213:AX219)</f>
        <v>41.142857142857146</v>
      </c>
      <c r="J216" s="41">
        <f>AVERAGE(Cases!AY213:AY219)</f>
        <v>42.714285714285715</v>
      </c>
    </row>
    <row r="217" spans="1:10" x14ac:dyDescent="0.25">
      <c r="A217" s="37">
        <v>44075</v>
      </c>
      <c r="B217" t="s">
        <v>72</v>
      </c>
      <c r="D217" s="41">
        <f>AVERAGE(Cases!AS214:AS220)</f>
        <v>39.285714285714285</v>
      </c>
      <c r="E217" s="41">
        <f>AVERAGE(Cases!AT214:AT220)</f>
        <v>267.42857142857144</v>
      </c>
      <c r="F217" s="41">
        <f>AVERAGE(Cases!AU214:AU220)</f>
        <v>1216.1428571428571</v>
      </c>
      <c r="G217" s="41">
        <f>AVERAGE(Cases!AV214:AV220)</f>
        <v>176.42857142857142</v>
      </c>
      <c r="H217" s="41">
        <f>AVERAGE(Cases!AW214:AW220)</f>
        <v>69.285714285714292</v>
      </c>
      <c r="I217" s="41">
        <f>AVERAGE(Cases!AX214:AX220)</f>
        <v>46.285714285714285</v>
      </c>
      <c r="J217" s="41">
        <f>AVERAGE(Cases!AY214:AY220)</f>
        <v>46.285714285714285</v>
      </c>
    </row>
    <row r="218" spans="1:10" x14ac:dyDescent="0.25">
      <c r="A218" s="37">
        <v>44076</v>
      </c>
      <c r="B218" t="s">
        <v>72</v>
      </c>
      <c r="D218" s="41">
        <f>AVERAGE(Cases!AS215:AS221)</f>
        <v>41.714285714285715</v>
      </c>
      <c r="E218" s="41">
        <f>AVERAGE(Cases!AT215:AT221)</f>
        <v>286.57142857142856</v>
      </c>
      <c r="F218" s="41">
        <f>AVERAGE(Cases!AU215:AU221)</f>
        <v>1330.2857142857142</v>
      </c>
      <c r="G218" s="41">
        <f>AVERAGE(Cases!AV215:AV221)</f>
        <v>190.28571428571428</v>
      </c>
      <c r="H218" s="41">
        <f>AVERAGE(Cases!AW215:AW221)</f>
        <v>75.857142857142861</v>
      </c>
      <c r="I218" s="41">
        <f>AVERAGE(Cases!AX215:AX221)</f>
        <v>50.714285714285715</v>
      </c>
      <c r="J218" s="41">
        <f>AVERAGE(Cases!AY215:AY221)</f>
        <v>49.714285714285715</v>
      </c>
    </row>
    <row r="219" spans="1:10" x14ac:dyDescent="0.25">
      <c r="A219" s="37">
        <v>44077</v>
      </c>
      <c r="B219" t="s">
        <v>72</v>
      </c>
      <c r="D219" s="41">
        <f>AVERAGE(Cases!AS216:AS222)</f>
        <v>45.285714285714285</v>
      </c>
      <c r="E219" s="41">
        <f>AVERAGE(Cases!AT216:AT222)</f>
        <v>302.85714285714283</v>
      </c>
      <c r="F219" s="41">
        <f>AVERAGE(Cases!AU216:AU222)</f>
        <v>1434.1428571428571</v>
      </c>
      <c r="G219" s="41">
        <f>AVERAGE(Cases!AV216:AV222)</f>
        <v>207.42857142857142</v>
      </c>
      <c r="H219" s="41">
        <f>AVERAGE(Cases!AW216:AW222)</f>
        <v>81.571428571428569</v>
      </c>
      <c r="I219" s="41">
        <f>AVERAGE(Cases!AX216:AX222)</f>
        <v>56</v>
      </c>
      <c r="J219" s="41">
        <f>AVERAGE(Cases!AY216:AY222)</f>
        <v>53.285714285714285</v>
      </c>
    </row>
    <row r="220" spans="1:10" x14ac:dyDescent="0.25">
      <c r="A220" s="37">
        <v>44078</v>
      </c>
      <c r="B220" t="s">
        <v>72</v>
      </c>
      <c r="D220" s="41">
        <f>AVERAGE(Cases!AS217:AS223)</f>
        <v>51.285714285714285</v>
      </c>
      <c r="E220" s="41">
        <f>AVERAGE(Cases!AT217:AT223)</f>
        <v>345.14285714285717</v>
      </c>
      <c r="F220" s="41">
        <f>AVERAGE(Cases!AU217:AU223)</f>
        <v>1625.2857142857142</v>
      </c>
      <c r="G220" s="41">
        <f>AVERAGE(Cases!AV217:AV223)</f>
        <v>238.71428571428572</v>
      </c>
      <c r="H220" s="41">
        <f>AVERAGE(Cases!AW217:AW223)</f>
        <v>99.571428571428569</v>
      </c>
      <c r="I220" s="41">
        <f>AVERAGE(Cases!AX217:AX223)</f>
        <v>67</v>
      </c>
      <c r="J220" s="41">
        <f>AVERAGE(Cases!AY217:AY223)</f>
        <v>65.428571428571431</v>
      </c>
    </row>
    <row r="221" spans="1:10" x14ac:dyDescent="0.25">
      <c r="A221" s="37">
        <v>44079</v>
      </c>
      <c r="B221" t="s">
        <v>72</v>
      </c>
      <c r="D221" s="41">
        <f>AVERAGE(Cases!AS218:AS224)</f>
        <v>52.428571428571431</v>
      </c>
      <c r="E221" s="41">
        <f>AVERAGE(Cases!AT218:AT224)</f>
        <v>374.57142857142856</v>
      </c>
      <c r="F221" s="41">
        <f>AVERAGE(Cases!AU218:AU224)</f>
        <v>1712</v>
      </c>
      <c r="G221" s="41">
        <f>AVERAGE(Cases!AV218:AV224)</f>
        <v>261.57142857142856</v>
      </c>
      <c r="H221" s="41">
        <f>AVERAGE(Cases!AW218:AW224)</f>
        <v>104.71428571428571</v>
      </c>
      <c r="I221" s="41">
        <f>AVERAGE(Cases!AX218:AX224)</f>
        <v>69.857142857142861</v>
      </c>
      <c r="J221" s="41">
        <f>AVERAGE(Cases!AY218:AY224)</f>
        <v>71.857142857142861</v>
      </c>
    </row>
    <row r="222" spans="1:10" x14ac:dyDescent="0.25">
      <c r="A222" s="37">
        <v>44080</v>
      </c>
      <c r="B222" t="s">
        <v>72</v>
      </c>
      <c r="D222" s="41">
        <f>AVERAGE(Cases!AS219:AS225)</f>
        <v>55.285714285714285</v>
      </c>
      <c r="E222" s="41">
        <f>AVERAGE(Cases!AT219:AT225)</f>
        <v>385.14285714285717</v>
      </c>
      <c r="F222" s="41">
        <f>AVERAGE(Cases!AU219:AU225)</f>
        <v>1737.2857142857142</v>
      </c>
      <c r="G222" s="41">
        <f>AVERAGE(Cases!AV219:AV225)</f>
        <v>261.42857142857144</v>
      </c>
      <c r="H222" s="41">
        <f>AVERAGE(Cases!AW219:AW225)</f>
        <v>106.42857142857143</v>
      </c>
      <c r="I222" s="41">
        <f>AVERAGE(Cases!AX219:AX225)</f>
        <v>71</v>
      </c>
      <c r="J222" s="41">
        <f>AVERAGE(Cases!AY219:AY225)</f>
        <v>64.714285714285708</v>
      </c>
    </row>
    <row r="223" spans="1:10" x14ac:dyDescent="0.25">
      <c r="A223" s="37">
        <v>44081</v>
      </c>
      <c r="B223" t="s">
        <v>72</v>
      </c>
      <c r="D223" s="41">
        <f>AVERAGE(Cases!AS220:AS226)</f>
        <v>59</v>
      </c>
      <c r="E223" s="41">
        <f>AVERAGE(Cases!AT220:AT226)</f>
        <v>411.28571428571428</v>
      </c>
      <c r="F223" s="41">
        <f>AVERAGE(Cases!AU220:AU226)</f>
        <v>1764</v>
      </c>
      <c r="G223" s="41">
        <f>AVERAGE(Cases!AV220:AV226)</f>
        <v>260.28571428571428</v>
      </c>
      <c r="H223" s="41">
        <f>AVERAGE(Cases!AW220:AW226)</f>
        <v>112.28571428571429</v>
      </c>
      <c r="I223" s="41">
        <f>AVERAGE(Cases!AX220:AX226)</f>
        <v>71.285714285714292</v>
      </c>
      <c r="J223" s="41">
        <f>AVERAGE(Cases!AY220:AY226)</f>
        <v>62.428571428571431</v>
      </c>
    </row>
    <row r="224" spans="1:10" x14ac:dyDescent="0.25">
      <c r="A224" s="37">
        <v>44082</v>
      </c>
      <c r="B224" t="s">
        <v>72</v>
      </c>
      <c r="D224" s="41">
        <f>AVERAGE(Cases!AS221:AS227)</f>
        <v>59.571428571428569</v>
      </c>
      <c r="E224" s="41">
        <f>AVERAGE(Cases!AT221:AT227)</f>
        <v>430.57142857142856</v>
      </c>
      <c r="F224" s="41">
        <f>AVERAGE(Cases!AU221:AU227)</f>
        <v>1774.7142857142858</v>
      </c>
      <c r="G224" s="41">
        <f>AVERAGE(Cases!AV221:AV227)</f>
        <v>265.85714285714283</v>
      </c>
      <c r="H224" s="41">
        <f>AVERAGE(Cases!AW221:AW227)</f>
        <v>114.42857142857143</v>
      </c>
      <c r="I224" s="41">
        <f>AVERAGE(Cases!AX221:AX227)</f>
        <v>72.142857142857139</v>
      </c>
      <c r="J224" s="41">
        <f>AVERAGE(Cases!AY221:AY227)</f>
        <v>62</v>
      </c>
    </row>
    <row r="225" spans="1:10" x14ac:dyDescent="0.25">
      <c r="A225" s="37">
        <v>44083</v>
      </c>
      <c r="B225" t="s">
        <v>72</v>
      </c>
      <c r="D225" s="41">
        <f>AVERAGE(Cases!AS222:AS228)</f>
        <v>61.714285714285715</v>
      </c>
      <c r="E225" s="41">
        <f>AVERAGE(Cases!AT222:AT228)</f>
        <v>434</v>
      </c>
      <c r="F225" s="41">
        <f>AVERAGE(Cases!AU222:AU228)</f>
        <v>1763</v>
      </c>
      <c r="G225" s="41">
        <f>AVERAGE(Cases!AV222:AV228)</f>
        <v>275.71428571428572</v>
      </c>
      <c r="H225" s="41">
        <f>AVERAGE(Cases!AW222:AW228)</f>
        <v>116.28571428571429</v>
      </c>
      <c r="I225" s="41">
        <f>AVERAGE(Cases!AX222:AX228)</f>
        <v>72</v>
      </c>
      <c r="J225" s="41">
        <f>AVERAGE(Cases!AY222:AY228)</f>
        <v>60.428571428571431</v>
      </c>
    </row>
    <row r="226" spans="1:10" x14ac:dyDescent="0.25">
      <c r="A226" s="37">
        <v>44084</v>
      </c>
      <c r="B226" t="s">
        <v>72</v>
      </c>
      <c r="D226" s="41">
        <f>AVERAGE(Cases!AS223:AS229)</f>
        <v>61.857142857142854</v>
      </c>
      <c r="E226" s="41">
        <f>AVERAGE(Cases!AT223:AT229)</f>
        <v>435.42857142857144</v>
      </c>
      <c r="F226" s="41">
        <f>AVERAGE(Cases!AU223:AU229)</f>
        <v>1716</v>
      </c>
      <c r="G226" s="41">
        <f>AVERAGE(Cases!AV223:AV229)</f>
        <v>268.14285714285717</v>
      </c>
      <c r="H226" s="41">
        <f>AVERAGE(Cases!AW223:AW229)</f>
        <v>118.14285714285714</v>
      </c>
      <c r="I226" s="41">
        <f>AVERAGE(Cases!AX223:AX229)</f>
        <v>73.714285714285708</v>
      </c>
      <c r="J226" s="41">
        <f>AVERAGE(Cases!AY223:AY229)</f>
        <v>60</v>
      </c>
    </row>
    <row r="227" spans="1:10" x14ac:dyDescent="0.25">
      <c r="A227" s="37">
        <v>44085</v>
      </c>
      <c r="B227" t="s">
        <v>72</v>
      </c>
      <c r="D227" s="41">
        <f>AVERAGE(Cases!AS224:AS230)</f>
        <v>57.428571428571431</v>
      </c>
      <c r="E227" s="41">
        <f>AVERAGE(Cases!AT224:AT230)</f>
        <v>423.14285714285717</v>
      </c>
      <c r="F227" s="41">
        <f>AVERAGE(Cases!AU224:AU230)</f>
        <v>1674.2857142857142</v>
      </c>
      <c r="G227" s="41">
        <f>AVERAGE(Cases!AV224:AV230)</f>
        <v>256.85714285714283</v>
      </c>
      <c r="H227" s="41">
        <f>AVERAGE(Cases!AW224:AW230)</f>
        <v>110.85714285714286</v>
      </c>
      <c r="I227" s="41">
        <f>AVERAGE(Cases!AX224:AX230)</f>
        <v>72.857142857142861</v>
      </c>
      <c r="J227" s="41">
        <f>AVERAGE(Cases!AY224:AY230)</f>
        <v>56.571428571428569</v>
      </c>
    </row>
    <row r="228" spans="1:10" x14ac:dyDescent="0.25">
      <c r="A228" s="37">
        <v>44086</v>
      </c>
      <c r="B228" t="s">
        <v>72</v>
      </c>
      <c r="D228" s="41">
        <f>AVERAGE(Cases!AS225:AS231)</f>
        <v>56.571428571428569</v>
      </c>
      <c r="E228" s="41">
        <f>AVERAGE(Cases!AT225:AT231)</f>
        <v>428.57142857142856</v>
      </c>
      <c r="F228" s="41">
        <f>AVERAGE(Cases!AU225:AU231)</f>
        <v>1665.1428571428571</v>
      </c>
      <c r="G228" s="41">
        <f>AVERAGE(Cases!AV225:AV231)</f>
        <v>259</v>
      </c>
      <c r="H228" s="41">
        <f>AVERAGE(Cases!AW225:AW231)</f>
        <v>111.57142857142857</v>
      </c>
      <c r="I228" s="41">
        <f>AVERAGE(Cases!AX225:AX231)</f>
        <v>75.142857142857139</v>
      </c>
      <c r="J228" s="41">
        <f>AVERAGE(Cases!AY225:AY231)</f>
        <v>58.571428571428569</v>
      </c>
    </row>
    <row r="229" spans="1:10" x14ac:dyDescent="0.25">
      <c r="A229" s="37">
        <v>44087</v>
      </c>
      <c r="B229" t="s">
        <v>72</v>
      </c>
      <c r="D229" s="41">
        <f>AVERAGE(Cases!AS226:AS232)</f>
        <v>58.285714285714285</v>
      </c>
      <c r="E229" s="41">
        <f>AVERAGE(Cases!AT226:AT232)</f>
        <v>443.42857142857144</v>
      </c>
      <c r="F229" s="41">
        <f>AVERAGE(Cases!AU226:AU232)</f>
        <v>1744.8571428571429</v>
      </c>
      <c r="G229" s="41">
        <f>AVERAGE(Cases!AV226:AV232)</f>
        <v>274</v>
      </c>
      <c r="H229" s="41">
        <f>AVERAGE(Cases!AW226:AW232)</f>
        <v>118.42857142857143</v>
      </c>
      <c r="I229" s="41">
        <f>AVERAGE(Cases!AX226:AX232)</f>
        <v>81</v>
      </c>
      <c r="J229" s="41">
        <f>AVERAGE(Cases!AY226:AY232)</f>
        <v>60.714285714285715</v>
      </c>
    </row>
    <row r="230" spans="1:10" x14ac:dyDescent="0.25">
      <c r="A230" s="37">
        <v>44088</v>
      </c>
      <c r="B230" t="s">
        <v>72</v>
      </c>
      <c r="D230" s="41">
        <f>AVERAGE(Cases!AS227:AS233)</f>
        <v>60.285714285714285</v>
      </c>
      <c r="E230" s="41">
        <f>AVERAGE(Cases!AT227:AT233)</f>
        <v>456.85714285714283</v>
      </c>
      <c r="F230" s="41">
        <f>AVERAGE(Cases!AU227:AU233)</f>
        <v>1826.2857142857142</v>
      </c>
      <c r="G230" s="41">
        <f>AVERAGE(Cases!AV227:AV233)</f>
        <v>292.28571428571428</v>
      </c>
      <c r="H230" s="41">
        <f>AVERAGE(Cases!AW227:AW233)</f>
        <v>121.57142857142857</v>
      </c>
      <c r="I230" s="41">
        <f>AVERAGE(Cases!AX227:AX233)</f>
        <v>81.857142857142861</v>
      </c>
      <c r="J230" s="41">
        <f>AVERAGE(Cases!AY227:AY233)</f>
        <v>61.285714285714285</v>
      </c>
    </row>
    <row r="231" spans="1:10" x14ac:dyDescent="0.25">
      <c r="A231" s="37">
        <v>44089</v>
      </c>
      <c r="B231" t="s">
        <v>72</v>
      </c>
      <c r="D231" s="41">
        <f>AVERAGE(Cases!AS228:AS234)</f>
        <v>66.285714285714292</v>
      </c>
      <c r="E231" s="41">
        <f>AVERAGE(Cases!AT228:AT234)</f>
        <v>484</v>
      </c>
      <c r="F231" s="41">
        <f>AVERAGE(Cases!AU228:AU234)</f>
        <v>1965.1428571428571</v>
      </c>
      <c r="G231" s="41">
        <f>AVERAGE(Cases!AV228:AV234)</f>
        <v>313.71428571428572</v>
      </c>
      <c r="H231" s="41">
        <f>AVERAGE(Cases!AW228:AW234)</f>
        <v>124.14285714285714</v>
      </c>
      <c r="I231" s="41">
        <f>AVERAGE(Cases!AX228:AX234)</f>
        <v>83.142857142857139</v>
      </c>
      <c r="J231" s="41">
        <f>AVERAGE(Cases!AY228:AY234)</f>
        <v>62.714285714285715</v>
      </c>
    </row>
    <row r="232" spans="1:10" x14ac:dyDescent="0.25">
      <c r="A232" s="37">
        <v>44090</v>
      </c>
      <c r="B232" t="s">
        <v>72</v>
      </c>
      <c r="D232" s="41">
        <f>AVERAGE(Cases!AS229:AS235)</f>
        <v>75.714285714285708</v>
      </c>
      <c r="E232" s="41">
        <f>AVERAGE(Cases!AT229:AT235)</f>
        <v>534.57142857142856</v>
      </c>
      <c r="F232" s="41">
        <f>AVERAGE(Cases!AU229:AU235)</f>
        <v>2139.1428571428573</v>
      </c>
      <c r="G232" s="41">
        <f>AVERAGE(Cases!AV229:AV235)</f>
        <v>337</v>
      </c>
      <c r="H232" s="41">
        <f>AVERAGE(Cases!AW229:AW235)</f>
        <v>135.28571428571428</v>
      </c>
      <c r="I232" s="41">
        <f>AVERAGE(Cases!AX229:AX235)</f>
        <v>86.428571428571431</v>
      </c>
      <c r="J232" s="41">
        <f>AVERAGE(Cases!AY229:AY235)</f>
        <v>65.571428571428569</v>
      </c>
    </row>
    <row r="233" spans="1:10" x14ac:dyDescent="0.25">
      <c r="A233" s="37">
        <v>44091</v>
      </c>
      <c r="B233" t="s">
        <v>72</v>
      </c>
      <c r="D233" s="41">
        <f>AVERAGE(Cases!AS230:AS236)</f>
        <v>87.142857142857139</v>
      </c>
      <c r="E233" s="41">
        <f>AVERAGE(Cases!AT230:AT236)</f>
        <v>594.85714285714289</v>
      </c>
      <c r="F233" s="41">
        <f>AVERAGE(Cases!AU230:AU236)</f>
        <v>2410.1428571428573</v>
      </c>
      <c r="G233" s="41">
        <f>AVERAGE(Cases!AV230:AV236)</f>
        <v>384</v>
      </c>
      <c r="H233" s="41">
        <f>AVERAGE(Cases!AW230:AW236)</f>
        <v>148.85714285714286</v>
      </c>
      <c r="I233" s="41">
        <f>AVERAGE(Cases!AX230:AX236)</f>
        <v>92.714285714285708</v>
      </c>
      <c r="J233" s="41">
        <f>AVERAGE(Cases!AY230:AY236)</f>
        <v>66.857142857142861</v>
      </c>
    </row>
    <row r="234" spans="1:10" x14ac:dyDescent="0.25">
      <c r="A234" s="37">
        <v>44092</v>
      </c>
      <c r="B234" t="s">
        <v>72</v>
      </c>
      <c r="D234" s="41">
        <f>AVERAGE(Cases!AS231:AS237)</f>
        <v>94.428571428571431</v>
      </c>
      <c r="E234" s="41">
        <f>AVERAGE(Cases!AT231:AT237)</f>
        <v>643.71428571428567</v>
      </c>
      <c r="F234" s="41">
        <f>AVERAGE(Cases!AU231:AU237)</f>
        <v>2562.2857142857142</v>
      </c>
      <c r="G234" s="41">
        <f>AVERAGE(Cases!AV231:AV237)</f>
        <v>413.71428571428572</v>
      </c>
      <c r="H234" s="41">
        <f>AVERAGE(Cases!AW231:AW237)</f>
        <v>160.14285714285714</v>
      </c>
      <c r="I234" s="41">
        <f>AVERAGE(Cases!AX231:AX237)</f>
        <v>96</v>
      </c>
      <c r="J234" s="41">
        <f>AVERAGE(Cases!AY231:AY237)</f>
        <v>66.571428571428569</v>
      </c>
    </row>
    <row r="235" spans="1:10" x14ac:dyDescent="0.25">
      <c r="A235" s="37">
        <v>44093</v>
      </c>
      <c r="B235" t="s">
        <v>72</v>
      </c>
      <c r="D235" s="41">
        <f>AVERAGE(Cases!AS232:AS238)</f>
        <v>101.14285714285714</v>
      </c>
      <c r="E235" s="41">
        <f>AVERAGE(Cases!AT232:AT238)</f>
        <v>697.14285714285711</v>
      </c>
      <c r="F235" s="41">
        <f>AVERAGE(Cases!AU232:AU238)</f>
        <v>2770.2857142857142</v>
      </c>
      <c r="G235" s="41">
        <f>AVERAGE(Cases!AV232:AV238)</f>
        <v>443.71428571428572</v>
      </c>
      <c r="H235" s="41">
        <f>AVERAGE(Cases!AW232:AW238)</f>
        <v>180.14285714285714</v>
      </c>
      <c r="I235" s="41">
        <f>AVERAGE(Cases!AX232:AX238)</f>
        <v>102.85714285714286</v>
      </c>
      <c r="J235" s="41">
        <f>AVERAGE(Cases!AY232:AY238)</f>
        <v>67.714285714285708</v>
      </c>
    </row>
    <row r="236" spans="1:10" x14ac:dyDescent="0.25">
      <c r="A236" s="37">
        <v>44094</v>
      </c>
      <c r="B236" t="s">
        <v>72</v>
      </c>
      <c r="D236" s="41">
        <f>AVERAGE(Cases!AS233:AS239)</f>
        <v>107.28571428571429</v>
      </c>
      <c r="E236" s="41">
        <f>AVERAGE(Cases!AT233:AT239)</f>
        <v>773.28571428571433</v>
      </c>
      <c r="F236" s="41">
        <f>AVERAGE(Cases!AU233:AU239)</f>
        <v>2932.2857142857142</v>
      </c>
      <c r="G236" s="41">
        <f>AVERAGE(Cases!AV233:AV239)</f>
        <v>472.28571428571428</v>
      </c>
      <c r="H236" s="41">
        <f>AVERAGE(Cases!AW233:AW239)</f>
        <v>191.42857142857142</v>
      </c>
      <c r="I236" s="41">
        <f>AVERAGE(Cases!AX233:AX239)</f>
        <v>109</v>
      </c>
      <c r="J236" s="41">
        <f>AVERAGE(Cases!AY233:AY239)</f>
        <v>72.428571428571431</v>
      </c>
    </row>
    <row r="237" spans="1:10" x14ac:dyDescent="0.25">
      <c r="A237" s="37">
        <v>44095</v>
      </c>
      <c r="B237" t="s">
        <v>72</v>
      </c>
      <c r="D237" s="41">
        <f>AVERAGE(Cases!AS234:AS240)</f>
        <v>111.42857142857143</v>
      </c>
      <c r="E237" s="41">
        <f>AVERAGE(Cases!AT234:AT240)</f>
        <v>844</v>
      </c>
      <c r="F237" s="41">
        <f>AVERAGE(Cases!AU234:AU240)</f>
        <v>3122.7142857142858</v>
      </c>
      <c r="G237" s="41">
        <f>AVERAGE(Cases!AV234:AV240)</f>
        <v>507.57142857142856</v>
      </c>
      <c r="H237" s="41">
        <f>AVERAGE(Cases!AW234:AW240)</f>
        <v>204.71428571428572</v>
      </c>
      <c r="I237" s="41">
        <f>AVERAGE(Cases!AX234:AX240)</f>
        <v>116.57142857142857</v>
      </c>
      <c r="J237" s="41">
        <f>AVERAGE(Cases!AY234:AY240)</f>
        <v>80.285714285714292</v>
      </c>
    </row>
    <row r="238" spans="1:10" x14ac:dyDescent="0.25">
      <c r="A238" s="37">
        <v>44096</v>
      </c>
      <c r="B238" t="s">
        <v>72</v>
      </c>
      <c r="D238" s="41">
        <f>AVERAGE(Cases!AS235:AS241)</f>
        <v>115.57142857142857</v>
      </c>
      <c r="E238" s="41">
        <f>AVERAGE(Cases!AT235:AT241)</f>
        <v>910.57142857142856</v>
      </c>
      <c r="F238" s="41">
        <f>AVERAGE(Cases!AU235:AU241)</f>
        <v>3251.8571428571427</v>
      </c>
      <c r="G238" s="41">
        <f>AVERAGE(Cases!AV235:AV241)</f>
        <v>527.28571428571433</v>
      </c>
      <c r="H238" s="41">
        <f>AVERAGE(Cases!AW235:AW241)</f>
        <v>225.28571428571428</v>
      </c>
      <c r="I238" s="41">
        <f>AVERAGE(Cases!AX235:AX241)</f>
        <v>121.71428571428571</v>
      </c>
      <c r="J238" s="41">
        <f>AVERAGE(Cases!AY235:AY241)</f>
        <v>82.857142857142861</v>
      </c>
    </row>
    <row r="239" spans="1:10" x14ac:dyDescent="0.25">
      <c r="A239" s="37">
        <v>44097</v>
      </c>
      <c r="B239" t="s">
        <v>72</v>
      </c>
      <c r="D239" s="41">
        <f>AVERAGE(Cases!AS236:AS242)</f>
        <v>113</v>
      </c>
      <c r="E239" s="41">
        <f>AVERAGE(Cases!AT236:AT242)</f>
        <v>990.57142857142856</v>
      </c>
      <c r="F239" s="41">
        <f>AVERAGE(Cases!AU236:AU242)</f>
        <v>3342.2857142857142</v>
      </c>
      <c r="G239" s="41">
        <f>AVERAGE(Cases!AV236:AV242)</f>
        <v>548</v>
      </c>
      <c r="H239" s="41">
        <f>AVERAGE(Cases!AW236:AW242)</f>
        <v>238.71428571428572</v>
      </c>
      <c r="I239" s="41">
        <f>AVERAGE(Cases!AX236:AX242)</f>
        <v>128.28571428571428</v>
      </c>
      <c r="J239" s="41">
        <f>AVERAGE(Cases!AY236:AY242)</f>
        <v>83.285714285714292</v>
      </c>
    </row>
    <row r="240" spans="1:10" x14ac:dyDescent="0.25">
      <c r="A240" s="37">
        <v>44098</v>
      </c>
      <c r="B240" t="s">
        <v>72</v>
      </c>
      <c r="D240" s="41">
        <f>AVERAGE(Cases!AS237:AS243)</f>
        <v>112.85714285714286</v>
      </c>
      <c r="E240" s="41">
        <f>AVERAGE(Cases!AT237:AT243)</f>
        <v>1099.7142857142858</v>
      </c>
      <c r="F240" s="41">
        <f>AVERAGE(Cases!AU237:AU243)</f>
        <v>3416.2857142857142</v>
      </c>
      <c r="G240" s="41">
        <f>AVERAGE(Cases!AV237:AV243)</f>
        <v>558</v>
      </c>
      <c r="H240" s="41">
        <f>AVERAGE(Cases!AW237:AW243)</f>
        <v>243.57142857142858</v>
      </c>
      <c r="I240" s="41">
        <f>AVERAGE(Cases!AX237:AX243)</f>
        <v>131</v>
      </c>
      <c r="J240" s="41">
        <f>AVERAGE(Cases!AY237:AY243)</f>
        <v>84.571428571428569</v>
      </c>
    </row>
    <row r="241" spans="1:10" x14ac:dyDescent="0.25">
      <c r="A241" s="37">
        <v>44099</v>
      </c>
      <c r="B241" t="s">
        <v>72</v>
      </c>
      <c r="D241" s="41">
        <f>AVERAGE(Cases!AS238:AS244)</f>
        <v>121.57142857142857</v>
      </c>
      <c r="E241" s="41">
        <f>AVERAGE(Cases!AT238:AT244)</f>
        <v>1267.8571428571429</v>
      </c>
      <c r="F241" s="41">
        <f>AVERAGE(Cases!AU238:AU244)</f>
        <v>3702.4285714285716</v>
      </c>
      <c r="G241" s="41">
        <f>AVERAGE(Cases!AV238:AV244)</f>
        <v>607.71428571428567</v>
      </c>
      <c r="H241" s="41">
        <f>AVERAGE(Cases!AW238:AW244)</f>
        <v>269.14285714285717</v>
      </c>
      <c r="I241" s="41">
        <f>AVERAGE(Cases!AX238:AX244)</f>
        <v>142</v>
      </c>
      <c r="J241" s="41">
        <f>AVERAGE(Cases!AY238:AY244)</f>
        <v>92.428571428571431</v>
      </c>
    </row>
    <row r="242" spans="1:10" x14ac:dyDescent="0.25">
      <c r="A242" s="37">
        <v>44100</v>
      </c>
      <c r="B242" t="s">
        <v>72</v>
      </c>
      <c r="D242" s="41">
        <f>AVERAGE(Cases!AS239:AS245)</f>
        <v>130.28571428571428</v>
      </c>
      <c r="E242" s="41">
        <f>AVERAGE(Cases!AT239:AT245)</f>
        <v>1459.1428571428571</v>
      </c>
      <c r="F242" s="41">
        <f>AVERAGE(Cases!AU239:AU245)</f>
        <v>3911.7142857142858</v>
      </c>
      <c r="G242" s="41">
        <f>AVERAGE(Cases!AV239:AV245)</f>
        <v>640.57142857142856</v>
      </c>
      <c r="H242" s="41">
        <f>AVERAGE(Cases!AW239:AW245)</f>
        <v>283.42857142857144</v>
      </c>
      <c r="I242" s="41">
        <f>AVERAGE(Cases!AX239:AX245)</f>
        <v>150.28571428571428</v>
      </c>
      <c r="J242" s="41">
        <f>AVERAGE(Cases!AY239:AY245)</f>
        <v>106.14285714285714</v>
      </c>
    </row>
    <row r="243" spans="1:10" x14ac:dyDescent="0.25">
      <c r="A243" s="37">
        <v>44101</v>
      </c>
      <c r="B243" t="s">
        <v>72</v>
      </c>
      <c r="D243" s="41">
        <f>AVERAGE(Cases!AS240:AS246)</f>
        <v>139.42857142857142</v>
      </c>
      <c r="E243" s="41">
        <f>AVERAGE(Cases!AT240:AT246)</f>
        <v>1736.2857142857142</v>
      </c>
      <c r="F243" s="41">
        <f>AVERAGE(Cases!AU240:AU246)</f>
        <v>4217.8571428571431</v>
      </c>
      <c r="G243" s="41">
        <f>AVERAGE(Cases!AV240:AV246)</f>
        <v>687.42857142857144</v>
      </c>
      <c r="H243" s="41">
        <f>AVERAGE(Cases!AW240:AW246)</f>
        <v>300.71428571428572</v>
      </c>
      <c r="I243" s="41">
        <f>AVERAGE(Cases!AX240:AX246)</f>
        <v>159.28571428571428</v>
      </c>
      <c r="J243" s="41">
        <f>AVERAGE(Cases!AY240:AY246)</f>
        <v>111.57142857142857</v>
      </c>
    </row>
    <row r="244" spans="1:10" x14ac:dyDescent="0.25">
      <c r="A244" s="37">
        <v>44102</v>
      </c>
      <c r="B244" t="s">
        <v>72</v>
      </c>
      <c r="D244" s="41">
        <f>AVERAGE(Cases!AS241:AS247)</f>
        <v>152.14285714285714</v>
      </c>
      <c r="E244" s="41">
        <f>AVERAGE(Cases!AT241:AT247)</f>
        <v>2023.2857142857142</v>
      </c>
      <c r="F244" s="41">
        <f>AVERAGE(Cases!AU241:AU247)</f>
        <v>4534.5714285714284</v>
      </c>
      <c r="G244" s="41">
        <f>AVERAGE(Cases!AV241:AV247)</f>
        <v>739.57142857142856</v>
      </c>
      <c r="H244" s="41">
        <f>AVERAGE(Cases!AW241:AW247)</f>
        <v>332.85714285714283</v>
      </c>
      <c r="I244" s="41">
        <f>AVERAGE(Cases!AX241:AX247)</f>
        <v>171.57142857142858</v>
      </c>
      <c r="J244" s="41">
        <f>AVERAGE(Cases!AY241:AY247)</f>
        <v>114.85714285714286</v>
      </c>
    </row>
    <row r="245" spans="1:10" x14ac:dyDescent="0.25">
      <c r="A245" s="37">
        <v>44103</v>
      </c>
      <c r="B245" t="s">
        <v>72</v>
      </c>
      <c r="D245" s="41">
        <f>AVERAGE(Cases!AS242:AS248)</f>
        <v>164</v>
      </c>
      <c r="E245" s="41">
        <f>AVERAGE(Cases!AT242:AT248)</f>
        <v>2295.7142857142858</v>
      </c>
      <c r="F245" s="41">
        <f>AVERAGE(Cases!AU242:AU248)</f>
        <v>4910.8571428571431</v>
      </c>
      <c r="G245" s="41">
        <f>AVERAGE(Cases!AV242:AV248)</f>
        <v>816</v>
      </c>
      <c r="H245" s="41">
        <f>AVERAGE(Cases!AW242:AW248)</f>
        <v>358.57142857142856</v>
      </c>
      <c r="I245" s="41">
        <f>AVERAGE(Cases!AX242:AX248)</f>
        <v>189.57142857142858</v>
      </c>
      <c r="J245" s="41">
        <f>AVERAGE(Cases!AY242:AY248)</f>
        <v>125</v>
      </c>
    </row>
    <row r="246" spans="1:10" x14ac:dyDescent="0.25">
      <c r="A246" s="37">
        <v>44104</v>
      </c>
      <c r="B246" t="s">
        <v>72</v>
      </c>
      <c r="D246" s="41">
        <f>AVERAGE(Cases!AS243:AS249)</f>
        <v>176.57142857142858</v>
      </c>
      <c r="E246" s="41">
        <f>AVERAGE(Cases!AT243:AT249)</f>
        <v>2460.2857142857142</v>
      </c>
      <c r="F246" s="41">
        <f>AVERAGE(Cases!AU243:AU249)</f>
        <v>5216.4285714285716</v>
      </c>
      <c r="G246" s="41">
        <f>AVERAGE(Cases!AV243:AV249)</f>
        <v>867.71428571428567</v>
      </c>
      <c r="H246" s="41">
        <f>AVERAGE(Cases!AW243:AW249)</f>
        <v>379.14285714285717</v>
      </c>
      <c r="I246" s="41">
        <f>AVERAGE(Cases!AX243:AX249)</f>
        <v>207.57142857142858</v>
      </c>
      <c r="J246" s="41">
        <f>AVERAGE(Cases!AY243:AY249)</f>
        <v>134</v>
      </c>
    </row>
    <row r="247" spans="1:10" s="40" customFormat="1" x14ac:dyDescent="0.25">
      <c r="A247" s="39">
        <v>44105</v>
      </c>
      <c r="B247" s="40" t="s">
        <v>72</v>
      </c>
      <c r="D247" s="42">
        <f>AVERAGE(Cases!AS244:AS250)</f>
        <v>182.14285714285714</v>
      </c>
      <c r="E247" s="42">
        <f>AVERAGE(Cases!AT244:AT250)</f>
        <v>2602.1428571428573</v>
      </c>
      <c r="F247" s="42">
        <f>AVERAGE(Cases!AU244:AU250)</f>
        <v>5522</v>
      </c>
      <c r="G247" s="42">
        <f>AVERAGE(Cases!AV244:AV250)</f>
        <v>917.28571428571433</v>
      </c>
      <c r="H247" s="42">
        <f>AVERAGE(Cases!AW244:AW250)</f>
        <v>400.42857142857144</v>
      </c>
      <c r="I247" s="42">
        <f>AVERAGE(Cases!AX244:AX250)</f>
        <v>223</v>
      </c>
      <c r="J247" s="42">
        <f>AVERAGE(Cases!AY244:AY250)</f>
        <v>141.28571428571428</v>
      </c>
    </row>
    <row r="248" spans="1:10" x14ac:dyDescent="0.25">
      <c r="A248" s="37">
        <v>44106</v>
      </c>
      <c r="B248" t="s">
        <v>72</v>
      </c>
      <c r="D248" s="41">
        <f>AVERAGE(Cases!AS245:AS251)</f>
        <v>198</v>
      </c>
      <c r="E248" s="41">
        <f>AVERAGE(Cases!AT245:AT251)</f>
        <v>2780.8571428571427</v>
      </c>
      <c r="F248" s="41">
        <f>AVERAGE(Cases!AU245:AU251)</f>
        <v>5951.1428571428569</v>
      </c>
      <c r="G248" s="41">
        <f>AVERAGE(Cases!AV245:AV251)</f>
        <v>1002.8571428571429</v>
      </c>
      <c r="H248" s="41">
        <f>AVERAGE(Cases!AW245:AW251)</f>
        <v>431.71428571428572</v>
      </c>
      <c r="I248" s="41">
        <f>AVERAGE(Cases!AX245:AX251)</f>
        <v>246.71428571428572</v>
      </c>
      <c r="J248" s="41">
        <f>AVERAGE(Cases!AY245:AY251)</f>
        <v>156.71428571428572</v>
      </c>
    </row>
    <row r="249" spans="1:10" x14ac:dyDescent="0.25">
      <c r="A249" s="37">
        <v>44107</v>
      </c>
      <c r="B249" t="s">
        <v>72</v>
      </c>
      <c r="D249" s="41">
        <f>AVERAGE(Cases!AS246:AS252)</f>
        <v>208.57142857142858</v>
      </c>
      <c r="E249" s="41">
        <f>AVERAGE(Cases!AT246:AT252)</f>
        <v>2924.8571428571427</v>
      </c>
      <c r="F249" s="41">
        <f>AVERAGE(Cases!AU246:AU252)</f>
        <v>6455.1428571428569</v>
      </c>
      <c r="G249" s="41">
        <f>AVERAGE(Cases!AV246:AV252)</f>
        <v>1086.5714285714287</v>
      </c>
      <c r="H249" s="41">
        <f>AVERAGE(Cases!AW246:AW252)</f>
        <v>465.71428571428572</v>
      </c>
      <c r="I249" s="41">
        <f>AVERAGE(Cases!AX246:AX252)</f>
        <v>265.14285714285717</v>
      </c>
      <c r="J249" s="41">
        <f>AVERAGE(Cases!AY246:AY252)</f>
        <v>163.85714285714286</v>
      </c>
    </row>
    <row r="250" spans="1:10" x14ac:dyDescent="0.25">
      <c r="A250" s="37">
        <v>44108</v>
      </c>
      <c r="B250" t="s">
        <v>72</v>
      </c>
      <c r="D250" s="41">
        <f>AVERAGE(Cases!AS247:AS253)</f>
        <v>216.71428571428572</v>
      </c>
      <c r="E250" s="41">
        <f>AVERAGE(Cases!AT247:AT253)</f>
        <v>2999.4285714285716</v>
      </c>
      <c r="F250" s="41">
        <f>AVERAGE(Cases!AU247:AU253)</f>
        <v>6868.1428571428569</v>
      </c>
      <c r="G250" s="41">
        <f>AVERAGE(Cases!AV247:AV253)</f>
        <v>1175.7142857142858</v>
      </c>
      <c r="H250" s="41">
        <f>AVERAGE(Cases!AW247:AW253)</f>
        <v>509.14285714285717</v>
      </c>
      <c r="I250" s="41">
        <f>AVERAGE(Cases!AX247:AX253)</f>
        <v>287.71428571428572</v>
      </c>
      <c r="J250" s="41">
        <f>AVERAGE(Cases!AY247:AY253)</f>
        <v>182.42857142857142</v>
      </c>
    </row>
    <row r="251" spans="1:10" x14ac:dyDescent="0.25">
      <c r="A251" s="37">
        <v>44109</v>
      </c>
      <c r="B251" t="s">
        <v>72</v>
      </c>
      <c r="D251" s="41">
        <f>AVERAGE(Cases!AS248:AS254)</f>
        <v>226.85714285714286</v>
      </c>
      <c r="E251" s="41">
        <f>AVERAGE(Cases!AT248:AT254)</f>
        <v>3054.5714285714284</v>
      </c>
      <c r="F251" s="41">
        <f>AVERAGE(Cases!AU248:AU254)</f>
        <v>7246.4285714285716</v>
      </c>
      <c r="G251" s="41">
        <f>AVERAGE(Cases!AV248:AV254)</f>
        <v>1246.2857142857142</v>
      </c>
      <c r="H251" s="41">
        <f>AVERAGE(Cases!AW248:AW254)</f>
        <v>537.85714285714289</v>
      </c>
      <c r="I251" s="41">
        <f>AVERAGE(Cases!AX248:AX254)</f>
        <v>307.71428571428572</v>
      </c>
      <c r="J251" s="41">
        <f>AVERAGE(Cases!AY248:AY254)</f>
        <v>191.28571428571428</v>
      </c>
    </row>
    <row r="252" spans="1:10" x14ac:dyDescent="0.25">
      <c r="A252" s="37">
        <v>44110</v>
      </c>
      <c r="B252" t="s">
        <v>72</v>
      </c>
      <c r="D252" s="41">
        <f>AVERAGE(Cases!AS249:AS255)</f>
        <v>230.71428571428572</v>
      </c>
      <c r="E252" s="41">
        <f>AVERAGE(Cases!AT249:AT255)</f>
        <v>3021.1428571428573</v>
      </c>
      <c r="F252" s="41">
        <f>AVERAGE(Cases!AU249:AU255)</f>
        <v>7408.8571428571431</v>
      </c>
      <c r="G252" s="41">
        <f>AVERAGE(Cases!AV249:AV255)</f>
        <v>1276.7142857142858</v>
      </c>
      <c r="H252" s="41">
        <f>AVERAGE(Cases!AW249:AW255)</f>
        <v>556</v>
      </c>
      <c r="I252" s="41">
        <f>AVERAGE(Cases!AX249:AX255)</f>
        <v>323.42857142857144</v>
      </c>
      <c r="J252" s="41">
        <f>AVERAGE(Cases!AY249:AY255)</f>
        <v>205.71428571428572</v>
      </c>
    </row>
    <row r="253" spans="1:10" x14ac:dyDescent="0.25">
      <c r="A253" s="37">
        <v>44111</v>
      </c>
      <c r="B253" t="s">
        <v>72</v>
      </c>
      <c r="D253" s="41">
        <f>AVERAGE(Cases!AS250:AS256)</f>
        <v>231.42857142857142</v>
      </c>
      <c r="E253" s="41">
        <f>AVERAGE(Cases!AT250:AT256)</f>
        <v>2984.4285714285716</v>
      </c>
      <c r="F253" s="41">
        <f>AVERAGE(Cases!AU250:AU256)</f>
        <v>7480.5714285714284</v>
      </c>
      <c r="G253" s="41">
        <f>AVERAGE(Cases!AV250:AV256)</f>
        <v>1294.1428571428571</v>
      </c>
      <c r="H253" s="41">
        <f>AVERAGE(Cases!AW250:AW256)</f>
        <v>567.85714285714289</v>
      </c>
      <c r="I253" s="41">
        <f>AVERAGE(Cases!AX250:AX256)</f>
        <v>324.42857142857144</v>
      </c>
      <c r="J253" s="41">
        <f>AVERAGE(Cases!AY250:AY256)</f>
        <v>208.28571428571428</v>
      </c>
    </row>
    <row r="254" spans="1:10" x14ac:dyDescent="0.25">
      <c r="A254" s="37">
        <v>44112</v>
      </c>
      <c r="B254" t="s">
        <v>72</v>
      </c>
      <c r="D254" s="41">
        <f>AVERAGE(Cases!AS251:AS257)</f>
        <v>232.57142857142858</v>
      </c>
      <c r="E254" s="41">
        <f>AVERAGE(Cases!AT251:AT257)</f>
        <v>2905.8571428571427</v>
      </c>
      <c r="F254" s="41">
        <f>AVERAGE(Cases!AU251:AU257)</f>
        <v>7483.8571428571431</v>
      </c>
      <c r="G254" s="41">
        <f>AVERAGE(Cases!AV251:AV257)</f>
        <v>1315.7142857142858</v>
      </c>
      <c r="H254" s="41">
        <f>AVERAGE(Cases!AW251:AW257)</f>
        <v>583</v>
      </c>
      <c r="I254" s="41">
        <f>AVERAGE(Cases!AX251:AX257)</f>
        <v>330.28571428571428</v>
      </c>
      <c r="J254" s="41">
        <f>AVERAGE(Cases!AY251:AY257)</f>
        <v>215.57142857142858</v>
      </c>
    </row>
    <row r="255" spans="1:10" x14ac:dyDescent="0.25">
      <c r="A255" s="37">
        <v>44113</v>
      </c>
      <c r="B255" t="s">
        <v>72</v>
      </c>
      <c r="D255" s="41">
        <f>AVERAGE(Cases!AS252:AS258)</f>
        <v>233.71428571428572</v>
      </c>
      <c r="E255" s="41">
        <f>AVERAGE(Cases!AT252:AT258)</f>
        <v>2871.2857142857142</v>
      </c>
      <c r="F255" s="41">
        <f>AVERAGE(Cases!AU252:AU258)</f>
        <v>7707.4285714285716</v>
      </c>
      <c r="G255" s="41">
        <f>AVERAGE(Cases!AV252:AV258)</f>
        <v>1373.8571428571429</v>
      </c>
      <c r="H255" s="41">
        <f>AVERAGE(Cases!AW252:AW258)</f>
        <v>607.57142857142856</v>
      </c>
      <c r="I255" s="41">
        <f>AVERAGE(Cases!AX252:AX258)</f>
        <v>354.85714285714283</v>
      </c>
      <c r="J255" s="41">
        <f>AVERAGE(Cases!AY252:AY258)</f>
        <v>227.85714285714286</v>
      </c>
    </row>
    <row r="256" spans="1:10" x14ac:dyDescent="0.25">
      <c r="A256" s="37">
        <v>44114</v>
      </c>
      <c r="B256" t="s">
        <v>72</v>
      </c>
      <c r="D256" s="41">
        <f>AVERAGE(Cases!AS253:AS259)</f>
        <v>241.14285714285714</v>
      </c>
      <c r="E256" s="41">
        <f>AVERAGE(Cases!AT253:AT259)</f>
        <v>2815</v>
      </c>
      <c r="F256" s="41">
        <f>AVERAGE(Cases!AU253:AU259)</f>
        <v>7815.2857142857147</v>
      </c>
      <c r="G256" s="41">
        <f>AVERAGE(Cases!AV253:AV259)</f>
        <v>1423.4285714285713</v>
      </c>
      <c r="H256" s="41">
        <f>AVERAGE(Cases!AW253:AW259)</f>
        <v>630.28571428571433</v>
      </c>
      <c r="I256" s="41">
        <f>AVERAGE(Cases!AX253:AX259)</f>
        <v>378.57142857142856</v>
      </c>
      <c r="J256" s="41">
        <f>AVERAGE(Cases!AY253:AY259)</f>
        <v>235.28571428571428</v>
      </c>
    </row>
    <row r="257" spans="1:10" x14ac:dyDescent="0.25">
      <c r="A257" s="37">
        <v>44115</v>
      </c>
      <c r="B257" t="s">
        <v>72</v>
      </c>
      <c r="D257" s="41">
        <f>AVERAGE(Cases!AS254:AS260)</f>
        <v>250.14285714285714</v>
      </c>
      <c r="E257" s="41">
        <f>AVERAGE(Cases!AT254:AT260)</f>
        <v>2711.8571428571427</v>
      </c>
      <c r="F257" s="41">
        <f>AVERAGE(Cases!AU254:AU260)</f>
        <v>7990.5714285714284</v>
      </c>
      <c r="G257" s="41">
        <f>AVERAGE(Cases!AV254:AV260)</f>
        <v>1469.4285714285713</v>
      </c>
      <c r="H257" s="41">
        <f>AVERAGE(Cases!AW254:AW260)</f>
        <v>654.85714285714289</v>
      </c>
      <c r="I257" s="41">
        <f>AVERAGE(Cases!AX254:AX260)</f>
        <v>398.28571428571428</v>
      </c>
      <c r="J257" s="41">
        <f>AVERAGE(Cases!AY254:AY260)</f>
        <v>239.85714285714286</v>
      </c>
    </row>
    <row r="258" spans="1:10" x14ac:dyDescent="0.25">
      <c r="A258" s="37">
        <v>44116</v>
      </c>
      <c r="B258" t="s">
        <v>72</v>
      </c>
      <c r="D258" s="41">
        <f>AVERAGE(Cases!AS255:AS261)</f>
        <v>254</v>
      </c>
      <c r="E258" s="41">
        <f>AVERAGE(Cases!AT255:AT261)</f>
        <v>2580.2857142857142</v>
      </c>
      <c r="F258" s="41">
        <f>AVERAGE(Cases!AU255:AU261)</f>
        <v>8025.1428571428569</v>
      </c>
      <c r="G258" s="41">
        <f>AVERAGE(Cases!AV255:AV261)</f>
        <v>1510.5714285714287</v>
      </c>
      <c r="H258" s="41">
        <f>AVERAGE(Cases!AW255:AW261)</f>
        <v>670.85714285714289</v>
      </c>
      <c r="I258" s="41">
        <f>AVERAGE(Cases!AX255:AX261)</f>
        <v>416</v>
      </c>
      <c r="J258" s="41">
        <f>AVERAGE(Cases!AY255:AY261)</f>
        <v>253.71428571428572</v>
      </c>
    </row>
    <row r="259" spans="1:10" x14ac:dyDescent="0.25">
      <c r="A259" s="37">
        <v>44117</v>
      </c>
      <c r="B259" t="s">
        <v>72</v>
      </c>
      <c r="D259" s="41">
        <f>AVERAGE(Cases!AS256:AS262)</f>
        <v>256.14285714285717</v>
      </c>
      <c r="E259" s="41">
        <f>AVERAGE(Cases!AT256:AT262)</f>
        <v>2512.8571428571427</v>
      </c>
      <c r="F259" s="41">
        <f>AVERAGE(Cases!AU256:AU262)</f>
        <v>8184.1428571428569</v>
      </c>
      <c r="G259" s="41">
        <f>AVERAGE(Cases!AV256:AV262)</f>
        <v>1566</v>
      </c>
      <c r="H259" s="41">
        <f>AVERAGE(Cases!AW256:AW262)</f>
        <v>699</v>
      </c>
      <c r="I259" s="41">
        <f>AVERAGE(Cases!AX256:AX262)</f>
        <v>437.85714285714283</v>
      </c>
      <c r="J259" s="41">
        <f>AVERAGE(Cases!AY256:AY262)</f>
        <v>269.28571428571428</v>
      </c>
    </row>
    <row r="260" spans="1:10" x14ac:dyDescent="0.25">
      <c r="A260" s="37">
        <v>44118</v>
      </c>
      <c r="B260" t="s">
        <v>72</v>
      </c>
      <c r="D260" s="41">
        <f>AVERAGE(Cases!AS257:AS263)</f>
        <v>258.14285714285717</v>
      </c>
      <c r="E260" s="41">
        <f>AVERAGE(Cases!AT257:AT263)</f>
        <v>2457</v>
      </c>
      <c r="F260" s="41">
        <f>AVERAGE(Cases!AU257:AU263)</f>
        <v>8405.2857142857138</v>
      </c>
      <c r="G260" s="41">
        <f>AVERAGE(Cases!AV257:AV263)</f>
        <v>1634.5714285714287</v>
      </c>
      <c r="H260" s="41">
        <f>AVERAGE(Cases!AW257:AW263)</f>
        <v>726.85714285714289</v>
      </c>
      <c r="I260" s="41">
        <f>AVERAGE(Cases!AX257:AX263)</f>
        <v>461.71428571428572</v>
      </c>
      <c r="J260" s="41">
        <f>AVERAGE(Cases!AY257:AY263)</f>
        <v>286.14285714285717</v>
      </c>
    </row>
    <row r="261" spans="1:10" x14ac:dyDescent="0.25">
      <c r="A261" s="37">
        <v>44119</v>
      </c>
      <c r="B261" t="s">
        <v>72</v>
      </c>
      <c r="D261" s="41">
        <f>AVERAGE(Cases!AS258:AS264)</f>
        <v>268.85714285714283</v>
      </c>
      <c r="E261" s="41">
        <f>AVERAGE(Cases!AT258:AT264)</f>
        <v>2430.4285714285716</v>
      </c>
      <c r="F261" s="41">
        <f>AVERAGE(Cases!AU258:AU264)</f>
        <v>8638.8571428571431</v>
      </c>
      <c r="G261" s="41">
        <f>AVERAGE(Cases!AV258:AV264)</f>
        <v>1677.8571428571429</v>
      </c>
      <c r="H261" s="41">
        <f>AVERAGE(Cases!AW258:AW264)</f>
        <v>750.85714285714289</v>
      </c>
      <c r="I261" s="41">
        <f>AVERAGE(Cases!AX258:AX264)</f>
        <v>471.85714285714283</v>
      </c>
      <c r="J261" s="41">
        <f>AVERAGE(Cases!AY258:AY264)</f>
        <v>294</v>
      </c>
    </row>
    <row r="262" spans="1:10" x14ac:dyDescent="0.25">
      <c r="A262" s="37">
        <v>44120</v>
      </c>
      <c r="B262" t="s">
        <v>72</v>
      </c>
      <c r="D262" s="41">
        <f>AVERAGE(Cases!AS259:AS265)</f>
        <v>280.42857142857144</v>
      </c>
      <c r="E262" s="41">
        <f>AVERAGE(Cases!AT259:AT265)</f>
        <v>2469.5714285714284</v>
      </c>
      <c r="F262" s="41">
        <f>AVERAGE(Cases!AU259:AU265)</f>
        <v>9184.7142857142862</v>
      </c>
      <c r="G262" s="41">
        <f>AVERAGE(Cases!AV259:AV265)</f>
        <v>1802.4285714285713</v>
      </c>
      <c r="H262" s="41">
        <f>AVERAGE(Cases!AW259:AW265)</f>
        <v>824.42857142857144</v>
      </c>
      <c r="I262" s="41">
        <f>AVERAGE(Cases!AX259:AX265)</f>
        <v>490.42857142857144</v>
      </c>
      <c r="J262" s="41">
        <f>AVERAGE(Cases!AY259:AY265)</f>
        <v>309</v>
      </c>
    </row>
    <row r="263" spans="1:10" x14ac:dyDescent="0.25">
      <c r="A263" s="37">
        <v>44121</v>
      </c>
      <c r="B263" t="s">
        <v>72</v>
      </c>
      <c r="D263" s="41">
        <f>AVERAGE(Cases!AS260:AS266)</f>
        <v>297.57142857142856</v>
      </c>
      <c r="E263" s="41">
        <f>AVERAGE(Cases!AT260:AT266)</f>
        <v>2511.4285714285716</v>
      </c>
      <c r="F263" s="41">
        <f>AVERAGE(Cases!AU260:AU266)</f>
        <v>9730.2857142857138</v>
      </c>
      <c r="G263" s="41">
        <f>AVERAGE(Cases!AV260:AV266)</f>
        <v>1919.2857142857142</v>
      </c>
      <c r="H263" s="41">
        <f>AVERAGE(Cases!AW260:AW266)</f>
        <v>871.14285714285711</v>
      </c>
      <c r="I263" s="41">
        <f>AVERAGE(Cases!AX260:AX266)</f>
        <v>518.85714285714289</v>
      </c>
      <c r="J263" s="41">
        <f>AVERAGE(Cases!AY260:AY266)</f>
        <v>339.28571428571428</v>
      </c>
    </row>
    <row r="264" spans="1:10" x14ac:dyDescent="0.25">
      <c r="A264" s="37">
        <v>44122</v>
      </c>
      <c r="B264" t="s">
        <v>72</v>
      </c>
      <c r="D264" s="41">
        <f>AVERAGE(Cases!AS261:AS267)</f>
        <v>308.28571428571428</v>
      </c>
      <c r="E264" s="41">
        <f>AVERAGE(Cases!AT261:AT267)</f>
        <v>2555.5714285714284</v>
      </c>
      <c r="F264" s="41">
        <f>AVERAGE(Cases!AU261:AU267)</f>
        <v>10189.571428571429</v>
      </c>
      <c r="G264" s="41">
        <f>AVERAGE(Cases!AV261:AV267)</f>
        <v>2016.8571428571429</v>
      </c>
      <c r="H264" s="41">
        <f>AVERAGE(Cases!AW261:AW267)</f>
        <v>915.85714285714289</v>
      </c>
      <c r="I264" s="41">
        <f>AVERAGE(Cases!AX261:AX267)</f>
        <v>550.28571428571433</v>
      </c>
      <c r="J264" s="41">
        <f>AVERAGE(Cases!AY261:AY267)</f>
        <v>356.57142857142856</v>
      </c>
    </row>
    <row r="265" spans="1:10" x14ac:dyDescent="0.25">
      <c r="A265" s="37">
        <v>44123</v>
      </c>
      <c r="B265" t="s">
        <v>72</v>
      </c>
      <c r="D265" s="41">
        <f>AVERAGE(Cases!AS262:AS268)</f>
        <v>320.42857142857144</v>
      </c>
      <c r="E265" s="41">
        <f>AVERAGE(Cases!AT262:AT268)</f>
        <v>2585.8571428571427</v>
      </c>
      <c r="F265" s="41">
        <f>AVERAGE(Cases!AU262:AU268)</f>
        <v>10573.714285714286</v>
      </c>
      <c r="G265" s="41">
        <f>AVERAGE(Cases!AV262:AV268)</f>
        <v>2108.7142857142858</v>
      </c>
      <c r="H265" s="41">
        <f>AVERAGE(Cases!AW262:AW268)</f>
        <v>961.42857142857144</v>
      </c>
      <c r="I265" s="41">
        <f>AVERAGE(Cases!AX262:AX268)</f>
        <v>574.42857142857144</v>
      </c>
      <c r="J265" s="41">
        <f>AVERAGE(Cases!AY262:AY268)</f>
        <v>376.71428571428572</v>
      </c>
    </row>
    <row r="266" spans="1:10" x14ac:dyDescent="0.25">
      <c r="A266" s="37">
        <v>44124</v>
      </c>
      <c r="B266" t="s">
        <v>72</v>
      </c>
      <c r="D266" s="41">
        <f>AVERAGE(Cases!AS263:AS269)</f>
        <v>332</v>
      </c>
      <c r="E266" s="41">
        <f>AVERAGE(Cases!AT263:AT269)</f>
        <v>2601.4285714285716</v>
      </c>
      <c r="F266" s="41">
        <f>AVERAGE(Cases!AU263:AU269)</f>
        <v>10895.714285714286</v>
      </c>
      <c r="G266" s="41">
        <f>AVERAGE(Cases!AV263:AV269)</f>
        <v>2179.4285714285716</v>
      </c>
      <c r="H266" s="41">
        <f>AVERAGE(Cases!AW263:AW269)</f>
        <v>996.71428571428567</v>
      </c>
      <c r="I266" s="41">
        <f>AVERAGE(Cases!AX263:AX269)</f>
        <v>599.28571428571433</v>
      </c>
      <c r="J266" s="41">
        <f>AVERAGE(Cases!AY263:AY269)</f>
        <v>390.42857142857144</v>
      </c>
    </row>
    <row r="267" spans="1:10" x14ac:dyDescent="0.25">
      <c r="A267" s="37">
        <v>44125</v>
      </c>
      <c r="B267" t="s">
        <v>72</v>
      </c>
      <c r="D267" s="41">
        <f>AVERAGE(Cases!AS264:AS270)</f>
        <v>338.85714285714283</v>
      </c>
      <c r="E267" s="41">
        <f>AVERAGE(Cases!AT264:AT270)</f>
        <v>2600.7142857142858</v>
      </c>
      <c r="F267" s="41">
        <f>AVERAGE(Cases!AU264:AU270)</f>
        <v>10998</v>
      </c>
      <c r="G267" s="41">
        <f>AVERAGE(Cases!AV264:AV270)</f>
        <v>2187.1428571428573</v>
      </c>
      <c r="H267" s="41">
        <f>AVERAGE(Cases!AW264:AW270)</f>
        <v>1006.4285714285714</v>
      </c>
      <c r="I267" s="41">
        <f>AVERAGE(Cases!AX264:AX270)</f>
        <v>614.85714285714289</v>
      </c>
      <c r="J267" s="41">
        <f>AVERAGE(Cases!AY264:AY270)</f>
        <v>402.85714285714283</v>
      </c>
    </row>
    <row r="268" spans="1:10" x14ac:dyDescent="0.25">
      <c r="A268" s="37">
        <v>44126</v>
      </c>
      <c r="B268" t="s">
        <v>72</v>
      </c>
      <c r="D268" s="41">
        <f>AVERAGE(Cases!AS265:AS271)</f>
        <v>336.71428571428572</v>
      </c>
      <c r="E268" s="41">
        <f>AVERAGE(Cases!AT265:AT271)</f>
        <v>2585.1428571428573</v>
      </c>
      <c r="F268" s="41">
        <f>AVERAGE(Cases!AU265:AU271)</f>
        <v>11114.428571428571</v>
      </c>
      <c r="G268" s="41">
        <f>AVERAGE(Cases!AV265:AV271)</f>
        <v>2228.1428571428573</v>
      </c>
      <c r="H268" s="41">
        <f>AVERAGE(Cases!AW265:AW271)</f>
        <v>1020.1428571428571</v>
      </c>
      <c r="I268" s="41">
        <f>AVERAGE(Cases!AX265:AX271)</f>
        <v>635.14285714285711</v>
      </c>
      <c r="J268" s="41">
        <f>AVERAGE(Cases!AY265:AY271)</f>
        <v>417</v>
      </c>
    </row>
    <row r="269" spans="1:10" x14ac:dyDescent="0.25">
      <c r="A269" s="37">
        <v>44127</v>
      </c>
      <c r="B269" t="s">
        <v>72</v>
      </c>
      <c r="D269" s="41">
        <f>AVERAGE(Cases!AS266:AS272)</f>
        <v>349</v>
      </c>
      <c r="E269" s="41">
        <f>AVERAGE(Cases!AT266:AT272)</f>
        <v>2507.8571428571427</v>
      </c>
      <c r="F269" s="41">
        <f>AVERAGE(Cases!AU266:AU272)</f>
        <v>11198</v>
      </c>
      <c r="G269" s="41">
        <f>AVERAGE(Cases!AV266:AV272)</f>
        <v>2271.8571428571427</v>
      </c>
      <c r="H269" s="41">
        <f>AVERAGE(Cases!AW266:AW272)</f>
        <v>1028.7142857142858</v>
      </c>
      <c r="I269" s="41">
        <f>AVERAGE(Cases!AX266:AX272)</f>
        <v>648</v>
      </c>
      <c r="J269" s="41">
        <f>AVERAGE(Cases!AY266:AY272)</f>
        <v>431.42857142857144</v>
      </c>
    </row>
    <row r="270" spans="1:10" x14ac:dyDescent="0.25">
      <c r="A270" s="37">
        <v>44128</v>
      </c>
      <c r="B270" t="s">
        <v>72</v>
      </c>
      <c r="D270" s="41">
        <f>AVERAGE(Cases!AS267:AS273)</f>
        <v>341.85714285714283</v>
      </c>
      <c r="E270" s="41">
        <f>AVERAGE(Cases!AT267:AT273)</f>
        <v>2417.2857142857142</v>
      </c>
      <c r="F270" s="41">
        <f>AVERAGE(Cases!AU267:AU273)</f>
        <v>11156.428571428571</v>
      </c>
      <c r="G270" s="41">
        <f>AVERAGE(Cases!AV267:AV273)</f>
        <v>2277.8571428571427</v>
      </c>
      <c r="H270" s="41">
        <f>AVERAGE(Cases!AW267:AW273)</f>
        <v>1036.8571428571429</v>
      </c>
      <c r="I270" s="41">
        <f>AVERAGE(Cases!AX267:AX273)</f>
        <v>657</v>
      </c>
      <c r="J270" s="41">
        <f>AVERAGE(Cases!AY267:AY273)</f>
        <v>428.42857142857144</v>
      </c>
    </row>
    <row r="271" spans="1:10" x14ac:dyDescent="0.25">
      <c r="A271" s="37">
        <v>44129</v>
      </c>
      <c r="B271" t="s">
        <v>72</v>
      </c>
      <c r="D271" s="41">
        <f>AVERAGE(Cases!AS268:AS274)</f>
        <v>345.85714285714283</v>
      </c>
      <c r="E271" s="41">
        <f>AVERAGE(Cases!AT268:AT274)</f>
        <v>2308.4285714285716</v>
      </c>
      <c r="F271" s="41">
        <f>AVERAGE(Cases!AU268:AU274)</f>
        <v>11076.571428571429</v>
      </c>
      <c r="G271" s="41">
        <f>AVERAGE(Cases!AV268:AV274)</f>
        <v>2284.5714285714284</v>
      </c>
      <c r="H271" s="41">
        <f>AVERAGE(Cases!AW268:AW274)</f>
        <v>1041.2857142857142</v>
      </c>
      <c r="I271" s="41">
        <f>AVERAGE(Cases!AX268:AX274)</f>
        <v>649.42857142857144</v>
      </c>
      <c r="J271" s="41">
        <f>AVERAGE(Cases!AY268:AY274)</f>
        <v>438.42857142857144</v>
      </c>
    </row>
    <row r="272" spans="1:10" x14ac:dyDescent="0.25">
      <c r="A272" s="37">
        <v>44130</v>
      </c>
      <c r="B272" t="s">
        <v>72</v>
      </c>
      <c r="D272" s="41">
        <f>AVERAGE(Cases!AS269:AS275)</f>
        <v>343</v>
      </c>
      <c r="E272" s="41">
        <f>AVERAGE(Cases!AT269:AT275)</f>
        <v>2237.4285714285716</v>
      </c>
      <c r="F272" s="41">
        <f>AVERAGE(Cases!AU269:AU275)</f>
        <v>11144.285714285714</v>
      </c>
      <c r="G272" s="41">
        <f>AVERAGE(Cases!AV269:AV275)</f>
        <v>2299.2857142857142</v>
      </c>
      <c r="H272" s="41">
        <f>AVERAGE(Cases!AW269:AW275)</f>
        <v>1058.4285714285713</v>
      </c>
      <c r="I272" s="41">
        <f>AVERAGE(Cases!AX269:AX275)</f>
        <v>668</v>
      </c>
      <c r="J272" s="41">
        <f>AVERAGE(Cases!AY269:AY275)</f>
        <v>452.71428571428572</v>
      </c>
    </row>
    <row r="273" spans="1:10" x14ac:dyDescent="0.25">
      <c r="A273" s="37">
        <v>44131</v>
      </c>
      <c r="B273" t="s">
        <v>72</v>
      </c>
      <c r="D273" s="41">
        <f>AVERAGE(Cases!AS270:AS276)</f>
        <v>352</v>
      </c>
      <c r="E273" s="41">
        <f>AVERAGE(Cases!AT270:AT276)</f>
        <v>2209.8571428571427</v>
      </c>
      <c r="F273" s="41">
        <f>AVERAGE(Cases!AU270:AU276)</f>
        <v>11271.714285714286</v>
      </c>
      <c r="G273" s="41">
        <f>AVERAGE(Cases!AV270:AV276)</f>
        <v>2363.7142857142858</v>
      </c>
      <c r="H273" s="41">
        <f>AVERAGE(Cases!AW270:AW276)</f>
        <v>1089.7142857142858</v>
      </c>
      <c r="I273" s="41">
        <f>AVERAGE(Cases!AX270:AX276)</f>
        <v>681</v>
      </c>
      <c r="J273" s="41">
        <f>AVERAGE(Cases!AY270:AY276)</f>
        <v>465.85714285714283</v>
      </c>
    </row>
    <row r="274" spans="1:10" x14ac:dyDescent="0.25">
      <c r="A274" s="37">
        <v>44132</v>
      </c>
      <c r="B274" t="s">
        <v>72</v>
      </c>
      <c r="D274" s="41">
        <f>AVERAGE(Cases!AS271:AS277)</f>
        <v>352.71428571428572</v>
      </c>
      <c r="E274" s="41">
        <f>AVERAGE(Cases!AT271:AT277)</f>
        <v>2192.2857142857142</v>
      </c>
      <c r="F274" s="41">
        <f>AVERAGE(Cases!AU271:AU277)</f>
        <v>11371.142857142857</v>
      </c>
      <c r="G274" s="41">
        <f>AVERAGE(Cases!AV271:AV277)</f>
        <v>2406.5714285714284</v>
      </c>
      <c r="H274" s="41">
        <f>AVERAGE(Cases!AW271:AW277)</f>
        <v>1107.7142857142858</v>
      </c>
      <c r="I274" s="41">
        <f>AVERAGE(Cases!AX271:AX277)</f>
        <v>677.57142857142856</v>
      </c>
      <c r="J274" s="41">
        <f>AVERAGE(Cases!AY271:AY277)</f>
        <v>461.71428571428572</v>
      </c>
    </row>
    <row r="275" spans="1:10" x14ac:dyDescent="0.25">
      <c r="A275" s="37">
        <v>44133</v>
      </c>
      <c r="B275" t="s">
        <v>72</v>
      </c>
      <c r="D275" s="41">
        <f>AVERAGE(Cases!AS272:AS278)</f>
        <v>351.71428571428572</v>
      </c>
      <c r="E275" s="41">
        <f>AVERAGE(Cases!AT272:AT278)</f>
        <v>2175.8571428571427</v>
      </c>
      <c r="F275" s="41">
        <f>AVERAGE(Cases!AU272:AU278)</f>
        <v>11399.857142857143</v>
      </c>
      <c r="G275" s="41">
        <f>AVERAGE(Cases!AV272:AV278)</f>
        <v>2412.7142857142858</v>
      </c>
      <c r="H275" s="41">
        <f>AVERAGE(Cases!AW272:AW278)</f>
        <v>1119.4285714285713</v>
      </c>
      <c r="I275" s="41">
        <f>AVERAGE(Cases!AX272:AX278)</f>
        <v>682.42857142857144</v>
      </c>
      <c r="J275" s="41">
        <f>AVERAGE(Cases!AY272:AY278)</f>
        <v>463.42857142857144</v>
      </c>
    </row>
    <row r="276" spans="1:10" x14ac:dyDescent="0.25">
      <c r="A276" s="37">
        <v>44134</v>
      </c>
      <c r="B276" t="s">
        <v>72</v>
      </c>
      <c r="D276" s="41">
        <f>AVERAGE(Cases!AS273:AS279)</f>
        <v>357.57142857142856</v>
      </c>
      <c r="E276" s="41">
        <f>AVERAGE(Cases!AT273:AT279)</f>
        <v>2246.5714285714284</v>
      </c>
      <c r="F276" s="41">
        <f>AVERAGE(Cases!AU273:AU279)</f>
        <v>11823.857142857143</v>
      </c>
      <c r="G276" s="41">
        <f>AVERAGE(Cases!AV273:AV279)</f>
        <v>2499.7142857142858</v>
      </c>
      <c r="H276" s="41">
        <f>AVERAGE(Cases!AW273:AW279)</f>
        <v>1176.2857142857142</v>
      </c>
      <c r="I276" s="41">
        <f>AVERAGE(Cases!AX273:AX279)</f>
        <v>736.71428571428567</v>
      </c>
      <c r="J276" s="41">
        <f>AVERAGE(Cases!AY273:AY279)</f>
        <v>506</v>
      </c>
    </row>
    <row r="277" spans="1:10" x14ac:dyDescent="0.25">
      <c r="A277" s="37">
        <v>44135</v>
      </c>
      <c r="B277" t="s">
        <v>72</v>
      </c>
      <c r="D277" s="41">
        <f>AVERAGE(Cases!AS274:AS280)</f>
        <v>365.28571428571428</v>
      </c>
      <c r="E277" s="41">
        <f>AVERAGE(Cases!AT274:AT280)</f>
        <v>2285</v>
      </c>
      <c r="F277" s="41">
        <f>AVERAGE(Cases!AU274:AU280)</f>
        <v>11937.142857142857</v>
      </c>
      <c r="G277" s="41">
        <f>AVERAGE(Cases!AV274:AV280)</f>
        <v>2547.2857142857142</v>
      </c>
      <c r="H277" s="41">
        <f>AVERAGE(Cases!AW274:AW280)</f>
        <v>1210.8571428571429</v>
      </c>
      <c r="I277" s="41">
        <f>AVERAGE(Cases!AX274:AX280)</f>
        <v>752.42857142857144</v>
      </c>
      <c r="J277" s="41">
        <f>AVERAGE(Cases!AY274:AY280)</f>
        <v>524.71428571428567</v>
      </c>
    </row>
    <row r="278" spans="1:10" x14ac:dyDescent="0.25">
      <c r="A278" s="37">
        <v>44136</v>
      </c>
      <c r="B278" t="s">
        <v>72</v>
      </c>
      <c r="D278" s="41">
        <f>AVERAGE(Cases!AS275:AS281)</f>
        <v>364.57142857142856</v>
      </c>
      <c r="E278" s="41">
        <f>AVERAGE(Cases!AT275:AT281)</f>
        <v>2307.1428571428573</v>
      </c>
      <c r="F278" s="41">
        <f>AVERAGE(Cases!AU275:AU281)</f>
        <v>11928</v>
      </c>
      <c r="G278" s="41">
        <f>AVERAGE(Cases!AV275:AV281)</f>
        <v>2564.1428571428573</v>
      </c>
      <c r="H278" s="41">
        <f>AVERAGE(Cases!AW275:AW281)</f>
        <v>1216</v>
      </c>
      <c r="I278" s="41">
        <f>AVERAGE(Cases!AX275:AX281)</f>
        <v>768.14285714285711</v>
      </c>
      <c r="J278" s="41">
        <f>AVERAGE(Cases!AY275:AY281)</f>
        <v>549.85714285714289</v>
      </c>
    </row>
    <row r="279" spans="1:10" x14ac:dyDescent="0.25">
      <c r="A279" s="37">
        <v>44137</v>
      </c>
      <c r="B279" t="s">
        <v>72</v>
      </c>
      <c r="D279" s="41">
        <f>AVERAGE(Cases!AS276:AS282)</f>
        <v>375.14285714285717</v>
      </c>
      <c r="E279" s="41">
        <f>AVERAGE(Cases!AT276:AT282)</f>
        <v>2364</v>
      </c>
      <c r="F279" s="41">
        <f>AVERAGE(Cases!AU276:AU282)</f>
        <v>11981.428571428571</v>
      </c>
      <c r="G279" s="41">
        <f>AVERAGE(Cases!AV276:AV282)</f>
        <v>2589.4285714285716</v>
      </c>
      <c r="H279" s="41">
        <f>AVERAGE(Cases!AW276:AW282)</f>
        <v>1210</v>
      </c>
      <c r="I279" s="41">
        <f>AVERAGE(Cases!AX276:AX282)</f>
        <v>767.28571428571433</v>
      </c>
      <c r="J279" s="41">
        <f>AVERAGE(Cases!AY276:AY282)</f>
        <v>548.85714285714289</v>
      </c>
    </row>
    <row r="280" spans="1:10" x14ac:dyDescent="0.25">
      <c r="A280" s="37">
        <v>44138</v>
      </c>
      <c r="B280" t="s">
        <v>72</v>
      </c>
      <c r="D280" s="41">
        <f>AVERAGE(Cases!AS277:AS283)</f>
        <v>373</v>
      </c>
      <c r="E280" s="41">
        <f>AVERAGE(Cases!AT277:AT283)</f>
        <v>2417.1428571428573</v>
      </c>
      <c r="F280" s="41">
        <f>AVERAGE(Cases!AU277:AU283)</f>
        <v>12101.285714285714</v>
      </c>
      <c r="G280" s="41">
        <f>AVERAGE(Cases!AV277:AV283)</f>
        <v>2574.5714285714284</v>
      </c>
      <c r="H280" s="41">
        <f>AVERAGE(Cases!AW277:AW283)</f>
        <v>1208.8571428571429</v>
      </c>
      <c r="I280" s="41">
        <f>AVERAGE(Cases!AX277:AX283)</f>
        <v>780.85714285714289</v>
      </c>
      <c r="J280" s="41">
        <f>AVERAGE(Cases!AY277:AY283)</f>
        <v>556.28571428571433</v>
      </c>
    </row>
    <row r="281" spans="1:10" x14ac:dyDescent="0.25">
      <c r="A281" s="37">
        <v>44139</v>
      </c>
      <c r="B281" t="s">
        <v>72</v>
      </c>
      <c r="D281" s="41">
        <f>AVERAGE(Cases!AS278:AS284)</f>
        <v>381.71428571428572</v>
      </c>
      <c r="E281" s="41">
        <f>AVERAGE(Cases!AT278:AT284)</f>
        <v>2467.7142857142858</v>
      </c>
      <c r="F281" s="41">
        <f>AVERAGE(Cases!AU278:AU284)</f>
        <v>12305.857142857143</v>
      </c>
      <c r="G281" s="41">
        <f>AVERAGE(Cases!AV278:AV284)</f>
        <v>2607.5714285714284</v>
      </c>
      <c r="H281" s="41">
        <f>AVERAGE(Cases!AW278:AW284)</f>
        <v>1216.8571428571429</v>
      </c>
      <c r="I281" s="41">
        <f>AVERAGE(Cases!AX278:AX284)</f>
        <v>793.71428571428567</v>
      </c>
      <c r="J281" s="41">
        <f>AVERAGE(Cases!AY278:AY284)</f>
        <v>567.57142857142856</v>
      </c>
    </row>
    <row r="282" spans="1:10" x14ac:dyDescent="0.25">
      <c r="A282" s="37">
        <v>44140</v>
      </c>
      <c r="B282" t="s">
        <v>72</v>
      </c>
      <c r="D282" s="41">
        <f>AVERAGE(Cases!AS279:AS285)</f>
        <v>403.57142857142856</v>
      </c>
      <c r="E282" s="41">
        <f>AVERAGE(Cases!AT279:AT285)</f>
        <v>2555.1428571428573</v>
      </c>
      <c r="F282" s="41">
        <f>AVERAGE(Cases!AU279:AU285)</f>
        <v>12702</v>
      </c>
      <c r="G282" s="41">
        <f>AVERAGE(Cases!AV279:AV285)</f>
        <v>2699.5714285714284</v>
      </c>
      <c r="H282" s="41">
        <f>AVERAGE(Cases!AW279:AW285)</f>
        <v>1251.4285714285713</v>
      </c>
      <c r="I282" s="41">
        <f>AVERAGE(Cases!AX279:AX285)</f>
        <v>804.42857142857144</v>
      </c>
      <c r="J282" s="41">
        <f>AVERAGE(Cases!AY279:AY285)</f>
        <v>583.85714285714289</v>
      </c>
    </row>
    <row r="283" spans="1:10" x14ac:dyDescent="0.25">
      <c r="A283" s="37">
        <v>44141</v>
      </c>
      <c r="B283" t="s">
        <v>72</v>
      </c>
      <c r="D283" s="41">
        <f>AVERAGE(Cases!AS280:AS286)</f>
        <v>410.28571428571428</v>
      </c>
      <c r="E283" s="41">
        <f>AVERAGE(Cases!AT280:AT286)</f>
        <v>2614</v>
      </c>
      <c r="F283" s="41">
        <f>AVERAGE(Cases!AU280:AU286)</f>
        <v>12672.714285714286</v>
      </c>
      <c r="G283" s="41">
        <f>AVERAGE(Cases!AV280:AV286)</f>
        <v>2704.4285714285716</v>
      </c>
      <c r="H283" s="41">
        <f>AVERAGE(Cases!AW280:AW286)</f>
        <v>1255.1428571428571</v>
      </c>
      <c r="I283" s="41">
        <f>AVERAGE(Cases!AX280:AX286)</f>
        <v>793.28571428571433</v>
      </c>
      <c r="J283" s="41">
        <f>AVERAGE(Cases!AY280:AY286)</f>
        <v>580.28571428571433</v>
      </c>
    </row>
    <row r="284" spans="1:10" x14ac:dyDescent="0.25">
      <c r="A284" s="37">
        <v>44142</v>
      </c>
      <c r="B284" t="s">
        <v>72</v>
      </c>
      <c r="D284" s="41">
        <f>AVERAGE(Cases!AS281:AS287)</f>
        <v>420.57142857142856</v>
      </c>
      <c r="E284" s="41">
        <f>AVERAGE(Cases!AT281:AT287)</f>
        <v>2679.1428571428573</v>
      </c>
      <c r="F284" s="41">
        <f>AVERAGE(Cases!AU281:AU287)</f>
        <v>12803</v>
      </c>
      <c r="G284" s="41">
        <f>AVERAGE(Cases!AV281:AV287)</f>
        <v>2733.4285714285716</v>
      </c>
      <c r="H284" s="41">
        <f>AVERAGE(Cases!AW281:AW287)</f>
        <v>1280.8571428571429</v>
      </c>
      <c r="I284" s="41">
        <f>AVERAGE(Cases!AX281:AX287)</f>
        <v>815</v>
      </c>
      <c r="J284" s="41">
        <f>AVERAGE(Cases!AY281:AY287)</f>
        <v>601.71428571428567</v>
      </c>
    </row>
    <row r="285" spans="1:10" x14ac:dyDescent="0.25">
      <c r="A285" s="37">
        <v>44143</v>
      </c>
      <c r="B285" t="s">
        <v>72</v>
      </c>
      <c r="D285" s="41">
        <f>AVERAGE(Cases!AS282:AS288)</f>
        <v>432.57142857142856</v>
      </c>
      <c r="E285" s="41">
        <f>AVERAGE(Cases!AT282:AT288)</f>
        <v>2804</v>
      </c>
      <c r="F285" s="41">
        <f>AVERAGE(Cases!AU282:AU288)</f>
        <v>13091.714285714286</v>
      </c>
      <c r="G285" s="41">
        <f>AVERAGE(Cases!AV282:AV288)</f>
        <v>2802.7142857142858</v>
      </c>
      <c r="H285" s="41">
        <f>AVERAGE(Cases!AW282:AW288)</f>
        <v>1315.8571428571429</v>
      </c>
      <c r="I285" s="41">
        <f>AVERAGE(Cases!AX282:AX288)</f>
        <v>838.85714285714289</v>
      </c>
      <c r="J285" s="41">
        <f>AVERAGE(Cases!AY282:AY288)</f>
        <v>609.57142857142856</v>
      </c>
    </row>
    <row r="286" spans="1:10" x14ac:dyDescent="0.25">
      <c r="A286" s="37">
        <v>44144</v>
      </c>
      <c r="B286" t="s">
        <v>72</v>
      </c>
      <c r="D286" s="41">
        <f>AVERAGE(Cases!AS283:AS289)</f>
        <v>428.57142857142856</v>
      </c>
      <c r="E286" s="41">
        <f>AVERAGE(Cases!AT283:AT289)</f>
        <v>2876.4285714285716</v>
      </c>
      <c r="F286" s="41">
        <f>AVERAGE(Cases!AU283:AU289)</f>
        <v>13149.285714285714</v>
      </c>
      <c r="G286" s="41">
        <f>AVERAGE(Cases!AV283:AV289)</f>
        <v>2791.4285714285716</v>
      </c>
      <c r="H286" s="41">
        <f>AVERAGE(Cases!AW283:AW289)</f>
        <v>1326.5714285714287</v>
      </c>
      <c r="I286" s="41">
        <f>AVERAGE(Cases!AX283:AX289)</f>
        <v>851.85714285714289</v>
      </c>
      <c r="J286" s="41">
        <f>AVERAGE(Cases!AY283:AY289)</f>
        <v>625.85714285714289</v>
      </c>
    </row>
    <row r="287" spans="1:10" x14ac:dyDescent="0.25">
      <c r="A287" s="37">
        <v>44145</v>
      </c>
      <c r="B287" t="s">
        <v>72</v>
      </c>
      <c r="D287" s="41">
        <f>AVERAGE(Cases!AS284:AS290)</f>
        <v>439.57142857142856</v>
      </c>
      <c r="E287" s="41">
        <f>AVERAGE(Cases!AT284:AT290)</f>
        <v>2956</v>
      </c>
      <c r="F287" s="41">
        <f>AVERAGE(Cases!AU284:AU290)</f>
        <v>13130.428571428571</v>
      </c>
      <c r="G287" s="41">
        <f>AVERAGE(Cases!AV284:AV290)</f>
        <v>2810.1428571428573</v>
      </c>
      <c r="H287" s="41">
        <f>AVERAGE(Cases!AW284:AW290)</f>
        <v>1333.2857142857142</v>
      </c>
      <c r="I287" s="41">
        <f>AVERAGE(Cases!AX284:AX290)</f>
        <v>860</v>
      </c>
      <c r="J287" s="41">
        <f>AVERAGE(Cases!AY284:AY290)</f>
        <v>637.71428571428567</v>
      </c>
    </row>
    <row r="288" spans="1:10" x14ac:dyDescent="0.25">
      <c r="A288" s="37">
        <v>44146</v>
      </c>
      <c r="B288" t="s">
        <v>72</v>
      </c>
      <c r="D288" s="41">
        <f>AVERAGE(Cases!AS285:AS291)</f>
        <v>442.28571428571428</v>
      </c>
      <c r="E288" s="41">
        <f>AVERAGE(Cases!AT285:AT291)</f>
        <v>3004.4285714285716</v>
      </c>
      <c r="F288" s="41">
        <f>AVERAGE(Cases!AU285:AU291)</f>
        <v>13008.714285714286</v>
      </c>
      <c r="G288" s="41">
        <f>AVERAGE(Cases!AV285:AV291)</f>
        <v>2796.2857142857142</v>
      </c>
      <c r="H288" s="41">
        <f>AVERAGE(Cases!AW285:AW291)</f>
        <v>1327.8571428571429</v>
      </c>
      <c r="I288" s="41">
        <f>AVERAGE(Cases!AX285:AX291)</f>
        <v>867</v>
      </c>
      <c r="J288" s="41">
        <f>AVERAGE(Cases!AY285:AY291)</f>
        <v>635.28571428571433</v>
      </c>
    </row>
    <row r="289" spans="1:10" x14ac:dyDescent="0.25">
      <c r="A289" s="37">
        <v>44147</v>
      </c>
      <c r="B289" t="s">
        <v>72</v>
      </c>
      <c r="D289" s="41">
        <f>AVERAGE(Cases!AS286:AS292)</f>
        <v>436</v>
      </c>
      <c r="E289" s="41">
        <f>AVERAGE(Cases!AT286:AT292)</f>
        <v>2996.7142857142858</v>
      </c>
      <c r="F289" s="41">
        <f>AVERAGE(Cases!AU286:AU292)</f>
        <v>12601.714285714286</v>
      </c>
      <c r="G289" s="41">
        <f>AVERAGE(Cases!AV286:AV292)</f>
        <v>2719.8571428571427</v>
      </c>
      <c r="H289" s="41">
        <f>AVERAGE(Cases!AW286:AW292)</f>
        <v>1293.8571428571429</v>
      </c>
      <c r="I289" s="41">
        <f>AVERAGE(Cases!AX286:AX292)</f>
        <v>863.42857142857144</v>
      </c>
      <c r="J289" s="41">
        <f>AVERAGE(Cases!AY286:AY292)</f>
        <v>635.14285714285711</v>
      </c>
    </row>
    <row r="290" spans="1:10" x14ac:dyDescent="0.25">
      <c r="A290" s="37">
        <v>44148</v>
      </c>
      <c r="B290" t="s">
        <v>72</v>
      </c>
      <c r="D290" s="41">
        <f>AVERAGE(Cases!AS287:AS293)</f>
        <v>434.71428571428572</v>
      </c>
      <c r="E290" s="41">
        <f>AVERAGE(Cases!AT287:AT293)</f>
        <v>3018.1428571428573</v>
      </c>
      <c r="F290" s="41">
        <f>AVERAGE(Cases!AU287:AU293)</f>
        <v>12107.571428571429</v>
      </c>
      <c r="G290" s="41">
        <f>AVERAGE(Cases!AV287:AV293)</f>
        <v>2624</v>
      </c>
      <c r="H290" s="41">
        <f>AVERAGE(Cases!AW287:AW293)</f>
        <v>1244.5714285714287</v>
      </c>
      <c r="I290" s="41">
        <f>AVERAGE(Cases!AX287:AX293)</f>
        <v>847.28571428571433</v>
      </c>
      <c r="J290" s="41">
        <f>AVERAGE(Cases!AY287:AY293)</f>
        <v>632.57142857142856</v>
      </c>
    </row>
    <row r="291" spans="1:10" x14ac:dyDescent="0.25">
      <c r="A291" s="37">
        <v>44149</v>
      </c>
      <c r="B291" t="s">
        <v>72</v>
      </c>
      <c r="D291" s="41">
        <f>AVERAGE(Cases!AS288:AS294)</f>
        <v>421</v>
      </c>
      <c r="E291" s="41">
        <f>AVERAGE(Cases!AT288:AT294)</f>
        <v>3051.8571428571427</v>
      </c>
      <c r="F291" s="41">
        <f>AVERAGE(Cases!AU288:AU294)</f>
        <v>11670</v>
      </c>
      <c r="G291" s="41">
        <f>AVERAGE(Cases!AV288:AV294)</f>
        <v>2532.7142857142858</v>
      </c>
      <c r="H291" s="41">
        <f>AVERAGE(Cases!AW288:AW294)</f>
        <v>1183.8571428571429</v>
      </c>
      <c r="I291" s="41">
        <f>AVERAGE(Cases!AX288:AX294)</f>
        <v>820.71428571428567</v>
      </c>
      <c r="J291" s="41">
        <f>AVERAGE(Cases!AY288:AY294)</f>
        <v>629.28571428571433</v>
      </c>
    </row>
    <row r="292" spans="1:10" x14ac:dyDescent="0.25">
      <c r="A292" s="37">
        <v>44150</v>
      </c>
      <c r="B292" t="s">
        <v>72</v>
      </c>
      <c r="D292" s="41">
        <f>AVERAGE(Cases!AS289:AS295)</f>
        <v>411</v>
      </c>
      <c r="E292" s="41">
        <f>AVERAGE(Cases!AT289:AT295)</f>
        <v>3016.5714285714284</v>
      </c>
      <c r="F292" s="41">
        <f>AVERAGE(Cases!AU289:AU295)</f>
        <v>11065.285714285714</v>
      </c>
      <c r="G292" s="41">
        <f>AVERAGE(Cases!AV289:AV295)</f>
        <v>2370.2857142857142</v>
      </c>
      <c r="H292" s="41">
        <f>AVERAGE(Cases!AW289:AW295)</f>
        <v>1117.2857142857142</v>
      </c>
      <c r="I292" s="41">
        <f>AVERAGE(Cases!AX289:AX295)</f>
        <v>788.42857142857144</v>
      </c>
      <c r="J292" s="41">
        <f>AVERAGE(Cases!AY289:AY295)</f>
        <v>612.85714285714289</v>
      </c>
    </row>
    <row r="293" spans="1:10" x14ac:dyDescent="0.25">
      <c r="A293" s="37">
        <v>44151</v>
      </c>
      <c r="B293" t="s">
        <v>72</v>
      </c>
      <c r="D293" s="41">
        <f>AVERAGE(Cases!AS290:AS296)</f>
        <v>403.57142857142856</v>
      </c>
      <c r="E293" s="41">
        <f>AVERAGE(Cases!AT290:AT296)</f>
        <v>2948.7142857142858</v>
      </c>
      <c r="F293" s="41">
        <f>AVERAGE(Cases!AU290:AU296)</f>
        <v>10442.428571428571</v>
      </c>
      <c r="G293" s="41">
        <f>AVERAGE(Cases!AV290:AV296)</f>
        <v>2239.4285714285716</v>
      </c>
      <c r="H293" s="41">
        <f>AVERAGE(Cases!AW290:AW296)</f>
        <v>1057.8571428571429</v>
      </c>
      <c r="I293" s="41">
        <f>AVERAGE(Cases!AX290:AX296)</f>
        <v>757</v>
      </c>
      <c r="J293" s="41">
        <f>AVERAGE(Cases!AY290:AY296)</f>
        <v>597.28571428571433</v>
      </c>
    </row>
    <row r="294" spans="1:10" x14ac:dyDescent="0.25">
      <c r="A294" s="37">
        <v>44152</v>
      </c>
      <c r="B294" t="s">
        <v>72</v>
      </c>
      <c r="D294" s="41">
        <f>AVERAGE(Cases!AS291:AS297)</f>
        <v>383.85714285714283</v>
      </c>
      <c r="E294" s="41">
        <f>AVERAGE(Cases!AT291:AT297)</f>
        <v>2854.1428571428573</v>
      </c>
      <c r="F294" s="41">
        <f>AVERAGE(Cases!AU291:AU297)</f>
        <v>9831.7142857142862</v>
      </c>
      <c r="G294" s="41">
        <f>AVERAGE(Cases!AV291:AV297)</f>
        <v>2088.1428571428573</v>
      </c>
      <c r="H294" s="41">
        <f>AVERAGE(Cases!AW291:AW297)</f>
        <v>994</v>
      </c>
      <c r="I294" s="41">
        <f>AVERAGE(Cases!AX291:AX297)</f>
        <v>714.28571428571433</v>
      </c>
      <c r="J294" s="41">
        <f>AVERAGE(Cases!AY291:AY297)</f>
        <v>580.14285714285711</v>
      </c>
    </row>
    <row r="295" spans="1:10" x14ac:dyDescent="0.25">
      <c r="A295" s="37">
        <v>44153</v>
      </c>
      <c r="B295" t="s">
        <v>72</v>
      </c>
      <c r="D295" s="41">
        <f>AVERAGE(Cases!AS292:AS298)</f>
        <v>365.85714285714283</v>
      </c>
      <c r="E295" s="41">
        <f>AVERAGE(Cases!AT292:AT298)</f>
        <v>2775.1428571428573</v>
      </c>
      <c r="F295" s="41">
        <f>AVERAGE(Cases!AU292:AU298)</f>
        <v>9338.5714285714294</v>
      </c>
      <c r="G295" s="41">
        <f>AVERAGE(Cases!AV292:AV298)</f>
        <v>1971.5714285714287</v>
      </c>
      <c r="H295" s="41">
        <f>AVERAGE(Cases!AW292:AW298)</f>
        <v>949.42857142857144</v>
      </c>
      <c r="I295" s="41">
        <f>AVERAGE(Cases!AX292:AX298)</f>
        <v>687.42857142857144</v>
      </c>
      <c r="J295" s="41">
        <f>AVERAGE(Cases!AY292:AY298)</f>
        <v>581.71428571428567</v>
      </c>
    </row>
    <row r="296" spans="1:10" x14ac:dyDescent="0.25">
      <c r="A296" s="37">
        <v>44154</v>
      </c>
      <c r="B296" t="s">
        <v>72</v>
      </c>
      <c r="D296" s="41">
        <f>AVERAGE(Cases!AS293:AS299)</f>
        <v>354.71428571428572</v>
      </c>
      <c r="E296" s="41">
        <f>AVERAGE(Cases!AT293:AT299)</f>
        <v>2714.7142857142858</v>
      </c>
      <c r="F296" s="41">
        <f>AVERAGE(Cases!AU293:AU299)</f>
        <v>8994.2857142857138</v>
      </c>
      <c r="G296" s="41">
        <f>AVERAGE(Cases!AV293:AV299)</f>
        <v>1870.5714285714287</v>
      </c>
      <c r="H296" s="41">
        <f>AVERAGE(Cases!AW293:AW299)</f>
        <v>905.42857142857144</v>
      </c>
      <c r="I296" s="41">
        <f>AVERAGE(Cases!AX293:AX299)</f>
        <v>664.57142857142856</v>
      </c>
      <c r="J296" s="41">
        <f>AVERAGE(Cases!AY293:AY299)</f>
        <v>567.14285714285711</v>
      </c>
    </row>
    <row r="297" spans="1:10" x14ac:dyDescent="0.25">
      <c r="A297" s="37">
        <v>44155</v>
      </c>
      <c r="B297" t="s">
        <v>72</v>
      </c>
      <c r="D297" s="41">
        <f>AVERAGE(Cases!AS294:AS300)</f>
        <v>329.57142857142856</v>
      </c>
      <c r="E297" s="41">
        <f>AVERAGE(Cases!AT294:AT300)</f>
        <v>2594.7142857142858</v>
      </c>
      <c r="F297" s="41">
        <f>AVERAGE(Cases!AU294:AU300)</f>
        <v>8383.2857142857138</v>
      </c>
      <c r="G297" s="41">
        <f>AVERAGE(Cases!AV294:AV300)</f>
        <v>1706</v>
      </c>
      <c r="H297" s="41">
        <f>AVERAGE(Cases!AW294:AW300)</f>
        <v>822.71428571428567</v>
      </c>
      <c r="I297" s="41">
        <f>AVERAGE(Cases!AX294:AX300)</f>
        <v>627.42857142857144</v>
      </c>
      <c r="J297" s="41">
        <f>AVERAGE(Cases!AY294:AY300)</f>
        <v>548.14285714285711</v>
      </c>
    </row>
    <row r="298" spans="1:10" x14ac:dyDescent="0.25">
      <c r="A298" s="37">
        <v>44156</v>
      </c>
      <c r="B298" t="s">
        <v>72</v>
      </c>
      <c r="D298" s="41">
        <f>AVERAGE(Cases!AS295:AS301)</f>
        <v>318.28571428571428</v>
      </c>
      <c r="E298" s="41">
        <f>AVERAGE(Cases!AT295:AT301)</f>
        <v>2446.7142857142858</v>
      </c>
      <c r="F298" s="41">
        <f>AVERAGE(Cases!AU295:AU301)</f>
        <v>7881.4285714285716</v>
      </c>
      <c r="G298" s="41">
        <f>AVERAGE(Cases!AV295:AV301)</f>
        <v>1573.8571428571429</v>
      </c>
      <c r="H298" s="41">
        <f>AVERAGE(Cases!AW295:AW301)</f>
        <v>763</v>
      </c>
      <c r="I298" s="41">
        <f>AVERAGE(Cases!AX295:AX301)</f>
        <v>599.85714285714289</v>
      </c>
      <c r="J298" s="41">
        <f>AVERAGE(Cases!AY295:AY301)</f>
        <v>540.57142857142856</v>
      </c>
    </row>
    <row r="299" spans="1:10" x14ac:dyDescent="0.25">
      <c r="A299" s="37">
        <v>44157</v>
      </c>
      <c r="B299" t="s">
        <v>72</v>
      </c>
      <c r="D299" s="41">
        <f>AVERAGE(Cases!AS296:AS302)</f>
        <v>304.57142857142856</v>
      </c>
      <c r="E299" s="41">
        <f>AVERAGE(Cases!AT296:AT302)</f>
        <v>2367.4285714285716</v>
      </c>
      <c r="F299" s="41">
        <f>AVERAGE(Cases!AU296:AU302)</f>
        <v>7526.4285714285716</v>
      </c>
      <c r="G299" s="41">
        <f>AVERAGE(Cases!AV296:AV302)</f>
        <v>1492.7142857142858</v>
      </c>
      <c r="H299" s="41">
        <f>AVERAGE(Cases!AW296:AW302)</f>
        <v>723.28571428571433</v>
      </c>
      <c r="I299" s="41">
        <f>AVERAGE(Cases!AX296:AX302)</f>
        <v>579</v>
      </c>
      <c r="J299" s="41">
        <f>AVERAGE(Cases!AY296:AY302)</f>
        <v>528.71428571428567</v>
      </c>
    </row>
    <row r="300" spans="1:10" x14ac:dyDescent="0.25">
      <c r="A300" s="37">
        <v>44158</v>
      </c>
      <c r="B300" t="s">
        <v>72</v>
      </c>
      <c r="D300" s="41">
        <f>AVERAGE(Cases!AS297:AS303)</f>
        <v>296.71428571428572</v>
      </c>
      <c r="E300" s="41">
        <f>AVERAGE(Cases!AT297:AT303)</f>
        <v>2302.4285714285716</v>
      </c>
      <c r="F300" s="41">
        <f>AVERAGE(Cases!AU297:AU303)</f>
        <v>7269.5714285714284</v>
      </c>
      <c r="G300" s="41">
        <f>AVERAGE(Cases!AV297:AV303)</f>
        <v>1437</v>
      </c>
      <c r="H300" s="41">
        <f>AVERAGE(Cases!AW297:AW303)</f>
        <v>686</v>
      </c>
      <c r="I300" s="41">
        <f>AVERAGE(Cases!AX297:AX303)</f>
        <v>565.42857142857144</v>
      </c>
      <c r="J300" s="41">
        <f>AVERAGE(Cases!AY297:AY303)</f>
        <v>518.42857142857144</v>
      </c>
    </row>
    <row r="301" spans="1:10" x14ac:dyDescent="0.25">
      <c r="A301" s="37">
        <v>44159</v>
      </c>
      <c r="B301" t="s">
        <v>72</v>
      </c>
      <c r="D301" s="41">
        <f>AVERAGE(Cases!AS298:AS304)</f>
        <v>290.42857142857144</v>
      </c>
      <c r="E301" s="41">
        <f>AVERAGE(Cases!AT298:AT304)</f>
        <v>2260</v>
      </c>
      <c r="F301" s="41">
        <f>AVERAGE(Cases!AU298:AU304)</f>
        <v>7054.8571428571431</v>
      </c>
      <c r="G301" s="41">
        <f>AVERAGE(Cases!AV298:AV304)</f>
        <v>1400.1428571428571</v>
      </c>
      <c r="H301" s="41">
        <f>AVERAGE(Cases!AW298:AW304)</f>
        <v>660.42857142857144</v>
      </c>
      <c r="I301" s="41">
        <f>AVERAGE(Cases!AX298:AX304)</f>
        <v>554.57142857142856</v>
      </c>
      <c r="J301" s="41">
        <f>AVERAGE(Cases!AY298:AY304)</f>
        <v>513.28571428571433</v>
      </c>
    </row>
    <row r="302" spans="1:10" x14ac:dyDescent="0.25">
      <c r="A302" s="37">
        <v>44160</v>
      </c>
      <c r="B302" t="s">
        <v>72</v>
      </c>
      <c r="D302" s="41">
        <f>AVERAGE(Cases!AS299:AS305)</f>
        <v>289.14285714285717</v>
      </c>
      <c r="E302" s="41">
        <f>AVERAGE(Cases!AT299:AT305)</f>
        <v>2235.4285714285716</v>
      </c>
      <c r="F302" s="41">
        <f>AVERAGE(Cases!AU299:AU305)</f>
        <v>6954.8571428571431</v>
      </c>
      <c r="G302" s="41">
        <f>AVERAGE(Cases!AV299:AV305)</f>
        <v>1374.4285714285713</v>
      </c>
      <c r="H302" s="41">
        <f>AVERAGE(Cases!AW299:AW305)</f>
        <v>637.71428571428567</v>
      </c>
      <c r="I302" s="41">
        <f>AVERAGE(Cases!AX299:AX305)</f>
        <v>540</v>
      </c>
      <c r="J302" s="41">
        <f>AVERAGE(Cases!AY299:AY305)</f>
        <v>504.28571428571428</v>
      </c>
    </row>
    <row r="303" spans="1:10" x14ac:dyDescent="0.25">
      <c r="A303" s="37">
        <v>44161</v>
      </c>
      <c r="B303" t="s">
        <v>72</v>
      </c>
      <c r="D303" s="41">
        <f>AVERAGE(Cases!AS300:AS306)</f>
        <v>284.71428571428572</v>
      </c>
      <c r="E303" s="41">
        <f>AVERAGE(Cases!AT300:AT306)</f>
        <v>2212.8571428571427</v>
      </c>
      <c r="F303" s="41">
        <f>AVERAGE(Cases!AU300:AU306)</f>
        <v>6864.2857142857147</v>
      </c>
      <c r="G303" s="41">
        <f>AVERAGE(Cases!AV300:AV306)</f>
        <v>1350.4285714285713</v>
      </c>
      <c r="H303" s="41">
        <f>AVERAGE(Cases!AW300:AW306)</f>
        <v>622.42857142857144</v>
      </c>
      <c r="I303" s="41">
        <f>AVERAGE(Cases!AX300:AX306)</f>
        <v>533.42857142857144</v>
      </c>
      <c r="J303" s="41">
        <f>AVERAGE(Cases!AY300:AY306)</f>
        <v>505.85714285714283</v>
      </c>
    </row>
    <row r="304" spans="1:10" x14ac:dyDescent="0.25">
      <c r="A304" s="37">
        <v>44162</v>
      </c>
      <c r="B304" t="s">
        <v>72</v>
      </c>
      <c r="D304" s="41">
        <f>AVERAGE(Cases!AS301:AS307)</f>
        <v>281</v>
      </c>
      <c r="E304" s="41">
        <f>AVERAGE(Cases!AT301:AT307)</f>
        <v>2193.2857142857142</v>
      </c>
      <c r="F304" s="41">
        <f>AVERAGE(Cases!AU301:AU307)</f>
        <v>6755.2857142857147</v>
      </c>
      <c r="G304" s="41">
        <f>AVERAGE(Cases!AV301:AV307)</f>
        <v>1317.1428571428571</v>
      </c>
      <c r="H304" s="41">
        <f>AVERAGE(Cases!AW301:AW307)</f>
        <v>608.42857142857144</v>
      </c>
      <c r="I304" s="41">
        <f>AVERAGE(Cases!AX301:AX307)</f>
        <v>536</v>
      </c>
      <c r="J304" s="41">
        <f>AVERAGE(Cases!AY301:AY307)</f>
        <v>516</v>
      </c>
    </row>
    <row r="305" spans="1:10" x14ac:dyDescent="0.25">
      <c r="A305" s="37">
        <v>44163</v>
      </c>
      <c r="B305" t="s">
        <v>72</v>
      </c>
      <c r="D305" s="41">
        <f>AVERAGE(Cases!AS302:AS308)</f>
        <v>282.14285714285717</v>
      </c>
      <c r="E305" s="41">
        <f>AVERAGE(Cases!AT302:AT308)</f>
        <v>2209</v>
      </c>
      <c r="F305" s="41">
        <f>AVERAGE(Cases!AU302:AU308)</f>
        <v>6699.4285714285716</v>
      </c>
      <c r="G305" s="41">
        <f>AVERAGE(Cases!AV302:AV308)</f>
        <v>1295</v>
      </c>
      <c r="H305" s="41">
        <f>AVERAGE(Cases!AW302:AW308)</f>
        <v>602.42857142857144</v>
      </c>
      <c r="I305" s="41">
        <f>AVERAGE(Cases!AX302:AX308)</f>
        <v>529</v>
      </c>
      <c r="J305" s="41">
        <f>AVERAGE(Cases!AY302:AY308)</f>
        <v>517</v>
      </c>
    </row>
    <row r="306" spans="1:10" x14ac:dyDescent="0.25">
      <c r="A306" s="37">
        <v>44164</v>
      </c>
      <c r="B306" t="s">
        <v>72</v>
      </c>
      <c r="D306" s="41">
        <f>AVERAGE(Cases!AS303:AS309)</f>
        <v>283.14285714285717</v>
      </c>
      <c r="E306" s="41">
        <f>AVERAGE(Cases!AT303:AT309)</f>
        <v>2183.4285714285716</v>
      </c>
      <c r="F306" s="41">
        <f>AVERAGE(Cases!AU303:AU309)</f>
        <v>6671</v>
      </c>
      <c r="G306" s="41">
        <f>AVERAGE(Cases!AV303:AV309)</f>
        <v>1291.7142857142858</v>
      </c>
      <c r="H306" s="41">
        <f>AVERAGE(Cases!AW303:AW309)</f>
        <v>595.14285714285711</v>
      </c>
      <c r="I306" s="41">
        <f>AVERAGE(Cases!AX303:AX309)</f>
        <v>520</v>
      </c>
      <c r="J306" s="41">
        <f>AVERAGE(Cases!AY303:AY309)</f>
        <v>521.85714285714289</v>
      </c>
    </row>
    <row r="307" spans="1:10" x14ac:dyDescent="0.25">
      <c r="A307" s="37">
        <v>44165</v>
      </c>
      <c r="B307" t="s">
        <v>72</v>
      </c>
      <c r="D307" s="41">
        <f>AVERAGE(Cases!AS304:AS310)</f>
        <v>283.14285714285717</v>
      </c>
      <c r="E307" s="41">
        <f>AVERAGE(Cases!AT304:AT310)</f>
        <v>2190.8571428571427</v>
      </c>
      <c r="F307" s="41">
        <f>AVERAGE(Cases!AU304:AU310)</f>
        <v>6702.1428571428569</v>
      </c>
      <c r="G307" s="41">
        <f>AVERAGE(Cases!AV304:AV310)</f>
        <v>1284.5714285714287</v>
      </c>
      <c r="H307" s="41">
        <f>AVERAGE(Cases!AW304:AW310)</f>
        <v>601.42857142857144</v>
      </c>
      <c r="I307" s="41">
        <f>AVERAGE(Cases!AX304:AX310)</f>
        <v>515</v>
      </c>
      <c r="J307" s="41">
        <f>AVERAGE(Cases!AY304:AY310)</f>
        <v>526.14285714285711</v>
      </c>
    </row>
    <row r="308" spans="1:10" x14ac:dyDescent="0.25">
      <c r="A308" s="37">
        <v>44166</v>
      </c>
      <c r="B308" t="s">
        <v>72</v>
      </c>
      <c r="D308" s="41">
        <f>AVERAGE(Cases!AS305:AS311)</f>
        <v>282.28571428571428</v>
      </c>
      <c r="E308" s="41">
        <f>AVERAGE(Cases!AT305:AT311)</f>
        <v>2233.5714285714284</v>
      </c>
      <c r="F308" s="41">
        <f>AVERAGE(Cases!AU305:AU311)</f>
        <v>6755.4285714285716</v>
      </c>
      <c r="G308" s="41">
        <f>AVERAGE(Cases!AV305:AV311)</f>
        <v>1273.7142857142858</v>
      </c>
      <c r="H308" s="41">
        <f>AVERAGE(Cases!AW305:AW311)</f>
        <v>598.42857142857144</v>
      </c>
      <c r="I308" s="41">
        <f>AVERAGE(Cases!AX305:AX311)</f>
        <v>516.85714285714289</v>
      </c>
      <c r="J308" s="41">
        <f>AVERAGE(Cases!AY305:AY311)</f>
        <v>531.28571428571433</v>
      </c>
    </row>
    <row r="309" spans="1:10" x14ac:dyDescent="0.25">
      <c r="A309" s="37">
        <v>44167</v>
      </c>
      <c r="B309" t="s">
        <v>72</v>
      </c>
      <c r="D309" s="41">
        <f>AVERAGE(Cases!AS306:AS312)</f>
        <v>285.42857142857144</v>
      </c>
      <c r="E309" s="41">
        <f>AVERAGE(Cases!AT306:AT312)</f>
        <v>2262.4285714285716</v>
      </c>
      <c r="F309" s="41">
        <f>AVERAGE(Cases!AU306:AU312)</f>
        <v>6831.1428571428569</v>
      </c>
      <c r="G309" s="41">
        <f>AVERAGE(Cases!AV306:AV312)</f>
        <v>1283.7142857142858</v>
      </c>
      <c r="H309" s="41">
        <f>AVERAGE(Cases!AW306:AW312)</f>
        <v>606.71428571428567</v>
      </c>
      <c r="I309" s="41">
        <f>AVERAGE(Cases!AX306:AX312)</f>
        <v>524.14285714285711</v>
      </c>
      <c r="J309" s="41">
        <f>AVERAGE(Cases!AY306:AY312)</f>
        <v>531.42857142857144</v>
      </c>
    </row>
    <row r="310" spans="1:10" x14ac:dyDescent="0.25">
      <c r="A310" s="37">
        <v>44168</v>
      </c>
      <c r="B310" t="s">
        <v>72</v>
      </c>
      <c r="D310" s="41">
        <f>AVERAGE(Cases!AS307:AS313)</f>
        <v>290.28571428571428</v>
      </c>
      <c r="E310" s="41">
        <f>AVERAGE(Cases!AT307:AT313)</f>
        <v>2325</v>
      </c>
      <c r="F310" s="41">
        <f>AVERAGE(Cases!AU307:AU313)</f>
        <v>6984.8571428571431</v>
      </c>
      <c r="G310" s="41">
        <f>AVERAGE(Cases!AV307:AV313)</f>
        <v>1312.7142857142858</v>
      </c>
      <c r="H310" s="41">
        <f>AVERAGE(Cases!AW307:AW313)</f>
        <v>626</v>
      </c>
      <c r="I310" s="41">
        <f>AVERAGE(Cases!AX307:AX313)</f>
        <v>530.57142857142856</v>
      </c>
      <c r="J310" s="41">
        <f>AVERAGE(Cases!AY307:AY313)</f>
        <v>538</v>
      </c>
    </row>
    <row r="311" spans="1:10" x14ac:dyDescent="0.25">
      <c r="A311" s="37">
        <v>44169</v>
      </c>
      <c r="B311" t="s">
        <v>72</v>
      </c>
      <c r="D311" s="41">
        <f>AVERAGE(Cases!AS308:AS314)</f>
        <v>300.71428571428572</v>
      </c>
      <c r="E311" s="41">
        <f>AVERAGE(Cases!AT308:AT314)</f>
        <v>2399.4285714285716</v>
      </c>
      <c r="F311" s="41">
        <f>AVERAGE(Cases!AU308:AU314)</f>
        <v>7193.5714285714284</v>
      </c>
      <c r="G311" s="41">
        <f>AVERAGE(Cases!AV308:AV314)</f>
        <v>1361.1428571428571</v>
      </c>
      <c r="H311" s="41">
        <f>AVERAGE(Cases!AW308:AW314)</f>
        <v>627.85714285714289</v>
      </c>
      <c r="I311" s="41">
        <f>AVERAGE(Cases!AX308:AX314)</f>
        <v>533.14285714285711</v>
      </c>
      <c r="J311" s="41">
        <f>AVERAGE(Cases!AY308:AY314)</f>
        <v>531.14285714285711</v>
      </c>
    </row>
    <row r="312" spans="1:10" x14ac:dyDescent="0.25">
      <c r="A312" s="37">
        <v>44170</v>
      </c>
      <c r="B312" t="s">
        <v>72</v>
      </c>
      <c r="D312" s="41">
        <f>AVERAGE(Cases!AS309:AS315)</f>
        <v>312.71428571428572</v>
      </c>
      <c r="E312" s="41">
        <f>AVERAGE(Cases!AT309:AT315)</f>
        <v>2472.2857142857142</v>
      </c>
      <c r="F312" s="41">
        <f>AVERAGE(Cases!AU309:AU315)</f>
        <v>7486.2857142857147</v>
      </c>
      <c r="G312" s="41">
        <f>AVERAGE(Cases!AV309:AV315)</f>
        <v>1403.5714285714287</v>
      </c>
      <c r="H312" s="41">
        <f>AVERAGE(Cases!AW309:AW315)</f>
        <v>645.85714285714289</v>
      </c>
      <c r="I312" s="41">
        <f>AVERAGE(Cases!AX309:AX315)</f>
        <v>541.57142857142856</v>
      </c>
      <c r="J312" s="41">
        <f>AVERAGE(Cases!AY309:AY315)</f>
        <v>532.14285714285711</v>
      </c>
    </row>
    <row r="313" spans="1:10" x14ac:dyDescent="0.25">
      <c r="A313" s="37">
        <v>44171</v>
      </c>
      <c r="B313" t="s">
        <v>72</v>
      </c>
      <c r="D313" s="41">
        <f>AVERAGE(Cases!AS310:AS316)</f>
        <v>322.71428571428572</v>
      </c>
      <c r="E313" s="41">
        <f>AVERAGE(Cases!AT310:AT316)</f>
        <v>2587.2857142857142</v>
      </c>
      <c r="F313" s="41">
        <f>AVERAGE(Cases!AU310:AU316)</f>
        <v>7836</v>
      </c>
      <c r="G313" s="41">
        <f>AVERAGE(Cases!AV310:AV316)</f>
        <v>1460.5714285714287</v>
      </c>
      <c r="H313" s="41">
        <f>AVERAGE(Cases!AW310:AW316)</f>
        <v>658.71428571428567</v>
      </c>
      <c r="I313" s="41">
        <f>AVERAGE(Cases!AX310:AX316)</f>
        <v>558</v>
      </c>
      <c r="J313" s="41">
        <f>AVERAGE(Cases!AY310:AY316)</f>
        <v>543.14285714285711</v>
      </c>
    </row>
    <row r="314" spans="1:10" x14ac:dyDescent="0.25">
      <c r="A314" s="37">
        <v>44172</v>
      </c>
      <c r="B314" t="s">
        <v>72</v>
      </c>
      <c r="D314" s="41">
        <f>AVERAGE(Cases!AS311:AS317)</f>
        <v>342.42857142857144</v>
      </c>
      <c r="E314" s="41">
        <f>AVERAGE(Cases!AT311:AT317)</f>
        <v>2734.8571428571427</v>
      </c>
      <c r="F314" s="41">
        <f>AVERAGE(Cases!AU311:AU317)</f>
        <v>8383.2857142857138</v>
      </c>
      <c r="G314" s="41">
        <f>AVERAGE(Cases!AV311:AV317)</f>
        <v>1539.7142857142858</v>
      </c>
      <c r="H314" s="41">
        <f>AVERAGE(Cases!AW311:AW317)</f>
        <v>682.28571428571433</v>
      </c>
      <c r="I314" s="41">
        <f>AVERAGE(Cases!AX311:AX317)</f>
        <v>577</v>
      </c>
      <c r="J314" s="41">
        <f>AVERAGE(Cases!AY311:AY317)</f>
        <v>563.57142857142856</v>
      </c>
    </row>
    <row r="315" spans="1:10" x14ac:dyDescent="0.25">
      <c r="A315" s="37">
        <v>44173</v>
      </c>
      <c r="B315" t="s">
        <v>72</v>
      </c>
      <c r="D315" s="41">
        <f>AVERAGE(Cases!AS312:AS318)</f>
        <v>370.42857142857144</v>
      </c>
      <c r="E315" s="41">
        <f>AVERAGE(Cases!AT312:AT318)</f>
        <v>2899.1428571428573</v>
      </c>
      <c r="F315" s="41">
        <f>AVERAGE(Cases!AU312:AU318)</f>
        <v>8990.5714285714294</v>
      </c>
      <c r="G315" s="41">
        <f>AVERAGE(Cases!AV312:AV318)</f>
        <v>1650.2857142857142</v>
      </c>
      <c r="H315" s="41">
        <f>AVERAGE(Cases!AW312:AW318)</f>
        <v>726.14285714285711</v>
      </c>
      <c r="I315" s="41">
        <f>AVERAGE(Cases!AX312:AX318)</f>
        <v>601.14285714285711</v>
      </c>
      <c r="J315" s="41">
        <f>AVERAGE(Cases!AY312:AY318)</f>
        <v>582.28571428571433</v>
      </c>
    </row>
    <row r="316" spans="1:10" x14ac:dyDescent="0.25">
      <c r="A316" s="37">
        <v>44174</v>
      </c>
      <c r="B316" t="s">
        <v>72</v>
      </c>
      <c r="D316" s="41">
        <f>AVERAGE(Cases!AS313:AS319)</f>
        <v>392</v>
      </c>
      <c r="E316" s="41">
        <f>AVERAGE(Cases!AT313:AT319)</f>
        <v>3058.1428571428573</v>
      </c>
      <c r="F316" s="41">
        <f>AVERAGE(Cases!AU313:AU319)</f>
        <v>9501.4285714285706</v>
      </c>
      <c r="G316" s="41">
        <f>AVERAGE(Cases!AV313:AV319)</f>
        <v>1733.8571428571429</v>
      </c>
      <c r="H316" s="41">
        <f>AVERAGE(Cases!AW313:AW319)</f>
        <v>754.71428571428567</v>
      </c>
      <c r="I316" s="41">
        <f>AVERAGE(Cases!AX313:AX319)</f>
        <v>618.57142857142856</v>
      </c>
      <c r="J316" s="41">
        <f>AVERAGE(Cases!AY313:AY319)</f>
        <v>602.28571428571433</v>
      </c>
    </row>
    <row r="317" spans="1:10" x14ac:dyDescent="0.25">
      <c r="A317" s="37">
        <v>44175</v>
      </c>
      <c r="B317" t="s">
        <v>72</v>
      </c>
      <c r="D317" s="41">
        <f>AVERAGE(Cases!AS314:AS320)</f>
        <v>419</v>
      </c>
      <c r="E317" s="41">
        <f>AVERAGE(Cases!AT314:AT320)</f>
        <v>3261.5714285714284</v>
      </c>
      <c r="F317" s="41">
        <f>AVERAGE(Cases!AU314:AU320)</f>
        <v>10122.285714285714</v>
      </c>
      <c r="G317" s="41">
        <f>AVERAGE(Cases!AV314:AV320)</f>
        <v>1828.8571428571429</v>
      </c>
      <c r="H317" s="41">
        <f>AVERAGE(Cases!AW314:AW320)</f>
        <v>797.57142857142856</v>
      </c>
      <c r="I317" s="41">
        <f>AVERAGE(Cases!AX314:AX320)</f>
        <v>648</v>
      </c>
      <c r="J317" s="41">
        <f>AVERAGE(Cases!AY314:AY320)</f>
        <v>620.14285714285711</v>
      </c>
    </row>
    <row r="318" spans="1:10" x14ac:dyDescent="0.25">
      <c r="A318" s="37">
        <v>44176</v>
      </c>
      <c r="B318" t="s">
        <v>72</v>
      </c>
      <c r="D318" s="41">
        <f>AVERAGE(Cases!AS315:AS321)</f>
        <v>462.85714285714283</v>
      </c>
      <c r="E318" s="41">
        <f>AVERAGE(Cases!AT315:AT321)</f>
        <v>3563</v>
      </c>
      <c r="F318" s="41">
        <f>AVERAGE(Cases!AU315:AU321)</f>
        <v>11194.428571428571</v>
      </c>
      <c r="G318" s="41">
        <f>AVERAGE(Cases!AV315:AV321)</f>
        <v>1996.7142857142858</v>
      </c>
      <c r="H318" s="41">
        <f>AVERAGE(Cases!AW315:AW321)</f>
        <v>867.28571428571433</v>
      </c>
      <c r="I318" s="41">
        <f>AVERAGE(Cases!AX315:AX321)</f>
        <v>681.14285714285711</v>
      </c>
      <c r="J318" s="41">
        <f>AVERAGE(Cases!AY315:AY321)</f>
        <v>660.57142857142856</v>
      </c>
    </row>
    <row r="319" spans="1:10" x14ac:dyDescent="0.25">
      <c r="A319" s="37">
        <v>44177</v>
      </c>
      <c r="B319" t="s">
        <v>72</v>
      </c>
      <c r="D319" s="41">
        <f>AVERAGE(Cases!AS316:AS322)</f>
        <v>494.85714285714283</v>
      </c>
      <c r="E319" s="41">
        <f>AVERAGE(Cases!AT316:AT322)</f>
        <v>3848.1428571428573</v>
      </c>
      <c r="F319" s="41">
        <f>AVERAGE(Cases!AU316:AU322)</f>
        <v>12341.857142857143</v>
      </c>
      <c r="G319" s="41">
        <f>AVERAGE(Cases!AV316:AV322)</f>
        <v>2190.2857142857142</v>
      </c>
      <c r="H319" s="41">
        <f>AVERAGE(Cases!AW316:AW322)</f>
        <v>929.57142857142856</v>
      </c>
      <c r="I319" s="41">
        <f>AVERAGE(Cases!AX316:AX322)</f>
        <v>719.14285714285711</v>
      </c>
      <c r="J319" s="41">
        <f>AVERAGE(Cases!AY316:AY322)</f>
        <v>680.85714285714289</v>
      </c>
    </row>
    <row r="320" spans="1:10" x14ac:dyDescent="0.25">
      <c r="A320" s="37">
        <v>44178</v>
      </c>
      <c r="B320" t="s">
        <v>72</v>
      </c>
      <c r="D320" s="41">
        <f>AVERAGE(Cases!AS317:AS323)</f>
        <v>536.71428571428567</v>
      </c>
      <c r="E320" s="41">
        <f>AVERAGE(Cases!AT317:AT323)</f>
        <v>4066.4285714285716</v>
      </c>
      <c r="F320" s="41">
        <f>AVERAGE(Cases!AU317:AU323)</f>
        <v>13588.857142857143</v>
      </c>
      <c r="G320" s="41">
        <f>AVERAGE(Cases!AV317:AV323)</f>
        <v>2347.8571428571427</v>
      </c>
      <c r="H320" s="41">
        <f>AVERAGE(Cases!AW317:AW323)</f>
        <v>1014.4285714285714</v>
      </c>
      <c r="I320" s="41">
        <f>AVERAGE(Cases!AX317:AX323)</f>
        <v>759.14285714285711</v>
      </c>
      <c r="J320" s="41">
        <f>AVERAGE(Cases!AY317:AY323)</f>
        <v>701</v>
      </c>
    </row>
    <row r="321" spans="1:10" x14ac:dyDescent="0.25">
      <c r="A321" s="37">
        <v>44179</v>
      </c>
      <c r="B321" t="s">
        <v>72</v>
      </c>
      <c r="D321" s="41">
        <f>AVERAGE(Cases!AS318:AS324)</f>
        <v>568.28571428571433</v>
      </c>
      <c r="E321" s="41">
        <f>AVERAGE(Cases!AT318:AT324)</f>
        <v>4197.1428571428569</v>
      </c>
      <c r="F321" s="41">
        <f>AVERAGE(Cases!AU318:AU324)</f>
        <v>14690.571428571429</v>
      </c>
      <c r="G321" s="41">
        <f>AVERAGE(Cases!AV318:AV324)</f>
        <v>2531.5714285714284</v>
      </c>
      <c r="H321" s="41">
        <f>AVERAGE(Cases!AW318:AW324)</f>
        <v>1095.5714285714287</v>
      </c>
      <c r="I321" s="41">
        <f>AVERAGE(Cases!AX318:AX324)</f>
        <v>793.85714285714289</v>
      </c>
      <c r="J321" s="41">
        <f>AVERAGE(Cases!AY318:AY324)</f>
        <v>717.57142857142856</v>
      </c>
    </row>
    <row r="322" spans="1:10" x14ac:dyDescent="0.25">
      <c r="A322" s="37">
        <v>44180</v>
      </c>
      <c r="B322" t="s">
        <v>72</v>
      </c>
      <c r="D322" s="41">
        <f>AVERAGE(Cases!AS319:AS325)</f>
        <v>608.14285714285711</v>
      </c>
      <c r="E322" s="41">
        <f>AVERAGE(Cases!AT319:AT325)</f>
        <v>4326.8571428571431</v>
      </c>
      <c r="F322" s="41">
        <f>AVERAGE(Cases!AU319:AU325)</f>
        <v>15905.142857142857</v>
      </c>
      <c r="G322" s="41">
        <f>AVERAGE(Cases!AV319:AV325)</f>
        <v>2727.5714285714284</v>
      </c>
      <c r="H322" s="41">
        <f>AVERAGE(Cases!AW319:AW325)</f>
        <v>1168</v>
      </c>
      <c r="I322" s="41">
        <f>AVERAGE(Cases!AX319:AX325)</f>
        <v>827.57142857142856</v>
      </c>
      <c r="J322" s="41">
        <f>AVERAGE(Cases!AY319:AY325)</f>
        <v>733.42857142857144</v>
      </c>
    </row>
    <row r="323" spans="1:10" x14ac:dyDescent="0.25">
      <c r="A323" s="37">
        <v>44181</v>
      </c>
      <c r="B323" t="s">
        <v>72</v>
      </c>
      <c r="D323" s="41">
        <f>AVERAGE(Cases!AS320:AS326)</f>
        <v>634.42857142857144</v>
      </c>
      <c r="E323" s="41">
        <f>AVERAGE(Cases!AT320:AT326)</f>
        <v>4354</v>
      </c>
      <c r="F323" s="41">
        <f>AVERAGE(Cases!AU320:AU326)</f>
        <v>16471.428571428572</v>
      </c>
      <c r="G323" s="41">
        <f>AVERAGE(Cases!AV320:AV326)</f>
        <v>2820</v>
      </c>
      <c r="H323" s="41">
        <f>AVERAGE(Cases!AW320:AW326)</f>
        <v>1222</v>
      </c>
      <c r="I323" s="41">
        <f>AVERAGE(Cases!AX320:AX326)</f>
        <v>851</v>
      </c>
      <c r="J323" s="41">
        <f>AVERAGE(Cases!AY320:AY326)</f>
        <v>749.14285714285711</v>
      </c>
    </row>
    <row r="324" spans="1:10" x14ac:dyDescent="0.25">
      <c r="A324" s="37">
        <v>44182</v>
      </c>
      <c r="B324" t="s">
        <v>72</v>
      </c>
      <c r="D324" s="41">
        <f>AVERAGE(Cases!AS321:AS327)</f>
        <v>675.71428571428567</v>
      </c>
      <c r="E324" s="41">
        <f>AVERAGE(Cases!AT321:AT327)</f>
        <v>4436.4285714285716</v>
      </c>
      <c r="F324" s="41">
        <f>AVERAGE(Cases!AU321:AU327)</f>
        <v>17579.142857142859</v>
      </c>
      <c r="G324" s="41">
        <f>AVERAGE(Cases!AV321:AV327)</f>
        <v>3036.1428571428573</v>
      </c>
      <c r="H324" s="41">
        <f>AVERAGE(Cases!AW321:AW327)</f>
        <v>1296.4285714285713</v>
      </c>
      <c r="I324" s="41">
        <f>AVERAGE(Cases!AX321:AX327)</f>
        <v>869.28571428571433</v>
      </c>
      <c r="J324" s="41">
        <f>AVERAGE(Cases!AY321:AY327)</f>
        <v>745.42857142857144</v>
      </c>
    </row>
    <row r="325" spans="1:10" x14ac:dyDescent="0.25">
      <c r="A325" s="37">
        <v>44183</v>
      </c>
      <c r="B325" t="s">
        <v>72</v>
      </c>
      <c r="D325" s="41">
        <f>AVERAGE(Cases!AS322:AS328)</f>
        <v>710.28571428571433</v>
      </c>
      <c r="E325" s="41">
        <f>AVERAGE(Cases!AT322:AT328)</f>
        <v>4467.4285714285716</v>
      </c>
      <c r="F325" s="41">
        <f>AVERAGE(Cases!AU322:AU328)</f>
        <v>18965.857142857141</v>
      </c>
      <c r="G325" s="41">
        <f>AVERAGE(Cases!AV322:AV328)</f>
        <v>3280.7142857142858</v>
      </c>
      <c r="H325" s="41">
        <f>AVERAGE(Cases!AW322:AW328)</f>
        <v>1407.7142857142858</v>
      </c>
      <c r="I325" s="41">
        <f>AVERAGE(Cases!AX322:AX328)</f>
        <v>903.57142857142856</v>
      </c>
      <c r="J325" s="41">
        <f>AVERAGE(Cases!AY322:AY328)</f>
        <v>761.14285714285711</v>
      </c>
    </row>
    <row r="326" spans="1:10" x14ac:dyDescent="0.25">
      <c r="A326" s="37">
        <v>44184</v>
      </c>
      <c r="B326" t="s">
        <v>72</v>
      </c>
      <c r="D326" s="41">
        <f>AVERAGE(Cases!AS323:AS329)</f>
        <v>756.42857142857144</v>
      </c>
      <c r="E326" s="41">
        <f>AVERAGE(Cases!AT323:AT329)</f>
        <v>4511.4285714285716</v>
      </c>
      <c r="F326" s="41">
        <f>AVERAGE(Cases!AU323:AU329)</f>
        <v>20149.142857142859</v>
      </c>
      <c r="G326" s="41">
        <f>AVERAGE(Cases!AV323:AV329)</f>
        <v>3504.5714285714284</v>
      </c>
      <c r="H326" s="41">
        <f>AVERAGE(Cases!AW323:AW329)</f>
        <v>1529.8571428571429</v>
      </c>
      <c r="I326" s="41">
        <f>AVERAGE(Cases!AX323:AX329)</f>
        <v>943.71428571428567</v>
      </c>
      <c r="J326" s="41">
        <f>AVERAGE(Cases!AY323:AY329)</f>
        <v>779.85714285714289</v>
      </c>
    </row>
    <row r="327" spans="1:10" x14ac:dyDescent="0.25">
      <c r="A327" s="37">
        <v>44185</v>
      </c>
      <c r="B327" t="s">
        <v>72</v>
      </c>
      <c r="D327" s="41">
        <f>AVERAGE(Cases!AS324:AS330)</f>
        <v>791.85714285714289</v>
      </c>
      <c r="E327" s="41">
        <f>AVERAGE(Cases!AT324:AT330)</f>
        <v>4514.1428571428569</v>
      </c>
      <c r="F327" s="41">
        <f>AVERAGE(Cases!AU324:AU330)</f>
        <v>20877.714285714286</v>
      </c>
      <c r="G327" s="41">
        <f>AVERAGE(Cases!AV324:AV330)</f>
        <v>3680.8571428571427</v>
      </c>
      <c r="H327" s="41">
        <f>AVERAGE(Cases!AW324:AW330)</f>
        <v>1608</v>
      </c>
      <c r="I327" s="41">
        <f>AVERAGE(Cases!AX324:AX330)</f>
        <v>977.71428571428567</v>
      </c>
      <c r="J327" s="41">
        <f>AVERAGE(Cases!AY324:AY330)</f>
        <v>789.28571428571433</v>
      </c>
    </row>
    <row r="328" spans="1:10" x14ac:dyDescent="0.25">
      <c r="A328" s="37">
        <v>44186</v>
      </c>
      <c r="B328" t="s">
        <v>72</v>
      </c>
      <c r="D328" s="41">
        <f>AVERAGE(Cases!AS325:AS331)</f>
        <v>799</v>
      </c>
      <c r="E328" s="41">
        <f>AVERAGE(Cases!AT325:AT331)</f>
        <v>4412.5714285714284</v>
      </c>
      <c r="F328" s="41">
        <f>AVERAGE(Cases!AU325:AU331)</f>
        <v>20824.571428571428</v>
      </c>
      <c r="G328" s="41">
        <f>AVERAGE(Cases!AV325:AV331)</f>
        <v>3711</v>
      </c>
      <c r="H328" s="41">
        <f>AVERAGE(Cases!AW325:AW331)</f>
        <v>1622.5714285714287</v>
      </c>
      <c r="I328" s="41">
        <f>AVERAGE(Cases!AX325:AX331)</f>
        <v>972.14285714285711</v>
      </c>
      <c r="J328" s="41">
        <f>AVERAGE(Cases!AY325:AY331)</f>
        <v>769</v>
      </c>
    </row>
    <row r="329" spans="1:10" x14ac:dyDescent="0.25">
      <c r="A329" s="37">
        <v>44187</v>
      </c>
      <c r="B329" t="s">
        <v>72</v>
      </c>
      <c r="D329" s="41">
        <f>AVERAGE(Cases!AS326:AS332)</f>
        <v>725.85714285714289</v>
      </c>
      <c r="E329" s="41">
        <f>AVERAGE(Cases!AT326:AT332)</f>
        <v>3950.1428571428573</v>
      </c>
      <c r="F329" s="41">
        <f>AVERAGE(Cases!AU326:AU332)</f>
        <v>19130.714285714286</v>
      </c>
      <c r="G329" s="41">
        <f>AVERAGE(Cases!AV326:AV332)</f>
        <v>3450.5714285714284</v>
      </c>
      <c r="H329" s="41">
        <f>AVERAGE(Cases!AW326:AW332)</f>
        <v>1519.8571428571429</v>
      </c>
      <c r="I329" s="41">
        <f>AVERAGE(Cases!AX326:AX332)</f>
        <v>904.71428571428567</v>
      </c>
      <c r="J329" s="41">
        <f>AVERAGE(Cases!AY326:AY332)</f>
        <v>704.57142857142856</v>
      </c>
    </row>
    <row r="330" spans="1:10" x14ac:dyDescent="0.25">
      <c r="A330" s="37">
        <v>44188</v>
      </c>
      <c r="B330" t="s">
        <v>72</v>
      </c>
      <c r="D330" s="41">
        <f>AVERAGE(Cases!AS327:AS333)</f>
        <v>769.57142857142856</v>
      </c>
      <c r="E330" s="41">
        <f>AVERAGE(Cases!AT327:AT333)</f>
        <v>4110.2857142857147</v>
      </c>
      <c r="F330" s="41">
        <f>AVERAGE(Cases!AU327:AU333)</f>
        <v>20594.285714285714</v>
      </c>
      <c r="G330" s="41">
        <f>AVERAGE(Cases!AV327:AV333)</f>
        <v>3751.2857142857142</v>
      </c>
      <c r="H330" s="41">
        <f>AVERAGE(Cases!AW327:AW333)</f>
        <v>1632.8571428571429</v>
      </c>
      <c r="I330" s="41">
        <f>AVERAGE(Cases!AX327:AX333)</f>
        <v>946.42857142857144</v>
      </c>
      <c r="J330" s="41">
        <f>AVERAGE(Cases!AY327:AY333)</f>
        <v>727.85714285714289</v>
      </c>
    </row>
    <row r="331" spans="1:10" x14ac:dyDescent="0.25">
      <c r="A331" s="37">
        <v>44189</v>
      </c>
      <c r="B331" t="s">
        <v>72</v>
      </c>
      <c r="D331" s="41">
        <f>AVERAGE(Cases!AS328:AS334)</f>
        <v>793.57142857142856</v>
      </c>
      <c r="E331" s="41">
        <f>AVERAGE(Cases!AT328:AT334)</f>
        <v>4229</v>
      </c>
      <c r="F331" s="41">
        <f>AVERAGE(Cases!AU328:AU334)</f>
        <v>21900.428571428572</v>
      </c>
      <c r="G331" s="41">
        <f>AVERAGE(Cases!AV328:AV334)</f>
        <v>4022.8571428571427</v>
      </c>
      <c r="H331" s="41">
        <f>AVERAGE(Cases!AW328:AW334)</f>
        <v>1734.4285714285713</v>
      </c>
      <c r="I331" s="41">
        <f>AVERAGE(Cases!AX328:AX334)</f>
        <v>1008</v>
      </c>
      <c r="J331" s="41">
        <f>AVERAGE(Cases!AY328:AY334)</f>
        <v>778.14285714285711</v>
      </c>
    </row>
    <row r="332" spans="1:10" x14ac:dyDescent="0.25">
      <c r="A332" s="37">
        <v>44190</v>
      </c>
      <c r="B332" t="s">
        <v>72</v>
      </c>
      <c r="D332" s="41">
        <f>AVERAGE(Cases!AS329:AS335)</f>
        <v>775.71428571428567</v>
      </c>
      <c r="E332" s="41">
        <f>AVERAGE(Cases!AT329:AT335)</f>
        <v>4043.2857142857142</v>
      </c>
      <c r="F332" s="41">
        <f>AVERAGE(Cases!AU329:AU335)</f>
        <v>21706.714285714286</v>
      </c>
      <c r="G332" s="41">
        <f>AVERAGE(Cases!AV329:AV335)</f>
        <v>4048</v>
      </c>
      <c r="H332" s="41">
        <f>AVERAGE(Cases!AW329:AW335)</f>
        <v>1760.5714285714287</v>
      </c>
      <c r="I332" s="41">
        <f>AVERAGE(Cases!AX329:AX335)</f>
        <v>1016.5714285714286</v>
      </c>
      <c r="J332" s="41">
        <f>AVERAGE(Cases!AY329:AY335)</f>
        <v>754</v>
      </c>
    </row>
    <row r="333" spans="1:10" x14ac:dyDescent="0.25">
      <c r="A333" s="37">
        <v>44191</v>
      </c>
      <c r="B333" t="s">
        <v>72</v>
      </c>
      <c r="D333" s="41">
        <f>AVERAGE(Cases!AS330:AS336)</f>
        <v>842.85714285714289</v>
      </c>
      <c r="E333" s="41">
        <f>AVERAGE(Cases!AT330:AT336)</f>
        <v>4426.5714285714284</v>
      </c>
      <c r="F333" s="41">
        <f>AVERAGE(Cases!AU330:AU336)</f>
        <v>24591.714285714286</v>
      </c>
      <c r="G333" s="41">
        <f>AVERAGE(Cases!AV330:AV336)</f>
        <v>4704.2857142857147</v>
      </c>
      <c r="H333" s="41">
        <f>AVERAGE(Cases!AW330:AW336)</f>
        <v>2016.2857142857142</v>
      </c>
      <c r="I333" s="41">
        <f>AVERAGE(Cases!AX330:AX336)</f>
        <v>1163.1428571428571</v>
      </c>
      <c r="J333" s="41">
        <f>AVERAGE(Cases!AY330:AY336)</f>
        <v>877</v>
      </c>
    </row>
    <row r="334" spans="1:10" x14ac:dyDescent="0.25">
      <c r="A334" s="37">
        <v>44192</v>
      </c>
      <c r="B334" t="s">
        <v>72</v>
      </c>
      <c r="D334" s="41">
        <f>AVERAGE(Cases!AS331:AS337)</f>
        <v>894.14285714285711</v>
      </c>
      <c r="E334" s="41">
        <f>AVERAGE(Cases!AT331:AT337)</f>
        <v>4765.1428571428569</v>
      </c>
      <c r="F334" s="41">
        <f>AVERAGE(Cases!AU331:AU337)</f>
        <v>26857.571428571428</v>
      </c>
      <c r="G334" s="41">
        <f>AVERAGE(Cases!AV331:AV337)</f>
        <v>5230.7142857142853</v>
      </c>
      <c r="H334" s="41">
        <f>AVERAGE(Cases!AW331:AW337)</f>
        <v>2247.5714285714284</v>
      </c>
      <c r="I334" s="41">
        <f>AVERAGE(Cases!AX331:AX337)</f>
        <v>1281.5714285714287</v>
      </c>
      <c r="J334" s="41">
        <f>AVERAGE(Cases!AY331:AY337)</f>
        <v>957.14285714285711</v>
      </c>
    </row>
    <row r="335" spans="1:10" x14ac:dyDescent="0.25">
      <c r="A335" s="37">
        <v>44193</v>
      </c>
      <c r="B335" t="s">
        <v>72</v>
      </c>
      <c r="D335" s="41">
        <f>AVERAGE(Cases!AS332:AS338)</f>
        <v>929.57142857142856</v>
      </c>
      <c r="E335" s="41">
        <f>AVERAGE(Cases!AT332:AT338)</f>
        <v>5018.2857142857147</v>
      </c>
      <c r="F335" s="41">
        <f>AVERAGE(Cases!AU332:AU338)</f>
        <v>28431</v>
      </c>
      <c r="G335" s="41">
        <f>AVERAGE(Cases!AV332:AV338)</f>
        <v>5595</v>
      </c>
      <c r="H335" s="41">
        <f>AVERAGE(Cases!AW332:AW338)</f>
        <v>2431.5714285714284</v>
      </c>
      <c r="I335" s="41">
        <f>AVERAGE(Cases!AX332:AX338)</f>
        <v>1374.8571428571429</v>
      </c>
      <c r="J335" s="41">
        <f>AVERAGE(Cases!AY332:AY338)</f>
        <v>1020.8571428571429</v>
      </c>
    </row>
    <row r="336" spans="1:10" x14ac:dyDescent="0.25">
      <c r="A336" s="37">
        <v>44194</v>
      </c>
      <c r="B336" t="s">
        <v>72</v>
      </c>
      <c r="D336" s="41">
        <f>AVERAGE(Cases!AS333:AS339)</f>
        <v>986</v>
      </c>
      <c r="E336" s="41">
        <f>AVERAGE(Cases!AT333:AT339)</f>
        <v>5255.5714285714284</v>
      </c>
      <c r="F336" s="41">
        <f>AVERAGE(Cases!AU333:AU339)</f>
        <v>29779.857142857141</v>
      </c>
      <c r="G336" s="41">
        <f>AVERAGE(Cases!AV333:AV339)</f>
        <v>5896.1428571428569</v>
      </c>
      <c r="H336" s="41">
        <f>AVERAGE(Cases!AW333:AW339)</f>
        <v>2568.4285714285716</v>
      </c>
      <c r="I336" s="41">
        <f>AVERAGE(Cases!AX333:AX339)</f>
        <v>1451.8571428571429</v>
      </c>
      <c r="J336" s="41">
        <f>AVERAGE(Cases!AY333:AY339)</f>
        <v>1084.1428571428571</v>
      </c>
    </row>
    <row r="337" spans="1:10" x14ac:dyDescent="0.25">
      <c r="A337" s="37">
        <v>44195</v>
      </c>
      <c r="B337" t="s">
        <v>72</v>
      </c>
      <c r="D337" s="41">
        <f>AVERAGE(Cases!AS334:AS340)</f>
        <v>1012.2857142857143</v>
      </c>
      <c r="E337" s="41">
        <f>AVERAGE(Cases!AT334:AT340)</f>
        <v>5532.1428571428569</v>
      </c>
      <c r="F337" s="41">
        <f>AVERAGE(Cases!AU334:AU340)</f>
        <v>31311.857142857141</v>
      </c>
      <c r="G337" s="41">
        <f>AVERAGE(Cases!AV334:AV340)</f>
        <v>6217.4285714285716</v>
      </c>
      <c r="H337" s="41">
        <f>AVERAGE(Cases!AW334:AW340)</f>
        <v>2720.1428571428573</v>
      </c>
      <c r="I337" s="41">
        <f>AVERAGE(Cases!AX334:AX340)</f>
        <v>1551.7142857142858</v>
      </c>
      <c r="J337" s="41">
        <f>AVERAGE(Cases!AY334:AY340)</f>
        <v>1166.5714285714287</v>
      </c>
    </row>
    <row r="338" spans="1:10" x14ac:dyDescent="0.25">
      <c r="A338" s="37">
        <v>44196</v>
      </c>
      <c r="B338" t="s">
        <v>72</v>
      </c>
      <c r="D338" s="41">
        <f>AVERAGE(Cases!AS335:AS341)</f>
        <v>1025.4285714285713</v>
      </c>
      <c r="E338" s="41">
        <f>AVERAGE(Cases!AT335:AT341)</f>
        <v>5659.8571428571431</v>
      </c>
      <c r="F338" s="41">
        <f>AVERAGE(Cases!AU335:AU341)</f>
        <v>31936</v>
      </c>
      <c r="G338" s="41">
        <f>AVERAGE(Cases!AV335:AV341)</f>
        <v>6314.5714285714284</v>
      </c>
      <c r="H338" s="41">
        <f>AVERAGE(Cases!AW335:AW341)</f>
        <v>2775.8571428571427</v>
      </c>
      <c r="I338" s="41">
        <f>AVERAGE(Cases!AX335:AX341)</f>
        <v>1597.4285714285713</v>
      </c>
      <c r="J338" s="41">
        <f>AVERAGE(Cases!AY335:AY341)</f>
        <v>1209</v>
      </c>
    </row>
    <row r="339" spans="1:10" x14ac:dyDescent="0.25">
      <c r="A339" s="37">
        <v>44197</v>
      </c>
      <c r="B339" t="s">
        <v>72</v>
      </c>
      <c r="D339" s="41">
        <f>AVERAGE(Cases!AS336:AS342)</f>
        <v>1087</v>
      </c>
      <c r="E339" s="41">
        <f>AVERAGE(Cases!AT336:AT342)</f>
        <v>6153.2857142857147</v>
      </c>
      <c r="F339" s="41">
        <f>AVERAGE(Cases!AU336:AU342)</f>
        <v>34451.714285714283</v>
      </c>
      <c r="G339" s="41">
        <f>AVERAGE(Cases!AV336:AV342)</f>
        <v>6807.8571428571431</v>
      </c>
      <c r="H339" s="41">
        <f>AVERAGE(Cases!AW336:AW342)</f>
        <v>3014</v>
      </c>
      <c r="I339" s="41">
        <f>AVERAGE(Cases!AX336:AX342)</f>
        <v>1761.2857142857142</v>
      </c>
      <c r="J339" s="41">
        <f>AVERAGE(Cases!AY336:AY342)</f>
        <v>1381.8571428571429</v>
      </c>
    </row>
    <row r="340" spans="1:10" x14ac:dyDescent="0.25">
      <c r="A340" s="37">
        <v>44198</v>
      </c>
      <c r="B340" t="s">
        <v>72</v>
      </c>
      <c r="D340" s="41">
        <f>AVERAGE(Cases!AS337:AS343)</f>
        <v>1027.1428571428571</v>
      </c>
      <c r="E340" s="41">
        <f>AVERAGE(Cases!AT337:AT343)</f>
        <v>5890.5714285714284</v>
      </c>
      <c r="F340" s="41">
        <f>AVERAGE(Cases!AU337:AU343)</f>
        <v>33050.571428571428</v>
      </c>
      <c r="G340" s="41">
        <f>AVERAGE(Cases!AV337:AV343)</f>
        <v>6521.4285714285716</v>
      </c>
      <c r="H340" s="41">
        <f>AVERAGE(Cases!AW337:AW343)</f>
        <v>2927.1428571428573</v>
      </c>
      <c r="I340" s="41">
        <f>AVERAGE(Cases!AX337:AX343)</f>
        <v>1768.7142857142858</v>
      </c>
      <c r="J340" s="41">
        <f>AVERAGE(Cases!AY337:AY343)</f>
        <v>1400.5714285714287</v>
      </c>
    </row>
    <row r="341" spans="1:10" x14ac:dyDescent="0.25">
      <c r="A341" s="37">
        <v>44199</v>
      </c>
      <c r="B341" t="s">
        <v>72</v>
      </c>
      <c r="D341" s="41">
        <f>AVERAGE(Cases!AS338:AS344)</f>
        <v>978.28571428571433</v>
      </c>
      <c r="E341" s="41">
        <f>AVERAGE(Cases!AT338:AT344)</f>
        <v>5650.4285714285716</v>
      </c>
      <c r="F341" s="41">
        <f>AVERAGE(Cases!AU338:AU344)</f>
        <v>31925.428571428572</v>
      </c>
      <c r="G341" s="41">
        <f>AVERAGE(Cases!AV338:AV344)</f>
        <v>6310.2857142857147</v>
      </c>
      <c r="H341" s="41">
        <f>AVERAGE(Cases!AW338:AW344)</f>
        <v>2839</v>
      </c>
      <c r="I341" s="41">
        <f>AVERAGE(Cases!AX338:AX344)</f>
        <v>1777.4285714285713</v>
      </c>
      <c r="J341" s="41">
        <f>AVERAGE(Cases!AY338:AY344)</f>
        <v>1446</v>
      </c>
    </row>
    <row r="342" spans="1:10" x14ac:dyDescent="0.25">
      <c r="A342" s="37">
        <v>44200</v>
      </c>
      <c r="B342" t="s">
        <v>72</v>
      </c>
      <c r="D342" s="41">
        <f>AVERAGE(Cases!AS339:AS345)</f>
        <v>970.14285714285711</v>
      </c>
      <c r="E342" s="41">
        <f>AVERAGE(Cases!AT339:AT345)</f>
        <v>5607.2857142857147</v>
      </c>
      <c r="F342" s="41">
        <f>AVERAGE(Cases!AU339:AU345)</f>
        <v>31823.857142857141</v>
      </c>
      <c r="G342" s="41">
        <f>AVERAGE(Cases!AV339:AV345)</f>
        <v>6319.8571428571431</v>
      </c>
      <c r="H342" s="41">
        <f>AVERAGE(Cases!AW339:AW345)</f>
        <v>2847.8571428571427</v>
      </c>
      <c r="I342" s="41">
        <f>AVERAGE(Cases!AX339:AX345)</f>
        <v>1839.5714285714287</v>
      </c>
      <c r="J342" s="41">
        <f>AVERAGE(Cases!AY339:AY345)</f>
        <v>1523.7142857142858</v>
      </c>
    </row>
    <row r="343" spans="1:10" x14ac:dyDescent="0.25">
      <c r="A343" s="37">
        <v>44201</v>
      </c>
      <c r="B343" t="s">
        <v>72</v>
      </c>
      <c r="D343" s="41">
        <f>AVERAGE(Cases!AS340:AS346)</f>
        <v>999</v>
      </c>
      <c r="E343" s="41">
        <f>AVERAGE(Cases!AT340:AT346)</f>
        <v>5809.5714285714284</v>
      </c>
      <c r="F343" s="41">
        <f>AVERAGE(Cases!AU340:AU346)</f>
        <v>33006.285714285717</v>
      </c>
      <c r="G343" s="41">
        <f>AVERAGE(Cases!AV340:AV346)</f>
        <v>6547.8571428571431</v>
      </c>
      <c r="H343" s="41">
        <f>AVERAGE(Cases!AW340:AW346)</f>
        <v>2958.1428571428573</v>
      </c>
      <c r="I343" s="41">
        <f>AVERAGE(Cases!AX340:AX346)</f>
        <v>1948.7142857142858</v>
      </c>
      <c r="J343" s="41">
        <f>AVERAGE(Cases!AY340:AY346)</f>
        <v>1663.5714285714287</v>
      </c>
    </row>
    <row r="344" spans="1:10" x14ac:dyDescent="0.25">
      <c r="A344" s="37">
        <v>44202</v>
      </c>
      <c r="B344" t="s">
        <v>72</v>
      </c>
      <c r="D344" s="41">
        <f>AVERAGE(Cases!AS341:AS347)</f>
        <v>954.42857142857144</v>
      </c>
      <c r="E344" s="41">
        <f>AVERAGE(Cases!AT341:AT347)</f>
        <v>5454.5714285714284</v>
      </c>
      <c r="F344" s="41">
        <f>AVERAGE(Cases!AU341:AU347)</f>
        <v>31235</v>
      </c>
      <c r="G344" s="41">
        <f>AVERAGE(Cases!AV341:AV347)</f>
        <v>6232.5714285714284</v>
      </c>
      <c r="H344" s="41">
        <f>AVERAGE(Cases!AW341:AW347)</f>
        <v>2824.8571428571427</v>
      </c>
      <c r="I344" s="41">
        <f>AVERAGE(Cases!AX341:AX347)</f>
        <v>1901.5714285714287</v>
      </c>
      <c r="J344" s="41">
        <f>AVERAGE(Cases!AY341:AY347)</f>
        <v>1658.8571428571429</v>
      </c>
    </row>
    <row r="345" spans="1:10" x14ac:dyDescent="0.25">
      <c r="A345" s="37">
        <v>44203</v>
      </c>
      <c r="B345" t="s">
        <v>72</v>
      </c>
      <c r="D345" s="41">
        <f>AVERAGE(Cases!AS342:AS348)</f>
        <v>911.85714285714289</v>
      </c>
      <c r="E345" s="41">
        <f>AVERAGE(Cases!AT342:AT348)</f>
        <v>5110.5714285714284</v>
      </c>
      <c r="F345" s="41">
        <f>AVERAGE(Cases!AU342:AU348)</f>
        <v>29603.857142857141</v>
      </c>
      <c r="G345" s="41">
        <f>AVERAGE(Cases!AV342:AV348)</f>
        <v>6017</v>
      </c>
      <c r="H345" s="41">
        <f>AVERAGE(Cases!AW342:AW348)</f>
        <v>2736.1428571428573</v>
      </c>
      <c r="I345" s="41">
        <f>AVERAGE(Cases!AX342:AX348)</f>
        <v>1859.2857142857142</v>
      </c>
      <c r="J345" s="41">
        <f>AVERAGE(Cases!AY342:AY348)</f>
        <v>1645</v>
      </c>
    </row>
    <row r="346" spans="1:10" x14ac:dyDescent="0.25">
      <c r="A346" s="37">
        <v>44204</v>
      </c>
      <c r="B346" t="s">
        <v>72</v>
      </c>
      <c r="D346" s="41">
        <f>AVERAGE(Cases!AS343:AS349)</f>
        <v>889.28571428571433</v>
      </c>
      <c r="E346" s="41">
        <f>AVERAGE(Cases!AT343:AT349)</f>
        <v>4699.2857142857147</v>
      </c>
      <c r="F346" s="41">
        <f>AVERAGE(Cases!AU343:AU349)</f>
        <v>27983.428571428572</v>
      </c>
      <c r="G346" s="41">
        <f>AVERAGE(Cases!AV343:AV349)</f>
        <v>5813.2857142857147</v>
      </c>
      <c r="H346" s="41">
        <f>AVERAGE(Cases!AW343:AW349)</f>
        <v>2611.2857142857142</v>
      </c>
      <c r="I346" s="41">
        <f>AVERAGE(Cases!AX343:AX349)</f>
        <v>1812.2857142857142</v>
      </c>
      <c r="J346" s="41">
        <f>AVERAGE(Cases!AY343:AY349)</f>
        <v>1638.2857142857142</v>
      </c>
    </row>
    <row r="347" spans="1:10" x14ac:dyDescent="0.25">
      <c r="A347" s="37">
        <v>44205</v>
      </c>
      <c r="B347" t="s">
        <v>72</v>
      </c>
      <c r="D347" s="41">
        <f>AVERAGE(Cases!AS344:AS350)</f>
        <v>887.42857142857144</v>
      </c>
      <c r="E347" s="41">
        <f>AVERAGE(Cases!AT344:AT350)</f>
        <v>4415.8571428571431</v>
      </c>
      <c r="F347" s="41">
        <f>AVERAGE(Cases!AU344:AU350)</f>
        <v>26697</v>
      </c>
      <c r="G347" s="41">
        <f>AVERAGE(Cases!AV344:AV350)</f>
        <v>5647.4285714285716</v>
      </c>
      <c r="H347" s="41">
        <f>AVERAGE(Cases!AW344:AW350)</f>
        <v>2503.8571428571427</v>
      </c>
      <c r="I347" s="41">
        <f>AVERAGE(Cases!AX344:AX350)</f>
        <v>1757.4285714285713</v>
      </c>
      <c r="J347" s="41">
        <f>AVERAGE(Cases!AY344:AY350)</f>
        <v>1629.5714285714287</v>
      </c>
    </row>
    <row r="348" spans="1:10" x14ac:dyDescent="0.25">
      <c r="A348" s="37">
        <v>44206</v>
      </c>
      <c r="B348" t="s">
        <v>72</v>
      </c>
      <c r="D348" s="41">
        <f>AVERAGE(Cases!AS345:AS351)</f>
        <v>885.85714285714289</v>
      </c>
      <c r="E348" s="41">
        <f>AVERAGE(Cases!AT345:AT351)</f>
        <v>4226.7142857142853</v>
      </c>
      <c r="F348" s="41">
        <f>AVERAGE(Cases!AU345:AU351)</f>
        <v>25761.285714285714</v>
      </c>
      <c r="G348" s="41">
        <f>AVERAGE(Cases!AV345:AV351)</f>
        <v>5484.1428571428569</v>
      </c>
      <c r="H348" s="41">
        <f>AVERAGE(Cases!AW345:AW351)</f>
        <v>2423.1428571428573</v>
      </c>
      <c r="I348" s="41">
        <f>AVERAGE(Cases!AX345:AX351)</f>
        <v>1699.2857142857142</v>
      </c>
      <c r="J348" s="41">
        <f>AVERAGE(Cases!AY345:AY351)</f>
        <v>1609</v>
      </c>
    </row>
    <row r="349" spans="1:10" x14ac:dyDescent="0.25">
      <c r="A349" s="37">
        <v>44207</v>
      </c>
      <c r="B349" t="s">
        <v>72</v>
      </c>
      <c r="D349" s="41">
        <f>AVERAGE(Cases!AS346:AS352)</f>
        <v>888.42857142857144</v>
      </c>
      <c r="E349" s="41">
        <f>AVERAGE(Cases!AT346:AT352)</f>
        <v>4040.5714285714284</v>
      </c>
      <c r="F349" s="41">
        <f>AVERAGE(Cases!AU346:AU352)</f>
        <v>25055.285714285714</v>
      </c>
      <c r="G349" s="41">
        <f>AVERAGE(Cases!AV346:AV352)</f>
        <v>5354.5714285714284</v>
      </c>
      <c r="H349" s="41">
        <f>AVERAGE(Cases!AW346:AW352)</f>
        <v>2334.7142857142858</v>
      </c>
      <c r="I349" s="41">
        <f>AVERAGE(Cases!AX346:AX352)</f>
        <v>1643.4285714285713</v>
      </c>
      <c r="J349" s="41">
        <f>AVERAGE(Cases!AY346:AY352)</f>
        <v>1599.2857142857142</v>
      </c>
    </row>
    <row r="350" spans="1:10" x14ac:dyDescent="0.25">
      <c r="A350" s="37">
        <v>44208</v>
      </c>
      <c r="B350" t="s">
        <v>72</v>
      </c>
      <c r="D350" s="41">
        <f>AVERAGE(Cases!AS347:AS353)</f>
        <v>904</v>
      </c>
      <c r="E350" s="41">
        <f>AVERAGE(Cases!AT347:AT353)</f>
        <v>3941</v>
      </c>
      <c r="F350" s="41">
        <f>AVERAGE(Cases!AU347:AU353)</f>
        <v>24577.571428571428</v>
      </c>
      <c r="G350" s="41">
        <f>AVERAGE(Cases!AV347:AV353)</f>
        <v>5281.1428571428569</v>
      </c>
      <c r="H350" s="41">
        <f>AVERAGE(Cases!AW347:AW353)</f>
        <v>2276.2857142857142</v>
      </c>
      <c r="I350" s="41">
        <f>AVERAGE(Cases!AX347:AX353)</f>
        <v>1600.4285714285713</v>
      </c>
      <c r="J350" s="41">
        <f>AVERAGE(Cases!AY347:AY353)</f>
        <v>1554</v>
      </c>
    </row>
    <row r="351" spans="1:10" x14ac:dyDescent="0.25">
      <c r="A351" s="37">
        <v>44209</v>
      </c>
      <c r="B351" t="s">
        <v>72</v>
      </c>
      <c r="D351" s="41">
        <f>AVERAGE(Cases!AS348:AS354)</f>
        <v>906.14285714285711</v>
      </c>
      <c r="E351" s="41">
        <f>AVERAGE(Cases!AT348:AT354)</f>
        <v>3814.2857142857142</v>
      </c>
      <c r="F351" s="41">
        <f>AVERAGE(Cases!AU348:AU354)</f>
        <v>23895.285714285714</v>
      </c>
      <c r="G351" s="41">
        <f>AVERAGE(Cases!AV348:AV354)</f>
        <v>5146</v>
      </c>
      <c r="H351" s="41">
        <f>AVERAGE(Cases!AW348:AW354)</f>
        <v>2215.7142857142858</v>
      </c>
      <c r="I351" s="41">
        <f>AVERAGE(Cases!AX348:AX354)</f>
        <v>1551.8571428571429</v>
      </c>
      <c r="J351" s="41">
        <f>AVERAGE(Cases!AY348:AY354)</f>
        <v>1496.2857142857142</v>
      </c>
    </row>
    <row r="352" spans="1:10" x14ac:dyDescent="0.25">
      <c r="A352" s="37">
        <v>44210</v>
      </c>
      <c r="B352" t="s">
        <v>72</v>
      </c>
      <c r="D352" s="41">
        <f>AVERAGE(Cases!AS349:AS355)</f>
        <v>907.14285714285711</v>
      </c>
      <c r="E352" s="41">
        <f>AVERAGE(Cases!AT349:AT355)</f>
        <v>3715</v>
      </c>
      <c r="F352" s="41">
        <f>AVERAGE(Cases!AU349:AU355)</f>
        <v>23313.285714285714</v>
      </c>
      <c r="G352" s="41">
        <f>AVERAGE(Cases!AV349:AV355)</f>
        <v>5015.7142857142853</v>
      </c>
      <c r="H352" s="41">
        <f>AVERAGE(Cases!AW349:AW355)</f>
        <v>2145.4285714285716</v>
      </c>
      <c r="I352" s="41">
        <f>AVERAGE(Cases!AX349:AX355)</f>
        <v>1522.4285714285713</v>
      </c>
      <c r="J352" s="41">
        <f>AVERAGE(Cases!AY349:AY355)</f>
        <v>1461.7142857142858</v>
      </c>
    </row>
    <row r="353" spans="1:10" x14ac:dyDescent="0.25">
      <c r="A353" s="37">
        <v>44211</v>
      </c>
      <c r="B353" t="s">
        <v>72</v>
      </c>
      <c r="D353" s="41">
        <f>AVERAGE(Cases!AS350:AS356)</f>
        <v>898</v>
      </c>
      <c r="E353" s="41">
        <f>AVERAGE(Cases!AT350:AT356)</f>
        <v>3582.7142857142858</v>
      </c>
      <c r="F353" s="41">
        <f>AVERAGE(Cases!AU350:AU356)</f>
        <v>22301.714285714286</v>
      </c>
      <c r="G353" s="41">
        <f>AVERAGE(Cases!AV350:AV356)</f>
        <v>4798.7142857142853</v>
      </c>
      <c r="H353" s="41">
        <f>AVERAGE(Cases!AW350:AW356)</f>
        <v>2039.5714285714287</v>
      </c>
      <c r="I353" s="41">
        <f>AVERAGE(Cases!AX350:AX356)</f>
        <v>1463</v>
      </c>
      <c r="J353" s="41">
        <f>AVERAGE(Cases!AY350:AY356)</f>
        <v>1395.8571428571429</v>
      </c>
    </row>
    <row r="354" spans="1:10" x14ac:dyDescent="0.25">
      <c r="A354" s="37">
        <v>44212</v>
      </c>
      <c r="B354" t="s">
        <v>72</v>
      </c>
      <c r="D354" s="41">
        <f>AVERAGE(Cases!AS351:AS357)</f>
        <v>890.57142857142856</v>
      </c>
      <c r="E354" s="41">
        <f>AVERAGE(Cases!AT351:AT357)</f>
        <v>3489.1428571428573</v>
      </c>
      <c r="F354" s="41">
        <f>AVERAGE(Cases!AU351:AU357)</f>
        <v>21570.428571428572</v>
      </c>
      <c r="G354" s="41">
        <f>AVERAGE(Cases!AV351:AV357)</f>
        <v>4581.7142857142853</v>
      </c>
      <c r="H354" s="41">
        <f>AVERAGE(Cases!AW351:AW357)</f>
        <v>1966.2857142857142</v>
      </c>
      <c r="I354" s="41">
        <f>AVERAGE(Cases!AX351:AX357)</f>
        <v>1404.2857142857142</v>
      </c>
      <c r="J354" s="41">
        <f>AVERAGE(Cases!AY351:AY357)</f>
        <v>1341.1428571428571</v>
      </c>
    </row>
    <row r="355" spans="1:10" x14ac:dyDescent="0.25">
      <c r="A355" s="37">
        <v>44213</v>
      </c>
      <c r="B355" t="s">
        <v>72</v>
      </c>
      <c r="D355" s="41">
        <f>AVERAGE(Cases!AS352:AS358)</f>
        <v>877.57142857142856</v>
      </c>
      <c r="E355" s="41">
        <f>AVERAGE(Cases!AT352:AT358)</f>
        <v>3358.4285714285716</v>
      </c>
      <c r="F355" s="41">
        <f>AVERAGE(Cases!AU352:AU358)</f>
        <v>20701.714285714286</v>
      </c>
      <c r="G355" s="41">
        <f>AVERAGE(Cases!AV352:AV358)</f>
        <v>4415.4285714285716</v>
      </c>
      <c r="H355" s="41">
        <f>AVERAGE(Cases!AW352:AW358)</f>
        <v>1880.4285714285713</v>
      </c>
      <c r="I355" s="41">
        <f>AVERAGE(Cases!AX352:AX358)</f>
        <v>1363</v>
      </c>
      <c r="J355" s="41">
        <f>AVERAGE(Cases!AY352:AY358)</f>
        <v>1310.5714285714287</v>
      </c>
    </row>
    <row r="356" spans="1:10" x14ac:dyDescent="0.25">
      <c r="A356" s="37">
        <v>44214</v>
      </c>
      <c r="B356" t="s">
        <v>72</v>
      </c>
      <c r="D356" s="41">
        <f>AVERAGE(Cases!AS353:AS359)</f>
        <v>857.57142857142856</v>
      </c>
      <c r="E356" s="41">
        <f>AVERAGE(Cases!AT353:AT359)</f>
        <v>3229.2857142857142</v>
      </c>
      <c r="F356" s="41">
        <f>AVERAGE(Cases!AU353:AU359)</f>
        <v>19852.571428571428</v>
      </c>
      <c r="G356" s="41">
        <f>AVERAGE(Cases!AV353:AV359)</f>
        <v>4225.5714285714284</v>
      </c>
      <c r="H356" s="41">
        <f>AVERAGE(Cases!AW353:AW359)</f>
        <v>1799.7142857142858</v>
      </c>
      <c r="I356" s="41">
        <f>AVERAGE(Cases!AX353:AX359)</f>
        <v>1305.4285714285713</v>
      </c>
      <c r="J356" s="41">
        <f>AVERAGE(Cases!AY353:AY359)</f>
        <v>1242.7142857142858</v>
      </c>
    </row>
    <row r="357" spans="1:10" x14ac:dyDescent="0.25">
      <c r="A357" s="37">
        <v>44215</v>
      </c>
      <c r="B357" t="s">
        <v>72</v>
      </c>
      <c r="D357" s="41">
        <f>AVERAGE(Cases!AS354:AS360)</f>
        <v>834.14285714285711</v>
      </c>
      <c r="E357" s="41">
        <f>AVERAGE(Cases!AT354:AT360)</f>
        <v>3087</v>
      </c>
      <c r="F357" s="41">
        <f>AVERAGE(Cases!AU354:AU360)</f>
        <v>19000.714285714286</v>
      </c>
      <c r="G357" s="41">
        <f>AVERAGE(Cases!AV354:AV360)</f>
        <v>4026</v>
      </c>
      <c r="H357" s="41">
        <f>AVERAGE(Cases!AW354:AW360)</f>
        <v>1728.7142857142858</v>
      </c>
      <c r="I357" s="41">
        <f>AVERAGE(Cases!AX354:AX360)</f>
        <v>1249.2857142857142</v>
      </c>
      <c r="J357" s="41">
        <f>AVERAGE(Cases!AY354:AY360)</f>
        <v>1176.4285714285713</v>
      </c>
    </row>
    <row r="358" spans="1:10" x14ac:dyDescent="0.25">
      <c r="A358" s="37">
        <v>44216</v>
      </c>
      <c r="B358" t="s">
        <v>72</v>
      </c>
      <c r="D358" s="41">
        <f>AVERAGE(Cases!AS355:AS361)</f>
        <v>814.57142857142856</v>
      </c>
      <c r="E358" s="41">
        <f>AVERAGE(Cases!AT355:AT361)</f>
        <v>2968.2857142857142</v>
      </c>
      <c r="F358" s="41">
        <f>AVERAGE(Cases!AU355:AU361)</f>
        <v>18289.428571428572</v>
      </c>
      <c r="G358" s="41">
        <f>AVERAGE(Cases!AV355:AV361)</f>
        <v>3892.4285714285716</v>
      </c>
      <c r="H358" s="41">
        <f>AVERAGE(Cases!AW355:AW361)</f>
        <v>1665.1428571428571</v>
      </c>
      <c r="I358" s="41">
        <f>AVERAGE(Cases!AX355:AX361)</f>
        <v>1213.8571428571429</v>
      </c>
      <c r="J358" s="41">
        <f>AVERAGE(Cases!AY355:AY361)</f>
        <v>1147.5714285714287</v>
      </c>
    </row>
    <row r="359" spans="1:10" x14ac:dyDescent="0.25">
      <c r="A359" s="37">
        <v>44217</v>
      </c>
      <c r="B359" t="s">
        <v>72</v>
      </c>
      <c r="D359" s="41">
        <f>AVERAGE(Cases!AS356:AS362)</f>
        <v>789.71428571428567</v>
      </c>
      <c r="E359" s="41">
        <f>AVERAGE(Cases!AT356:AT362)</f>
        <v>2808.7142857142858</v>
      </c>
      <c r="F359" s="41">
        <f>AVERAGE(Cases!AU356:AU362)</f>
        <v>17315.285714285714</v>
      </c>
      <c r="G359" s="41">
        <f>AVERAGE(Cases!AV356:AV362)</f>
        <v>3675</v>
      </c>
      <c r="H359" s="41">
        <f>AVERAGE(Cases!AW356:AW362)</f>
        <v>1598.8571428571429</v>
      </c>
      <c r="I359" s="41">
        <f>AVERAGE(Cases!AX356:AX362)</f>
        <v>1158.5714285714287</v>
      </c>
      <c r="J359" s="41">
        <f>AVERAGE(Cases!AY356:AY362)</f>
        <v>1109.4285714285713</v>
      </c>
    </row>
    <row r="360" spans="1:10" x14ac:dyDescent="0.25">
      <c r="A360" s="37">
        <v>44218</v>
      </c>
      <c r="B360" t="s">
        <v>72</v>
      </c>
      <c r="D360" s="41">
        <f>AVERAGE(Cases!AS357:AS363)</f>
        <v>759.28571428571433</v>
      </c>
      <c r="E360" s="41">
        <f>AVERAGE(Cases!AT357:AT363)</f>
        <v>2615.1428571428573</v>
      </c>
      <c r="F360" s="41">
        <f>AVERAGE(Cases!AU357:AU363)</f>
        <v>16121.571428571429</v>
      </c>
      <c r="G360" s="41">
        <f>AVERAGE(Cases!AV357:AV363)</f>
        <v>3384.7142857142858</v>
      </c>
      <c r="H360" s="41">
        <f>AVERAGE(Cases!AW357:AW363)</f>
        <v>1505.1428571428571</v>
      </c>
      <c r="I360" s="41">
        <f>AVERAGE(Cases!AX357:AX363)</f>
        <v>1082</v>
      </c>
      <c r="J360" s="41">
        <f>AVERAGE(Cases!AY357:AY363)</f>
        <v>1046.4285714285713</v>
      </c>
    </row>
    <row r="361" spans="1:10" x14ac:dyDescent="0.25">
      <c r="A361" s="37">
        <v>44219</v>
      </c>
      <c r="B361" t="s">
        <v>72</v>
      </c>
      <c r="D361" s="41">
        <f>AVERAGE(Cases!AS358:AS364)</f>
        <v>726</v>
      </c>
      <c r="E361" s="41">
        <f>AVERAGE(Cases!AT358:AT364)</f>
        <v>2452.5714285714284</v>
      </c>
      <c r="F361" s="41">
        <f>AVERAGE(Cases!AU358:AU364)</f>
        <v>15089.857142857143</v>
      </c>
      <c r="G361" s="41">
        <f>AVERAGE(Cases!AV358:AV364)</f>
        <v>3186.2857142857142</v>
      </c>
      <c r="H361" s="41">
        <f>AVERAGE(Cases!AW358:AW364)</f>
        <v>1414.2857142857142</v>
      </c>
      <c r="I361" s="41">
        <f>AVERAGE(Cases!AX358:AX364)</f>
        <v>1024.7142857142858</v>
      </c>
      <c r="J361" s="41">
        <f>AVERAGE(Cases!AY358:AY364)</f>
        <v>974.28571428571433</v>
      </c>
    </row>
    <row r="362" spans="1:10" x14ac:dyDescent="0.25">
      <c r="A362" s="37">
        <v>44220</v>
      </c>
      <c r="B362" t="s">
        <v>72</v>
      </c>
      <c r="D362" s="41">
        <f>AVERAGE(Cases!AS359:AS365)</f>
        <v>694.85714285714289</v>
      </c>
      <c r="E362" s="41">
        <f>AVERAGE(Cases!AT359:AT365)</f>
        <v>2333.7142857142858</v>
      </c>
      <c r="F362" s="41">
        <f>AVERAGE(Cases!AU359:AU365)</f>
        <v>14366.285714285714</v>
      </c>
      <c r="G362" s="41">
        <f>AVERAGE(Cases!AV359:AV365)</f>
        <v>3039.4285714285716</v>
      </c>
      <c r="H362" s="41">
        <f>AVERAGE(Cases!AW359:AW365)</f>
        <v>1355.1428571428571</v>
      </c>
      <c r="I362" s="41">
        <f>AVERAGE(Cases!AX359:AX365)</f>
        <v>957.71428571428567</v>
      </c>
      <c r="J362" s="41">
        <f>AVERAGE(Cases!AY359:AY365)</f>
        <v>905.85714285714289</v>
      </c>
    </row>
    <row r="363" spans="1:10" x14ac:dyDescent="0.25">
      <c r="A363" s="37">
        <v>44221</v>
      </c>
      <c r="B363" t="s">
        <v>72</v>
      </c>
      <c r="D363" s="41">
        <f>AVERAGE(Cases!AS360:AS366)</f>
        <v>669</v>
      </c>
      <c r="E363" s="41">
        <f>AVERAGE(Cases!AT360:AT366)</f>
        <v>2239.8571428571427</v>
      </c>
      <c r="F363" s="41">
        <f>AVERAGE(Cases!AU360:AU366)</f>
        <v>13747.571428571429</v>
      </c>
      <c r="G363" s="41">
        <f>AVERAGE(Cases!AV360:AV366)</f>
        <v>2919</v>
      </c>
      <c r="H363" s="41">
        <f>AVERAGE(Cases!AW360:AW366)</f>
        <v>1301.7142857142858</v>
      </c>
      <c r="I363" s="41">
        <f>AVERAGE(Cases!AX360:AX366)</f>
        <v>920</v>
      </c>
      <c r="J363" s="41">
        <f>AVERAGE(Cases!AY360:AY366)</f>
        <v>872.14285714285711</v>
      </c>
    </row>
    <row r="364" spans="1:10" x14ac:dyDescent="0.25">
      <c r="A364" s="37">
        <v>44222</v>
      </c>
      <c r="B364" t="s">
        <v>72</v>
      </c>
      <c r="D364" s="41">
        <f>AVERAGE(Cases!AS361:AS367)</f>
        <v>643.14285714285711</v>
      </c>
      <c r="E364" s="41">
        <f>AVERAGE(Cases!AT361:AT367)</f>
        <v>2154.1428571428573</v>
      </c>
      <c r="F364" s="41">
        <f>AVERAGE(Cases!AU361:AU367)</f>
        <v>13071.571428571429</v>
      </c>
      <c r="G364" s="41">
        <f>AVERAGE(Cases!AV361:AV367)</f>
        <v>2798.1428571428573</v>
      </c>
      <c r="H364" s="41">
        <f>AVERAGE(Cases!AW361:AW367)</f>
        <v>1241.1428571428571</v>
      </c>
      <c r="I364" s="41">
        <f>AVERAGE(Cases!AX361:AX367)</f>
        <v>890.85714285714289</v>
      </c>
      <c r="J364" s="41">
        <f>AVERAGE(Cases!AY361:AY367)</f>
        <v>841</v>
      </c>
    </row>
    <row r="365" spans="1:10" x14ac:dyDescent="0.25">
      <c r="A365" s="37">
        <v>44223</v>
      </c>
      <c r="B365" t="s">
        <v>72</v>
      </c>
      <c r="D365" s="41">
        <f>AVERAGE(Cases!AS362:AS368)</f>
        <v>626</v>
      </c>
      <c r="E365" s="41">
        <f>AVERAGE(Cases!AT362:AT368)</f>
        <v>2098</v>
      </c>
      <c r="F365" s="41">
        <f>AVERAGE(Cases!AU362:AU368)</f>
        <v>12640.714285714286</v>
      </c>
      <c r="G365" s="41">
        <f>AVERAGE(Cases!AV362:AV368)</f>
        <v>2709</v>
      </c>
      <c r="H365" s="41">
        <f>AVERAGE(Cases!AW362:AW368)</f>
        <v>1206</v>
      </c>
      <c r="I365" s="41">
        <f>AVERAGE(Cases!AX362:AX368)</f>
        <v>859.71428571428567</v>
      </c>
      <c r="J365" s="41">
        <f>AVERAGE(Cases!AY362:AY368)</f>
        <v>805</v>
      </c>
    </row>
    <row r="366" spans="1:10" x14ac:dyDescent="0.25">
      <c r="A366" s="37">
        <v>44224</v>
      </c>
      <c r="B366" t="s">
        <v>72</v>
      </c>
      <c r="D366" s="41">
        <f>AVERAGE(Cases!AS363:AS369)</f>
        <v>611.57142857142856</v>
      </c>
      <c r="E366" s="41">
        <f>AVERAGE(Cases!AT363:AT369)</f>
        <v>2080.4285714285716</v>
      </c>
      <c r="F366" s="41">
        <f>AVERAGE(Cases!AU363:AU369)</f>
        <v>12509.142857142857</v>
      </c>
      <c r="G366" s="41">
        <f>AVERAGE(Cases!AV363:AV369)</f>
        <v>2670.7142857142858</v>
      </c>
      <c r="H366" s="41">
        <f>AVERAGE(Cases!AW363:AW369)</f>
        <v>1188.8571428571429</v>
      </c>
      <c r="I366" s="41">
        <f>AVERAGE(Cases!AX363:AX369)</f>
        <v>844</v>
      </c>
      <c r="J366" s="41">
        <f>AVERAGE(Cases!AY363:AY369)</f>
        <v>790.85714285714289</v>
      </c>
    </row>
    <row r="367" spans="1:10" x14ac:dyDescent="0.25">
      <c r="A367" s="37">
        <v>44225</v>
      </c>
      <c r="B367" t="s">
        <v>72</v>
      </c>
      <c r="D367" s="41">
        <f>AVERAGE(Cases!AS364:AS370)</f>
        <v>575.28571428571433</v>
      </c>
      <c r="E367" s="41">
        <f>AVERAGE(Cases!AT364:AT370)</f>
        <v>1991.4285714285713</v>
      </c>
      <c r="F367" s="41">
        <f>AVERAGE(Cases!AU364:AU370)</f>
        <v>11912.428571428571</v>
      </c>
      <c r="G367" s="41">
        <f>AVERAGE(Cases!AV364:AV370)</f>
        <v>2550.8571428571427</v>
      </c>
      <c r="H367" s="41">
        <f>AVERAGE(Cases!AW364:AW370)</f>
        <v>1125</v>
      </c>
      <c r="I367" s="41">
        <f>AVERAGE(Cases!AX364:AX370)</f>
        <v>799.85714285714289</v>
      </c>
      <c r="J367" s="41">
        <f>AVERAGE(Cases!AY364:AY370)</f>
        <v>744.14285714285711</v>
      </c>
    </row>
    <row r="368" spans="1:10" x14ac:dyDescent="0.25">
      <c r="A368" s="37">
        <v>44226</v>
      </c>
      <c r="B368" t="s">
        <v>72</v>
      </c>
      <c r="D368" s="41">
        <f>AVERAGE(Cases!AS365:AS371)</f>
        <v>555.85714285714289</v>
      </c>
      <c r="E368" s="41">
        <f>AVERAGE(Cases!AT365:AT371)</f>
        <v>1907.7142857142858</v>
      </c>
      <c r="F368" s="41">
        <f>AVERAGE(Cases!AU365:AU371)</f>
        <v>11319.142857142857</v>
      </c>
      <c r="G368" s="41">
        <f>AVERAGE(Cases!AV365:AV371)</f>
        <v>2423.8571428571427</v>
      </c>
      <c r="H368" s="41">
        <f>AVERAGE(Cases!AW365:AW371)</f>
        <v>1064.5714285714287</v>
      </c>
      <c r="I368" s="41">
        <f>AVERAGE(Cases!AX365:AX371)</f>
        <v>756</v>
      </c>
      <c r="J368" s="41">
        <f>AVERAGE(Cases!AY365:AY371)</f>
        <v>706</v>
      </c>
    </row>
    <row r="369" spans="1:10" x14ac:dyDescent="0.25">
      <c r="A369" s="37">
        <v>44227</v>
      </c>
      <c r="B369" t="s">
        <v>72</v>
      </c>
      <c r="D369" s="41">
        <f>AVERAGE(Cases!AS366:AS372)</f>
        <v>540.57142857142856</v>
      </c>
      <c r="E369" s="41">
        <f>AVERAGE(Cases!AT366:AT372)</f>
        <v>1829.5714285714287</v>
      </c>
      <c r="F369" s="41">
        <f>AVERAGE(Cases!AU366:AU372)</f>
        <v>10823.571428571429</v>
      </c>
      <c r="G369" s="41">
        <f>AVERAGE(Cases!AV366:AV372)</f>
        <v>2289.7142857142858</v>
      </c>
      <c r="H369" s="41">
        <f>AVERAGE(Cases!AW366:AW372)</f>
        <v>1019</v>
      </c>
      <c r="I369" s="41">
        <f>AVERAGE(Cases!AX366:AX372)</f>
        <v>726.28571428571433</v>
      </c>
      <c r="J369" s="41">
        <f>AVERAGE(Cases!AY366:AY372)</f>
        <v>672.28571428571433</v>
      </c>
    </row>
    <row r="370" spans="1:10" x14ac:dyDescent="0.25">
      <c r="A370" s="37">
        <v>44228</v>
      </c>
      <c r="B370" t="s">
        <v>72</v>
      </c>
      <c r="D370" s="41">
        <f>AVERAGE(Cases!AS367:AS373)</f>
        <v>529.42857142857144</v>
      </c>
      <c r="E370" s="41">
        <f>AVERAGE(Cases!AT367:AT373)</f>
        <v>1789.4285714285713</v>
      </c>
      <c r="F370" s="41">
        <f>AVERAGE(Cases!AU367:AU373)</f>
        <v>10300.714285714286</v>
      </c>
      <c r="G370" s="41">
        <f>AVERAGE(Cases!AV367:AV373)</f>
        <v>2183.2857142857142</v>
      </c>
      <c r="H370" s="41">
        <f>AVERAGE(Cases!AW367:AW373)</f>
        <v>965.14285714285711</v>
      </c>
      <c r="I370" s="41">
        <f>AVERAGE(Cases!AX367:AX373)</f>
        <v>686.71428571428567</v>
      </c>
      <c r="J370" s="41">
        <f>AVERAGE(Cases!AY367:AY373)</f>
        <v>634.14285714285711</v>
      </c>
    </row>
    <row r="371" spans="1:10" x14ac:dyDescent="0.25">
      <c r="A371" s="37">
        <v>44229</v>
      </c>
      <c r="B371" t="s">
        <v>72</v>
      </c>
      <c r="D371" s="41">
        <f>AVERAGE(Cases!AS368:AS374)</f>
        <v>507.14285714285717</v>
      </c>
      <c r="E371" s="41">
        <f>AVERAGE(Cases!AT368:AT374)</f>
        <v>1695</v>
      </c>
      <c r="F371" s="41">
        <f>AVERAGE(Cases!AU368:AU374)</f>
        <v>9853.8571428571431</v>
      </c>
      <c r="G371" s="41">
        <f>AVERAGE(Cases!AV368:AV374)</f>
        <v>2062.8571428571427</v>
      </c>
      <c r="H371" s="41">
        <f>AVERAGE(Cases!AW368:AW374)</f>
        <v>915.42857142857144</v>
      </c>
      <c r="I371" s="41">
        <f>AVERAGE(Cases!AX368:AX374)</f>
        <v>638.42857142857144</v>
      </c>
      <c r="J371" s="41">
        <f>AVERAGE(Cases!AY368:AY374)</f>
        <v>601.28571428571433</v>
      </c>
    </row>
    <row r="372" spans="1:10" x14ac:dyDescent="0.25">
      <c r="A372" s="37">
        <v>44230</v>
      </c>
      <c r="B372" t="s">
        <v>72</v>
      </c>
      <c r="D372" s="41">
        <f>AVERAGE(Cases!AS369:AS375)</f>
        <v>482.42857142857144</v>
      </c>
      <c r="E372" s="41">
        <f>AVERAGE(Cases!AT369:AT375)</f>
        <v>1631.1428571428571</v>
      </c>
      <c r="F372" s="41">
        <f>AVERAGE(Cases!AU369:AU375)</f>
        <v>9477.4285714285706</v>
      </c>
      <c r="G372" s="41">
        <f>AVERAGE(Cases!AV369:AV375)</f>
        <v>1971.1428571428571</v>
      </c>
      <c r="H372" s="41">
        <f>AVERAGE(Cases!AW369:AW375)</f>
        <v>878.28571428571433</v>
      </c>
      <c r="I372" s="41">
        <f>AVERAGE(Cases!AX369:AX375)</f>
        <v>615.85714285714289</v>
      </c>
      <c r="J372" s="41">
        <f>AVERAGE(Cases!AY369:AY375)</f>
        <v>587.14285714285711</v>
      </c>
    </row>
    <row r="373" spans="1:10" x14ac:dyDescent="0.25">
      <c r="A373" s="37">
        <v>44231</v>
      </c>
      <c r="B373" t="s">
        <v>72</v>
      </c>
      <c r="D373" s="41">
        <f>AVERAGE(Cases!AS370:AS376)</f>
        <v>463.42857142857144</v>
      </c>
      <c r="E373" s="41">
        <f>AVERAGE(Cases!AT370:AT376)</f>
        <v>1597.5714285714287</v>
      </c>
      <c r="F373" s="41">
        <f>AVERAGE(Cases!AU370:AU376)</f>
        <v>9150</v>
      </c>
      <c r="G373" s="41">
        <f>AVERAGE(Cases!AV370:AV376)</f>
        <v>1905</v>
      </c>
      <c r="H373" s="41">
        <f>AVERAGE(Cases!AW370:AW376)</f>
        <v>846.57142857142856</v>
      </c>
      <c r="I373" s="41">
        <f>AVERAGE(Cases!AX370:AX376)</f>
        <v>599.14285714285711</v>
      </c>
      <c r="J373" s="41">
        <f>AVERAGE(Cases!AY370:AY376)</f>
        <v>571.85714285714289</v>
      </c>
    </row>
    <row r="374" spans="1:10" x14ac:dyDescent="0.25">
      <c r="A374" s="37">
        <v>44232</v>
      </c>
      <c r="B374" t="s">
        <v>72</v>
      </c>
      <c r="D374" s="41">
        <f>AVERAGE(Cases!AS371:AS377)</f>
        <v>447</v>
      </c>
      <c r="E374" s="41">
        <f>AVERAGE(Cases!AT371:AT377)</f>
        <v>1513.5714285714287</v>
      </c>
      <c r="F374" s="41">
        <f>AVERAGE(Cases!AU371:AU377)</f>
        <v>8620.7142857142862</v>
      </c>
      <c r="G374" s="41">
        <f>AVERAGE(Cases!AV371:AV377)</f>
        <v>1771.4285714285713</v>
      </c>
      <c r="H374" s="41">
        <f>AVERAGE(Cases!AW371:AW377)</f>
        <v>787.14285714285711</v>
      </c>
      <c r="I374" s="41">
        <f>AVERAGE(Cases!AX371:AX377)</f>
        <v>565.42857142857144</v>
      </c>
      <c r="J374" s="41">
        <f>AVERAGE(Cases!AY371:AY377)</f>
        <v>531.71428571428567</v>
      </c>
    </row>
    <row r="375" spans="1:10" x14ac:dyDescent="0.25">
      <c r="A375" s="37">
        <v>44233</v>
      </c>
      <c r="B375" t="s">
        <v>72</v>
      </c>
      <c r="D375" s="41">
        <f>AVERAGE(Cases!AS372:AS378)</f>
        <v>416</v>
      </c>
      <c r="E375" s="41">
        <f>AVERAGE(Cases!AT372:AT378)</f>
        <v>1440.8571428571429</v>
      </c>
      <c r="F375" s="41">
        <f>AVERAGE(Cases!AU372:AU378)</f>
        <v>8174</v>
      </c>
      <c r="G375" s="41">
        <f>AVERAGE(Cases!AV372:AV378)</f>
        <v>1682.4285714285713</v>
      </c>
      <c r="H375" s="41">
        <f>AVERAGE(Cases!AW372:AW378)</f>
        <v>748.85714285714289</v>
      </c>
      <c r="I375" s="41">
        <f>AVERAGE(Cases!AX372:AX378)</f>
        <v>517.71428571428567</v>
      </c>
      <c r="J375" s="41">
        <f>AVERAGE(Cases!AY372:AY378)</f>
        <v>484.14285714285717</v>
      </c>
    </row>
    <row r="376" spans="1:10" x14ac:dyDescent="0.25">
      <c r="A376" s="37">
        <v>44234</v>
      </c>
      <c r="B376" t="s">
        <v>72</v>
      </c>
      <c r="D376" s="41">
        <f>AVERAGE(Cases!AS373:AS379)</f>
        <v>390.14285714285717</v>
      </c>
      <c r="E376" s="41">
        <f>AVERAGE(Cases!AT373:AT379)</f>
        <v>1349.5714285714287</v>
      </c>
      <c r="F376" s="41">
        <f>AVERAGE(Cases!AU373:AU379)</f>
        <v>7702.4285714285716</v>
      </c>
      <c r="G376" s="41">
        <f>AVERAGE(Cases!AV373:AV379)</f>
        <v>1593.2857142857142</v>
      </c>
      <c r="H376" s="41">
        <f>AVERAGE(Cases!AW373:AW379)</f>
        <v>700</v>
      </c>
      <c r="I376" s="41">
        <f>AVERAGE(Cases!AX373:AX379)</f>
        <v>483</v>
      </c>
      <c r="J376" s="41">
        <f>AVERAGE(Cases!AY373:AY379)</f>
        <v>450.57142857142856</v>
      </c>
    </row>
    <row r="377" spans="1:10" x14ac:dyDescent="0.25">
      <c r="A377" s="37">
        <v>44235</v>
      </c>
      <c r="B377" t="s">
        <v>72</v>
      </c>
      <c r="D377" s="41">
        <f>AVERAGE(Cases!AS374:AS380)</f>
        <v>364.42857142857144</v>
      </c>
      <c r="E377" s="41">
        <f>AVERAGE(Cases!AT374:AT380)</f>
        <v>1255.8571428571429</v>
      </c>
      <c r="F377" s="41">
        <f>AVERAGE(Cases!AU374:AU380)</f>
        <v>7302.5714285714284</v>
      </c>
      <c r="G377" s="41">
        <f>AVERAGE(Cases!AV374:AV380)</f>
        <v>1504.2857142857142</v>
      </c>
      <c r="H377" s="41">
        <f>AVERAGE(Cases!AW374:AW380)</f>
        <v>663.28571428571433</v>
      </c>
      <c r="I377" s="41">
        <f>AVERAGE(Cases!AX374:AX380)</f>
        <v>450.71428571428572</v>
      </c>
      <c r="J377" s="41">
        <f>AVERAGE(Cases!AY374:AY380)</f>
        <v>422.28571428571428</v>
      </c>
    </row>
    <row r="378" spans="1:10" x14ac:dyDescent="0.25">
      <c r="A378" s="37">
        <v>44236</v>
      </c>
      <c r="B378" t="s">
        <v>72</v>
      </c>
      <c r="D378" s="41">
        <f>AVERAGE(Cases!AS375:AS381)</f>
        <v>347.42857142857144</v>
      </c>
      <c r="E378" s="41">
        <f>AVERAGE(Cases!AT375:AT381)</f>
        <v>1211.2857142857142</v>
      </c>
      <c r="F378" s="41">
        <f>AVERAGE(Cases!AU375:AU381)</f>
        <v>7005.8571428571431</v>
      </c>
      <c r="G378" s="41">
        <f>AVERAGE(Cases!AV375:AV381)</f>
        <v>1460.7142857142858</v>
      </c>
      <c r="H378" s="41">
        <f>AVERAGE(Cases!AW375:AW381)</f>
        <v>629.57142857142856</v>
      </c>
      <c r="I378" s="41">
        <f>AVERAGE(Cases!AX375:AX381)</f>
        <v>425.71428571428572</v>
      </c>
      <c r="J378" s="41">
        <f>AVERAGE(Cases!AY375:AY381)</f>
        <v>396</v>
      </c>
    </row>
    <row r="379" spans="1:10" x14ac:dyDescent="0.25">
      <c r="A379" s="37">
        <v>44237</v>
      </c>
      <c r="B379" t="s">
        <v>72</v>
      </c>
      <c r="D379" s="41">
        <f>AVERAGE(Cases!AS376:AS382)</f>
        <v>336.28571428571428</v>
      </c>
      <c r="E379" s="41">
        <f>AVERAGE(Cases!AT376:AT382)</f>
        <v>1171</v>
      </c>
      <c r="F379" s="41">
        <f>AVERAGE(Cases!AU376:AU382)</f>
        <v>6757.7142857142853</v>
      </c>
      <c r="G379" s="41">
        <f>AVERAGE(Cases!AV376:AV382)</f>
        <v>1417.1428571428571</v>
      </c>
      <c r="H379" s="41">
        <f>AVERAGE(Cases!AW376:AW382)</f>
        <v>600.14285714285711</v>
      </c>
      <c r="I379" s="41">
        <f>AVERAGE(Cases!AX376:AX382)</f>
        <v>405.14285714285717</v>
      </c>
      <c r="J379" s="41">
        <f>AVERAGE(Cases!AY376:AY382)</f>
        <v>381.28571428571428</v>
      </c>
    </row>
    <row r="380" spans="1:10" x14ac:dyDescent="0.25">
      <c r="A380" s="37">
        <v>44238</v>
      </c>
      <c r="B380" t="s">
        <v>72</v>
      </c>
      <c r="D380" s="41">
        <f>AVERAGE(Cases!AS377:AS383)</f>
        <v>329.71428571428572</v>
      </c>
      <c r="E380" s="41">
        <f>AVERAGE(Cases!AT377:AT383)</f>
        <v>1122.5714285714287</v>
      </c>
      <c r="F380" s="41">
        <f>AVERAGE(Cases!AU377:AU383)</f>
        <v>6534.4285714285716</v>
      </c>
      <c r="G380" s="41">
        <f>AVERAGE(Cases!AV377:AV383)</f>
        <v>1384</v>
      </c>
      <c r="H380" s="41">
        <f>AVERAGE(Cases!AW377:AW383)</f>
        <v>576.85714285714289</v>
      </c>
      <c r="I380" s="41">
        <f>AVERAGE(Cases!AX377:AX383)</f>
        <v>385</v>
      </c>
      <c r="J380" s="41">
        <f>AVERAGE(Cases!AY377:AY383)</f>
        <v>363.42857142857144</v>
      </c>
    </row>
    <row r="381" spans="1:10" x14ac:dyDescent="0.25">
      <c r="A381" s="37">
        <v>44239</v>
      </c>
      <c r="B381" t="s">
        <v>72</v>
      </c>
      <c r="D381" s="41">
        <f>AVERAGE(Cases!AS378:AS384)</f>
        <v>317</v>
      </c>
      <c r="E381" s="41">
        <f>AVERAGE(Cases!AT378:AT384)</f>
        <v>1092.2857142857142</v>
      </c>
      <c r="F381" s="41">
        <f>AVERAGE(Cases!AU378:AU384)</f>
        <v>6425.7142857142853</v>
      </c>
      <c r="G381" s="41">
        <f>AVERAGE(Cases!AV378:AV384)</f>
        <v>1379.1428571428571</v>
      </c>
      <c r="H381" s="41">
        <f>AVERAGE(Cases!AW378:AW384)</f>
        <v>569</v>
      </c>
      <c r="I381" s="41">
        <f>AVERAGE(Cases!AX378:AX384)</f>
        <v>369.71428571428572</v>
      </c>
      <c r="J381" s="41">
        <f>AVERAGE(Cases!AY378:AY384)</f>
        <v>347.57142857142856</v>
      </c>
    </row>
    <row r="382" spans="1:10" x14ac:dyDescent="0.25">
      <c r="A382" s="37">
        <v>44240</v>
      </c>
      <c r="B382" t="s">
        <v>72</v>
      </c>
      <c r="D382" s="41">
        <f>AVERAGE(Cases!AS379:AS385)</f>
        <v>315.71428571428572</v>
      </c>
      <c r="E382" s="41">
        <f>AVERAGE(Cases!AT379:AT385)</f>
        <v>1051.8571428571429</v>
      </c>
      <c r="F382" s="41">
        <f>AVERAGE(Cases!AU379:AU385)</f>
        <v>6342.1428571428569</v>
      </c>
      <c r="G382" s="41">
        <f>AVERAGE(Cases!AV379:AV385)</f>
        <v>1341.8571428571429</v>
      </c>
      <c r="H382" s="41">
        <f>AVERAGE(Cases!AW379:AW385)</f>
        <v>554.71428571428567</v>
      </c>
      <c r="I382" s="41">
        <f>AVERAGE(Cases!AX379:AX385)</f>
        <v>359.71428571428572</v>
      </c>
      <c r="J382" s="41">
        <f>AVERAGE(Cases!AY379:AY385)</f>
        <v>329.71428571428572</v>
      </c>
    </row>
    <row r="383" spans="1:10" x14ac:dyDescent="0.25">
      <c r="A383" s="37">
        <v>44241</v>
      </c>
      <c r="B383" t="s">
        <v>72</v>
      </c>
      <c r="D383" s="41">
        <f>AVERAGE(Cases!AS380:AS386)</f>
        <v>307.57142857142856</v>
      </c>
      <c r="E383" s="41">
        <f>AVERAGE(Cases!AT380:AT386)</f>
        <v>1027.8571428571429</v>
      </c>
      <c r="F383" s="41">
        <f>AVERAGE(Cases!AU380:AU386)</f>
        <v>6198.7142857142853</v>
      </c>
      <c r="G383" s="41">
        <f>AVERAGE(Cases!AV380:AV386)</f>
        <v>1311.7142857142858</v>
      </c>
      <c r="H383" s="41">
        <f>AVERAGE(Cases!AW380:AW386)</f>
        <v>532.85714285714289</v>
      </c>
      <c r="I383" s="41">
        <f>AVERAGE(Cases!AX380:AX386)</f>
        <v>345.14285714285717</v>
      </c>
      <c r="J383" s="41">
        <f>AVERAGE(Cases!AY380:AY386)</f>
        <v>312.14285714285717</v>
      </c>
    </row>
    <row r="384" spans="1:10" x14ac:dyDescent="0.25">
      <c r="A384" s="37">
        <v>44242</v>
      </c>
      <c r="B384" t="s">
        <v>72</v>
      </c>
      <c r="D384" s="41">
        <f>AVERAGE(Cases!AS381:AS387)</f>
        <v>295</v>
      </c>
      <c r="E384" s="41">
        <f>AVERAGE(Cases!AT381:AT387)</f>
        <v>995.71428571428567</v>
      </c>
      <c r="F384" s="41">
        <f>AVERAGE(Cases!AU381:AU387)</f>
        <v>6131</v>
      </c>
      <c r="G384" s="41">
        <f>AVERAGE(Cases!AV381:AV387)</f>
        <v>1274.2857142857142</v>
      </c>
      <c r="H384" s="41">
        <f>AVERAGE(Cases!AW381:AW387)</f>
        <v>516.28571428571433</v>
      </c>
      <c r="I384" s="41">
        <f>AVERAGE(Cases!AX381:AX387)</f>
        <v>334.14285714285717</v>
      </c>
      <c r="J384" s="41">
        <f>AVERAGE(Cases!AY381:AY387)</f>
        <v>303.28571428571428</v>
      </c>
    </row>
    <row r="385" spans="1:10" x14ac:dyDescent="0.25">
      <c r="A385" s="37">
        <v>44243</v>
      </c>
      <c r="B385" t="s">
        <v>72</v>
      </c>
      <c r="D385" s="41">
        <f>AVERAGE(Cases!AS382:AS388)</f>
        <v>286.57142857142856</v>
      </c>
      <c r="E385" s="41">
        <f>AVERAGE(Cases!AT382:AT388)</f>
        <v>968.28571428571433</v>
      </c>
      <c r="F385" s="41">
        <f>AVERAGE(Cases!AU382:AU388)</f>
        <v>6003.2857142857147</v>
      </c>
      <c r="G385" s="41">
        <f>AVERAGE(Cases!AV382:AV388)</f>
        <v>1241.8571428571429</v>
      </c>
      <c r="H385" s="41">
        <f>AVERAGE(Cases!AW382:AW388)</f>
        <v>508.14285714285717</v>
      </c>
      <c r="I385" s="41">
        <f>AVERAGE(Cases!AX382:AX388)</f>
        <v>318</v>
      </c>
      <c r="J385" s="41">
        <f>AVERAGE(Cases!AY382:AY388)</f>
        <v>283.14285714285717</v>
      </c>
    </row>
    <row r="386" spans="1:10" x14ac:dyDescent="0.25">
      <c r="A386" s="37">
        <v>44244</v>
      </c>
      <c r="B386" t="s">
        <v>72</v>
      </c>
      <c r="D386" s="41">
        <f>AVERAGE(Cases!AS383:AS389)</f>
        <v>283.14285714285717</v>
      </c>
      <c r="E386" s="41">
        <f>AVERAGE(Cases!AT383:AT389)</f>
        <v>960.28571428571433</v>
      </c>
      <c r="F386" s="41">
        <f>AVERAGE(Cases!AU383:AU389)</f>
        <v>5935.2857142857147</v>
      </c>
      <c r="G386" s="41">
        <f>AVERAGE(Cases!AV383:AV389)</f>
        <v>1221.5714285714287</v>
      </c>
      <c r="H386" s="41">
        <f>AVERAGE(Cases!AW383:AW389)</f>
        <v>501.14285714285717</v>
      </c>
      <c r="I386" s="41">
        <f>AVERAGE(Cases!AX383:AX389)</f>
        <v>310.28571428571428</v>
      </c>
      <c r="J386" s="41">
        <f>AVERAGE(Cases!AY383:AY389)</f>
        <v>277.57142857142856</v>
      </c>
    </row>
    <row r="387" spans="1:10" x14ac:dyDescent="0.25">
      <c r="A387" s="37">
        <v>44245</v>
      </c>
      <c r="B387" t="s">
        <v>72</v>
      </c>
      <c r="D387" s="41">
        <f>AVERAGE(Cases!AS384:AS390)</f>
        <v>275.14285714285717</v>
      </c>
      <c r="E387" s="41">
        <f>AVERAGE(Cases!AT384:AT390)</f>
        <v>955.57142857142856</v>
      </c>
      <c r="F387" s="41">
        <f>AVERAGE(Cases!AU384:AU390)</f>
        <v>5879</v>
      </c>
      <c r="G387" s="41">
        <f>AVERAGE(Cases!AV384:AV390)</f>
        <v>1208.1428571428571</v>
      </c>
      <c r="H387" s="41">
        <f>AVERAGE(Cases!AW384:AW390)</f>
        <v>494.85714285714283</v>
      </c>
      <c r="I387" s="41">
        <f>AVERAGE(Cases!AX384:AX390)</f>
        <v>299.85714285714283</v>
      </c>
      <c r="J387" s="41">
        <f>AVERAGE(Cases!AY384:AY390)</f>
        <v>272.28571428571428</v>
      </c>
    </row>
    <row r="388" spans="1:10" x14ac:dyDescent="0.25">
      <c r="A388" s="37">
        <v>44246</v>
      </c>
      <c r="B388" t="s">
        <v>72</v>
      </c>
      <c r="D388" s="41">
        <f>AVERAGE(Cases!AS385:AS391)</f>
        <v>262.85714285714283</v>
      </c>
      <c r="E388" s="41">
        <f>AVERAGE(Cases!AT385:AT391)</f>
        <v>945.71428571428567</v>
      </c>
      <c r="F388" s="41">
        <f>AVERAGE(Cases!AU385:AU391)</f>
        <v>5654</v>
      </c>
      <c r="G388" s="41">
        <f>AVERAGE(Cases!AV385:AV391)</f>
        <v>1151.1428571428571</v>
      </c>
      <c r="H388" s="41">
        <f>AVERAGE(Cases!AW385:AW391)</f>
        <v>468.42857142857144</v>
      </c>
      <c r="I388" s="41">
        <f>AVERAGE(Cases!AX385:AX391)</f>
        <v>277.14285714285717</v>
      </c>
      <c r="J388" s="41">
        <f>AVERAGE(Cases!AY385:AY391)</f>
        <v>253.57142857142858</v>
      </c>
    </row>
    <row r="389" spans="1:10" x14ac:dyDescent="0.25">
      <c r="A389" s="37">
        <v>44247</v>
      </c>
      <c r="B389" t="s">
        <v>72</v>
      </c>
      <c r="D389" s="41">
        <f>AVERAGE(Cases!AS386:AS392)</f>
        <v>254.42857142857142</v>
      </c>
      <c r="E389" s="41">
        <f>AVERAGE(Cases!AT386:AT392)</f>
        <v>929.85714285714289</v>
      </c>
      <c r="F389" s="41">
        <f>AVERAGE(Cases!AU386:AU392)</f>
        <v>5409</v>
      </c>
      <c r="G389" s="41">
        <f>AVERAGE(Cases!AV386:AV392)</f>
        <v>1095.4285714285713</v>
      </c>
      <c r="H389" s="41">
        <f>AVERAGE(Cases!AW386:AW392)</f>
        <v>444.42857142857144</v>
      </c>
      <c r="I389" s="41">
        <f>AVERAGE(Cases!AX386:AX392)</f>
        <v>255.71428571428572</v>
      </c>
      <c r="J389" s="41">
        <f>AVERAGE(Cases!AY386:AY392)</f>
        <v>242.85714285714286</v>
      </c>
    </row>
    <row r="390" spans="1:10" x14ac:dyDescent="0.25">
      <c r="A390" s="37">
        <v>44248</v>
      </c>
      <c r="B390" t="s">
        <v>72</v>
      </c>
      <c r="D390" s="41">
        <f>AVERAGE(Cases!AS387:AS393)</f>
        <v>239.85714285714286</v>
      </c>
      <c r="E390" s="41">
        <f>AVERAGE(Cases!AT387:AT393)</f>
        <v>904.85714285714289</v>
      </c>
      <c r="F390" s="41">
        <f>AVERAGE(Cases!AU387:AU393)</f>
        <v>5170.5714285714284</v>
      </c>
      <c r="G390" s="41">
        <f>AVERAGE(Cases!AV387:AV393)</f>
        <v>1038.8571428571429</v>
      </c>
      <c r="H390" s="41">
        <f>AVERAGE(Cases!AW387:AW393)</f>
        <v>419.14285714285717</v>
      </c>
      <c r="I390" s="41">
        <f>AVERAGE(Cases!AX387:AX393)</f>
        <v>237.85714285714286</v>
      </c>
      <c r="J390" s="41">
        <f>AVERAGE(Cases!AY387:AY393)</f>
        <v>230.28571428571428</v>
      </c>
    </row>
    <row r="391" spans="1:10" x14ac:dyDescent="0.25">
      <c r="A391" s="37">
        <v>44249</v>
      </c>
      <c r="B391" t="s">
        <v>72</v>
      </c>
      <c r="D391" s="41">
        <f>AVERAGE(Cases!AS388:AS394)</f>
        <v>231.14285714285714</v>
      </c>
      <c r="E391" s="41">
        <f>AVERAGE(Cases!AT388:AT394)</f>
        <v>871.14285714285711</v>
      </c>
      <c r="F391" s="41">
        <f>AVERAGE(Cases!AU388:AU394)</f>
        <v>4852.2857142857147</v>
      </c>
      <c r="G391" s="41">
        <f>AVERAGE(Cases!AV388:AV394)</f>
        <v>981.71428571428567</v>
      </c>
      <c r="H391" s="41">
        <f>AVERAGE(Cases!AW388:AW394)</f>
        <v>395.85714285714283</v>
      </c>
      <c r="I391" s="41">
        <f>AVERAGE(Cases!AX388:AX394)</f>
        <v>220.85714285714286</v>
      </c>
      <c r="J391" s="41">
        <f>AVERAGE(Cases!AY388:AY394)</f>
        <v>218.42857142857142</v>
      </c>
    </row>
    <row r="392" spans="1:10" x14ac:dyDescent="0.25">
      <c r="A392" s="37">
        <v>44250</v>
      </c>
      <c r="B392" t="s">
        <v>72</v>
      </c>
      <c r="D392" s="41">
        <f>AVERAGE(Cases!AS389:AS395)</f>
        <v>218.71428571428572</v>
      </c>
      <c r="E392" s="41">
        <f>AVERAGE(Cases!AT389:AT395)</f>
        <v>830.57142857142856</v>
      </c>
      <c r="F392" s="41">
        <f>AVERAGE(Cases!AU389:AU395)</f>
        <v>4573.1428571428569</v>
      </c>
      <c r="G392" s="41">
        <f>AVERAGE(Cases!AV389:AV395)</f>
        <v>917.28571428571433</v>
      </c>
      <c r="H392" s="41">
        <f>AVERAGE(Cases!AW389:AW395)</f>
        <v>362.57142857142856</v>
      </c>
      <c r="I392" s="41">
        <f>AVERAGE(Cases!AX389:AX395)</f>
        <v>202.85714285714286</v>
      </c>
      <c r="J392" s="41">
        <f>AVERAGE(Cases!AY389:AY395)</f>
        <v>207.42857142857142</v>
      </c>
    </row>
    <row r="393" spans="1:10" x14ac:dyDescent="0.25">
      <c r="A393" s="37">
        <v>44251</v>
      </c>
      <c r="B393" t="s">
        <v>72</v>
      </c>
      <c r="D393" s="41">
        <f>AVERAGE(Cases!AS390:AS396)</f>
        <v>204.42857142857142</v>
      </c>
      <c r="E393" s="41">
        <f>AVERAGE(Cases!AT390:AT396)</f>
        <v>776.85714285714289</v>
      </c>
      <c r="F393" s="41">
        <f>AVERAGE(Cases!AU390:AU396)</f>
        <v>4342.1428571428569</v>
      </c>
      <c r="G393" s="41">
        <f>AVERAGE(Cases!AV390:AV396)</f>
        <v>865.85714285714289</v>
      </c>
      <c r="H393" s="41">
        <f>AVERAGE(Cases!AW390:AW396)</f>
        <v>339</v>
      </c>
      <c r="I393" s="41">
        <f>AVERAGE(Cases!AX390:AX396)</f>
        <v>190.85714285714286</v>
      </c>
      <c r="J393" s="41">
        <f>AVERAGE(Cases!AY390:AY396)</f>
        <v>195.85714285714286</v>
      </c>
    </row>
    <row r="394" spans="1:10" x14ac:dyDescent="0.25">
      <c r="A394" s="37">
        <v>44252</v>
      </c>
      <c r="B394" t="s">
        <v>72</v>
      </c>
      <c r="D394" s="41">
        <f>AVERAGE(Cases!AS391:AS397)</f>
        <v>193</v>
      </c>
      <c r="E394" s="41">
        <f>AVERAGE(Cases!AT391:AT397)</f>
        <v>732.42857142857144</v>
      </c>
      <c r="F394" s="41">
        <f>AVERAGE(Cases!AU391:AU397)</f>
        <v>4093</v>
      </c>
      <c r="G394" s="41">
        <f>AVERAGE(Cases!AV391:AV397)</f>
        <v>808.42857142857144</v>
      </c>
      <c r="H394" s="41">
        <f>AVERAGE(Cases!AW391:AW397)</f>
        <v>315.14285714285717</v>
      </c>
      <c r="I394" s="41">
        <f>AVERAGE(Cases!AX391:AX397)</f>
        <v>182.71428571428572</v>
      </c>
      <c r="J394" s="41">
        <f>AVERAGE(Cases!AY391:AY397)</f>
        <v>184.71428571428572</v>
      </c>
    </row>
    <row r="395" spans="1:10" x14ac:dyDescent="0.25">
      <c r="A395" s="37">
        <v>44253</v>
      </c>
      <c r="B395" t="s">
        <v>72</v>
      </c>
      <c r="D395" s="41">
        <f>AVERAGE(Cases!AS392:AS398)</f>
        <v>181</v>
      </c>
      <c r="E395" s="41">
        <f>AVERAGE(Cases!AT392:AT398)</f>
        <v>672.42857142857144</v>
      </c>
      <c r="F395" s="41">
        <f>AVERAGE(Cases!AU392:AU398)</f>
        <v>3741.8571428571427</v>
      </c>
      <c r="G395" s="41">
        <f>AVERAGE(Cases!AV392:AV398)</f>
        <v>732.14285714285711</v>
      </c>
      <c r="H395" s="41">
        <f>AVERAGE(Cases!AW392:AW398)</f>
        <v>279.71428571428572</v>
      </c>
      <c r="I395" s="41">
        <f>AVERAGE(Cases!AX392:AX398)</f>
        <v>168</v>
      </c>
      <c r="J395" s="41">
        <f>AVERAGE(Cases!AY392:AY398)</f>
        <v>169</v>
      </c>
    </row>
    <row r="396" spans="1:10" x14ac:dyDescent="0.25">
      <c r="A396" s="37">
        <v>44254</v>
      </c>
      <c r="B396" t="s">
        <v>72</v>
      </c>
      <c r="D396" s="41">
        <f>AVERAGE(Cases!AS393:AS399)</f>
        <v>166.14285714285714</v>
      </c>
      <c r="E396" s="41">
        <f>AVERAGE(Cases!AT393:AT399)</f>
        <v>650.42857142857144</v>
      </c>
      <c r="F396" s="41">
        <f>AVERAGE(Cases!AU393:AU399)</f>
        <v>3511.7142857142858</v>
      </c>
      <c r="G396" s="41">
        <f>AVERAGE(Cases!AV393:AV399)</f>
        <v>689.57142857142856</v>
      </c>
      <c r="H396" s="41">
        <f>AVERAGE(Cases!AW393:AW399)</f>
        <v>255.28571428571428</v>
      </c>
      <c r="I396" s="41">
        <f>AVERAGE(Cases!AX393:AX399)</f>
        <v>162</v>
      </c>
      <c r="J396" s="41">
        <f>AVERAGE(Cases!AY393:AY399)</f>
        <v>158.42857142857142</v>
      </c>
    </row>
    <row r="397" spans="1:10" x14ac:dyDescent="0.25">
      <c r="A397" s="37">
        <v>44255</v>
      </c>
      <c r="B397" t="s">
        <v>72</v>
      </c>
      <c r="D397" s="41">
        <f>AVERAGE(Cases!AS394:AS400)</f>
        <v>162.14285714285714</v>
      </c>
      <c r="E397" s="41">
        <f>AVERAGE(Cases!AT394:AT400)</f>
        <v>631.71428571428567</v>
      </c>
      <c r="F397" s="41">
        <f>AVERAGE(Cases!AU394:AU400)</f>
        <v>3308.1428571428573</v>
      </c>
      <c r="G397" s="41">
        <f>AVERAGE(Cases!AV394:AV400)</f>
        <v>644</v>
      </c>
      <c r="H397" s="41">
        <f>AVERAGE(Cases!AW394:AW400)</f>
        <v>235.57142857142858</v>
      </c>
      <c r="I397" s="41">
        <f>AVERAGE(Cases!AX394:AX400)</f>
        <v>153.42857142857142</v>
      </c>
      <c r="J397" s="41">
        <f>AVERAGE(Cases!AY394:AY400)</f>
        <v>146.14285714285714</v>
      </c>
    </row>
    <row r="398" spans="1:10" x14ac:dyDescent="0.25">
      <c r="A398" s="37">
        <v>44256</v>
      </c>
      <c r="B398" t="s">
        <v>72</v>
      </c>
      <c r="D398" s="41">
        <f>AVERAGE(Cases!AS395:AS401)</f>
        <v>155</v>
      </c>
      <c r="E398" s="41">
        <f>AVERAGE(Cases!AT395:AT401)</f>
        <v>629.85714285714289</v>
      </c>
      <c r="F398" s="41">
        <f>AVERAGE(Cases!AU395:AU401)</f>
        <v>3148.4285714285716</v>
      </c>
      <c r="G398" s="41">
        <f>AVERAGE(Cases!AV395:AV401)</f>
        <v>595.42857142857144</v>
      </c>
      <c r="H398" s="41">
        <f>AVERAGE(Cases!AW395:AW401)</f>
        <v>217.42857142857142</v>
      </c>
      <c r="I398" s="41">
        <f>AVERAGE(Cases!AX395:AX401)</f>
        <v>143</v>
      </c>
      <c r="J398" s="41">
        <f>AVERAGE(Cases!AY395:AY401)</f>
        <v>131.71428571428572</v>
      </c>
    </row>
    <row r="399" spans="1:10" x14ac:dyDescent="0.25">
      <c r="A399" s="37">
        <v>44257</v>
      </c>
      <c r="B399" t="s">
        <v>72</v>
      </c>
      <c r="D399" s="41">
        <f>AVERAGE(Cases!AS396:AS402)</f>
        <v>152</v>
      </c>
      <c r="E399" s="41">
        <f>AVERAGE(Cases!AT396:AT402)</f>
        <v>640</v>
      </c>
      <c r="F399" s="41">
        <f>AVERAGE(Cases!AU396:AU402)</f>
        <v>3039.2857142857142</v>
      </c>
      <c r="G399" s="41">
        <f>AVERAGE(Cases!AV396:AV402)</f>
        <v>565</v>
      </c>
      <c r="H399" s="41">
        <f>AVERAGE(Cases!AW396:AW402)</f>
        <v>202.28571428571428</v>
      </c>
      <c r="I399" s="41">
        <f>AVERAGE(Cases!AX396:AX402)</f>
        <v>138</v>
      </c>
      <c r="J399" s="41">
        <f>AVERAGE(Cases!AY396:AY402)</f>
        <v>125</v>
      </c>
    </row>
    <row r="400" spans="1:10" x14ac:dyDescent="0.25">
      <c r="A400" s="37">
        <v>44258</v>
      </c>
      <c r="B400" t="s">
        <v>72</v>
      </c>
      <c r="D400" s="41">
        <f>AVERAGE(Cases!AS397:AS403)</f>
        <v>152.14285714285714</v>
      </c>
      <c r="E400" s="41">
        <f>AVERAGE(Cases!AT397:AT403)</f>
        <v>659.42857142857144</v>
      </c>
      <c r="F400" s="41">
        <f>AVERAGE(Cases!AU397:AU403)</f>
        <v>2992.7142857142858</v>
      </c>
      <c r="G400" s="41">
        <f>AVERAGE(Cases!AV397:AV403)</f>
        <v>548</v>
      </c>
      <c r="H400" s="41">
        <f>AVERAGE(Cases!AW397:AW403)</f>
        <v>195.71428571428572</v>
      </c>
      <c r="I400" s="41">
        <f>AVERAGE(Cases!AX397:AX403)</f>
        <v>134.14285714285714</v>
      </c>
      <c r="J400" s="41">
        <f>AVERAGE(Cases!AY397:AY403)</f>
        <v>122</v>
      </c>
    </row>
    <row r="401" spans="1:10" x14ac:dyDescent="0.25">
      <c r="A401" s="37">
        <v>44259</v>
      </c>
      <c r="B401" t="s">
        <v>72</v>
      </c>
      <c r="D401" s="41">
        <f>AVERAGE(Cases!AS398:AS404)</f>
        <v>151.28571428571428</v>
      </c>
      <c r="E401" s="41">
        <f>AVERAGE(Cases!AT398:AT404)</f>
        <v>667</v>
      </c>
      <c r="F401" s="41">
        <f>AVERAGE(Cases!AU398:AU404)</f>
        <v>2945.2857142857142</v>
      </c>
      <c r="G401" s="41">
        <f>AVERAGE(Cases!AV398:AV404)</f>
        <v>539.42857142857144</v>
      </c>
      <c r="H401" s="41">
        <f>AVERAGE(Cases!AW398:AW404)</f>
        <v>190</v>
      </c>
      <c r="I401" s="41">
        <f>AVERAGE(Cases!AX398:AX404)</f>
        <v>130</v>
      </c>
      <c r="J401" s="41">
        <f>AVERAGE(Cases!AY398:AY404)</f>
        <v>120.42857142857143</v>
      </c>
    </row>
    <row r="402" spans="1:10" x14ac:dyDescent="0.25">
      <c r="A402" s="37">
        <v>44260</v>
      </c>
      <c r="B402" t="s">
        <v>72</v>
      </c>
      <c r="D402" s="41">
        <f>AVERAGE(Cases!AS399:AS405)</f>
        <v>151.14285714285714</v>
      </c>
      <c r="E402" s="41">
        <f>AVERAGE(Cases!AT399:AT405)</f>
        <v>718</v>
      </c>
      <c r="F402" s="41">
        <f>AVERAGE(Cases!AU399:AU405)</f>
        <v>2889.4285714285716</v>
      </c>
      <c r="G402" s="41">
        <f>AVERAGE(Cases!AV399:AV405)</f>
        <v>521.57142857142856</v>
      </c>
      <c r="H402" s="41">
        <f>AVERAGE(Cases!AW399:AW405)</f>
        <v>184.14285714285714</v>
      </c>
      <c r="I402" s="41">
        <f>AVERAGE(Cases!AX399:AX405)</f>
        <v>121.42857142857143</v>
      </c>
      <c r="J402" s="41">
        <f>AVERAGE(Cases!AY399:AY405)</f>
        <v>109.85714285714286</v>
      </c>
    </row>
    <row r="403" spans="1:10" x14ac:dyDescent="0.25">
      <c r="A403" s="37">
        <v>44261</v>
      </c>
      <c r="B403" t="s">
        <v>72</v>
      </c>
      <c r="D403" s="41">
        <f>AVERAGE(Cases!AS400:AS406)</f>
        <v>153.85714285714286</v>
      </c>
      <c r="E403" s="41">
        <f>AVERAGE(Cases!AT400:AT406)</f>
        <v>755</v>
      </c>
      <c r="F403" s="41">
        <f>AVERAGE(Cases!AU400:AU406)</f>
        <v>2829.7142857142858</v>
      </c>
      <c r="G403" s="41">
        <f>AVERAGE(Cases!AV400:AV406)</f>
        <v>502.71428571428572</v>
      </c>
      <c r="H403" s="41">
        <f>AVERAGE(Cases!AW400:AW406)</f>
        <v>174.42857142857142</v>
      </c>
      <c r="I403" s="41">
        <f>AVERAGE(Cases!AX400:AX406)</f>
        <v>112.57142857142857</v>
      </c>
      <c r="J403" s="41">
        <f>AVERAGE(Cases!AY400:AY406)</f>
        <v>100.14285714285714</v>
      </c>
    </row>
    <row r="404" spans="1:10" x14ac:dyDescent="0.25">
      <c r="A404" s="37">
        <v>44262</v>
      </c>
      <c r="B404" t="s">
        <v>72</v>
      </c>
      <c r="D404" s="41">
        <f>AVERAGE(Cases!AS401:AS407)</f>
        <v>155.28571428571428</v>
      </c>
      <c r="E404" s="41">
        <f>AVERAGE(Cases!AT401:AT407)</f>
        <v>783.71428571428567</v>
      </c>
      <c r="F404" s="41">
        <f>AVERAGE(Cases!AU401:AU407)</f>
        <v>2811.1428571428573</v>
      </c>
      <c r="G404" s="41">
        <f>AVERAGE(Cases!AV401:AV407)</f>
        <v>491</v>
      </c>
      <c r="H404" s="41">
        <f>AVERAGE(Cases!AW401:AW407)</f>
        <v>170.28571428571428</v>
      </c>
      <c r="I404" s="41">
        <f>AVERAGE(Cases!AX401:AX407)</f>
        <v>106.14285714285714</v>
      </c>
      <c r="J404" s="41">
        <f>AVERAGE(Cases!AY401:AY407)</f>
        <v>98.714285714285708</v>
      </c>
    </row>
    <row r="405" spans="1:10" x14ac:dyDescent="0.25">
      <c r="A405" s="37">
        <v>44263</v>
      </c>
      <c r="B405" t="s">
        <v>72</v>
      </c>
      <c r="D405" s="41">
        <f>AVERAGE(Cases!AS402:AS408)</f>
        <v>161.42857142857142</v>
      </c>
      <c r="E405" s="41">
        <f>AVERAGE(Cases!AT402:AT408)</f>
        <v>807.71428571428567</v>
      </c>
      <c r="F405" s="41">
        <f>AVERAGE(Cases!AU402:AU408)</f>
        <v>2791.1428571428573</v>
      </c>
      <c r="G405" s="41">
        <f>AVERAGE(Cases!AV402:AV408)</f>
        <v>482.28571428571428</v>
      </c>
      <c r="H405" s="41">
        <f>AVERAGE(Cases!AW402:AW408)</f>
        <v>162</v>
      </c>
      <c r="I405" s="41">
        <f>AVERAGE(Cases!AX402:AX408)</f>
        <v>103.85714285714286</v>
      </c>
      <c r="J405" s="41">
        <f>AVERAGE(Cases!AY402:AY408)</f>
        <v>93.857142857142861</v>
      </c>
    </row>
    <row r="406" spans="1:10" x14ac:dyDescent="0.25">
      <c r="A406" s="37">
        <v>44264</v>
      </c>
      <c r="B406" t="s">
        <v>72</v>
      </c>
      <c r="D406" s="41">
        <f>AVERAGE(Cases!AS403:AS409)</f>
        <v>161</v>
      </c>
      <c r="E406" s="41">
        <f>AVERAGE(Cases!AT403:AT409)</f>
        <v>840.71428571428567</v>
      </c>
      <c r="F406" s="41">
        <f>AVERAGE(Cases!AU403:AU409)</f>
        <v>2780.7142857142858</v>
      </c>
      <c r="G406" s="41">
        <f>AVERAGE(Cases!AV403:AV409)</f>
        <v>472</v>
      </c>
      <c r="H406" s="41">
        <f>AVERAGE(Cases!AW403:AW409)</f>
        <v>164.57142857142858</v>
      </c>
      <c r="I406" s="41">
        <f>AVERAGE(Cases!AX403:AX409)</f>
        <v>101</v>
      </c>
      <c r="J406" s="41">
        <f>AVERAGE(Cases!AY403:AY409)</f>
        <v>91.285714285714292</v>
      </c>
    </row>
    <row r="407" spans="1:10" x14ac:dyDescent="0.25">
      <c r="A407" s="37">
        <v>44265</v>
      </c>
      <c r="B407" t="s">
        <v>72</v>
      </c>
      <c r="D407" s="41">
        <f>AVERAGE(Cases!AS404:AS410)</f>
        <v>162.42857142857142</v>
      </c>
      <c r="E407" s="41">
        <f>AVERAGE(Cases!AT404:AT410)</f>
        <v>839.42857142857144</v>
      </c>
      <c r="F407" s="41">
        <f>AVERAGE(Cases!AU404:AU410)</f>
        <v>2757.7142857142858</v>
      </c>
      <c r="G407" s="41">
        <f>AVERAGE(Cases!AV404:AV410)</f>
        <v>467.42857142857144</v>
      </c>
      <c r="H407" s="41">
        <f>AVERAGE(Cases!AW404:AW410)</f>
        <v>159</v>
      </c>
      <c r="I407" s="41">
        <f>AVERAGE(Cases!AX404:AX410)</f>
        <v>100</v>
      </c>
      <c r="J407" s="41">
        <f>AVERAGE(Cases!AY404:AY410)</f>
        <v>89.285714285714292</v>
      </c>
    </row>
    <row r="408" spans="1:10" x14ac:dyDescent="0.25">
      <c r="A408" s="37">
        <v>44266</v>
      </c>
      <c r="B408" t="s">
        <v>72</v>
      </c>
      <c r="D408" s="41">
        <f>AVERAGE(Cases!AS405:AS411)</f>
        <v>164.57142857142858</v>
      </c>
      <c r="E408" s="41">
        <f>AVERAGE(Cases!AT405:AT411)</f>
        <v>872.14285714285711</v>
      </c>
      <c r="F408" s="41">
        <f>AVERAGE(Cases!AU405:AU411)</f>
        <v>2753.5714285714284</v>
      </c>
      <c r="G408" s="41">
        <f>AVERAGE(Cases!AV405:AV411)</f>
        <v>453.57142857142856</v>
      </c>
      <c r="H408" s="41">
        <f>AVERAGE(Cases!AW405:AW411)</f>
        <v>156.85714285714286</v>
      </c>
      <c r="I408" s="41">
        <f>AVERAGE(Cases!AX405:AX411)</f>
        <v>97.428571428571431</v>
      </c>
      <c r="J408" s="41">
        <f>AVERAGE(Cases!AY405:AY411)</f>
        <v>85.285714285714292</v>
      </c>
    </row>
    <row r="409" spans="1:10" x14ac:dyDescent="0.25">
      <c r="A409" s="37">
        <v>44267</v>
      </c>
      <c r="B409" t="s">
        <v>72</v>
      </c>
      <c r="D409" s="41">
        <f>AVERAGE(Cases!AS406:AS412)</f>
        <v>163</v>
      </c>
      <c r="E409" s="41">
        <f>AVERAGE(Cases!AT406:AT412)</f>
        <v>908.42857142857144</v>
      </c>
      <c r="F409" s="41">
        <f>AVERAGE(Cases!AU406:AU412)</f>
        <v>2735.5714285714284</v>
      </c>
      <c r="G409" s="41">
        <f>AVERAGE(Cases!AV406:AV412)</f>
        <v>436.14285714285717</v>
      </c>
      <c r="H409" s="41">
        <f>AVERAGE(Cases!AW406:AW412)</f>
        <v>151.14285714285714</v>
      </c>
      <c r="I409" s="41">
        <f>AVERAGE(Cases!AX406:AX412)</f>
        <v>93.142857142857139</v>
      </c>
      <c r="J409" s="41">
        <f>AVERAGE(Cases!AY406:AY412)</f>
        <v>78.714285714285708</v>
      </c>
    </row>
    <row r="410" spans="1:10" x14ac:dyDescent="0.25">
      <c r="A410" s="37">
        <v>44268</v>
      </c>
      <c r="B410" t="s">
        <v>72</v>
      </c>
      <c r="D410" s="41">
        <f>AVERAGE(Cases!AS407:AS413)</f>
        <v>159.14285714285714</v>
      </c>
      <c r="E410" s="41">
        <f>AVERAGE(Cases!AT407:AT413)</f>
        <v>933.85714285714289</v>
      </c>
      <c r="F410" s="41">
        <f>AVERAGE(Cases!AU407:AU413)</f>
        <v>2676.8571428571427</v>
      </c>
      <c r="G410" s="41">
        <f>AVERAGE(Cases!AV407:AV413)</f>
        <v>418</v>
      </c>
      <c r="H410" s="41">
        <f>AVERAGE(Cases!AW407:AW413)</f>
        <v>147.28571428571428</v>
      </c>
      <c r="I410" s="41">
        <f>AVERAGE(Cases!AX407:AX413)</f>
        <v>88.857142857142861</v>
      </c>
      <c r="J410" s="41">
        <f>AVERAGE(Cases!AY407:AY413)</f>
        <v>75.142857142857139</v>
      </c>
    </row>
    <row r="411" spans="1:10" x14ac:dyDescent="0.25">
      <c r="A411" s="37">
        <v>44269</v>
      </c>
      <c r="B411" t="s">
        <v>72</v>
      </c>
      <c r="D411" s="41">
        <f>AVERAGE(Cases!AS408:AS414)</f>
        <v>161.42857142857142</v>
      </c>
      <c r="E411" s="41">
        <f>AVERAGE(Cases!AT408:AT414)</f>
        <v>994.57142857142856</v>
      </c>
      <c r="F411" s="41">
        <f>AVERAGE(Cases!AU408:AU414)</f>
        <v>2620.8571428571427</v>
      </c>
      <c r="G411" s="41">
        <f>AVERAGE(Cases!AV408:AV414)</f>
        <v>402.71428571428572</v>
      </c>
      <c r="H411" s="41">
        <f>AVERAGE(Cases!AW408:AW414)</f>
        <v>143.85714285714286</v>
      </c>
      <c r="I411" s="41">
        <f>AVERAGE(Cases!AX408:AX414)</f>
        <v>86</v>
      </c>
      <c r="J411" s="41">
        <f>AVERAGE(Cases!AY408:AY414)</f>
        <v>66.857142857142861</v>
      </c>
    </row>
    <row r="412" spans="1:10" x14ac:dyDescent="0.25">
      <c r="A412" s="37">
        <v>44270</v>
      </c>
      <c r="B412" t="s">
        <v>72</v>
      </c>
      <c r="D412" s="41">
        <f>AVERAGE(Cases!AS409:AS415)</f>
        <v>155.71428571428572</v>
      </c>
      <c r="E412" s="41">
        <f>AVERAGE(Cases!AT409:AT415)</f>
        <v>1031.7142857142858</v>
      </c>
      <c r="F412" s="41">
        <f>AVERAGE(Cases!AU409:AU415)</f>
        <v>2588.7142857142858</v>
      </c>
      <c r="G412" s="41">
        <f>AVERAGE(Cases!AV409:AV415)</f>
        <v>395.14285714285717</v>
      </c>
      <c r="H412" s="41">
        <f>AVERAGE(Cases!AW409:AW415)</f>
        <v>137.42857142857142</v>
      </c>
      <c r="I412" s="41">
        <f>AVERAGE(Cases!AX409:AX415)</f>
        <v>82.714285714285708</v>
      </c>
      <c r="J412" s="41">
        <f>AVERAGE(Cases!AY409:AY415)</f>
        <v>60.857142857142854</v>
      </c>
    </row>
    <row r="413" spans="1:10" x14ac:dyDescent="0.25">
      <c r="A413" s="37">
        <v>44271</v>
      </c>
      <c r="B413" t="s">
        <v>72</v>
      </c>
      <c r="D413" s="41">
        <f>AVERAGE(Cases!AS410:AS416)</f>
        <v>155.85714285714286</v>
      </c>
      <c r="E413" s="41">
        <f>AVERAGE(Cases!AT410:AT416)</f>
        <v>1040.5714285714287</v>
      </c>
      <c r="F413" s="41">
        <f>AVERAGE(Cases!AU410:AU416)</f>
        <v>2545.2857142857142</v>
      </c>
      <c r="G413" s="41">
        <f>AVERAGE(Cases!AV410:AV416)</f>
        <v>379.14285714285717</v>
      </c>
      <c r="H413" s="41">
        <f>AVERAGE(Cases!AW410:AW416)</f>
        <v>127.57142857142857</v>
      </c>
      <c r="I413" s="41">
        <f>AVERAGE(Cases!AX410:AX416)</f>
        <v>79</v>
      </c>
      <c r="J413" s="41">
        <f>AVERAGE(Cases!AY410:AY416)</f>
        <v>56.857142857142854</v>
      </c>
    </row>
    <row r="414" spans="1:10" x14ac:dyDescent="0.25">
      <c r="A414" s="37">
        <v>44272</v>
      </c>
      <c r="B414" t="s">
        <v>72</v>
      </c>
      <c r="D414" s="41">
        <f>AVERAGE(Cases!AS411:AS417)</f>
        <v>154.85714285714286</v>
      </c>
      <c r="E414" s="41">
        <f>AVERAGE(Cases!AT411:AT417)</f>
        <v>1071.1428571428571</v>
      </c>
      <c r="F414" s="41">
        <f>AVERAGE(Cases!AU411:AU417)</f>
        <v>2515.7142857142858</v>
      </c>
      <c r="G414" s="41">
        <f>AVERAGE(Cases!AV411:AV417)</f>
        <v>371.71428571428572</v>
      </c>
      <c r="H414" s="41">
        <f>AVERAGE(Cases!AW411:AW417)</f>
        <v>128.57142857142858</v>
      </c>
      <c r="I414" s="41">
        <f>AVERAGE(Cases!AX411:AX417)</f>
        <v>75.857142857142861</v>
      </c>
      <c r="J414" s="41">
        <f>AVERAGE(Cases!AY411:AY417)</f>
        <v>54.142857142857146</v>
      </c>
    </row>
    <row r="415" spans="1:10" x14ac:dyDescent="0.25">
      <c r="A415" s="37">
        <v>44273</v>
      </c>
      <c r="B415" t="s">
        <v>72</v>
      </c>
      <c r="D415" s="41">
        <f>AVERAGE(Cases!AS412:AS418)</f>
        <v>154.57142857142858</v>
      </c>
      <c r="E415" s="41">
        <f>AVERAGE(Cases!AT412:AT418)</f>
        <v>1202.2857142857142</v>
      </c>
      <c r="F415" s="41">
        <f>AVERAGE(Cases!AU412:AU418)</f>
        <v>2523.4285714285716</v>
      </c>
      <c r="G415" s="41">
        <f>AVERAGE(Cases!AV412:AV418)</f>
        <v>373.57142857142856</v>
      </c>
      <c r="H415" s="41">
        <f>AVERAGE(Cases!AW412:AW418)</f>
        <v>124.28571428571429</v>
      </c>
      <c r="I415" s="41">
        <f>AVERAGE(Cases!AX412:AX418)</f>
        <v>75.142857142857139</v>
      </c>
      <c r="J415" s="41">
        <f>AVERAGE(Cases!AY412:AY418)</f>
        <v>52</v>
      </c>
    </row>
    <row r="416" spans="1:10" x14ac:dyDescent="0.25">
      <c r="A416" s="37">
        <v>44274</v>
      </c>
      <c r="B416" t="s">
        <v>72</v>
      </c>
      <c r="D416" s="41">
        <f>AVERAGE(Cases!AS413:AS419)</f>
        <v>153.28571428571428</v>
      </c>
      <c r="E416" s="41">
        <f>AVERAGE(Cases!AT413:AT419)</f>
        <v>1226</v>
      </c>
      <c r="F416" s="41">
        <f>AVERAGE(Cases!AU413:AU419)</f>
        <v>2477.2857142857142</v>
      </c>
      <c r="G416" s="41">
        <f>AVERAGE(Cases!AV413:AV419)</f>
        <v>363.71428571428572</v>
      </c>
      <c r="H416" s="41">
        <f>AVERAGE(Cases!AW413:AW419)</f>
        <v>119.42857142857143</v>
      </c>
      <c r="I416" s="41">
        <f>AVERAGE(Cases!AX413:AX419)</f>
        <v>72.571428571428569</v>
      </c>
      <c r="J416" s="41">
        <f>AVERAGE(Cases!AY413:AY419)</f>
        <v>50.142857142857146</v>
      </c>
    </row>
    <row r="417" spans="1:10" x14ac:dyDescent="0.25">
      <c r="A417" s="37">
        <v>44275</v>
      </c>
      <c r="B417" t="s">
        <v>72</v>
      </c>
      <c r="D417" s="41">
        <f>AVERAGE(Cases!AS414:AS420)</f>
        <v>150.14285714285714</v>
      </c>
      <c r="E417" s="41">
        <f>AVERAGE(Cases!AT414:AT420)</f>
        <v>1227</v>
      </c>
      <c r="F417" s="41">
        <f>AVERAGE(Cases!AU414:AU420)</f>
        <v>2448.8571428571427</v>
      </c>
      <c r="G417" s="41">
        <f>AVERAGE(Cases!AV414:AV420)</f>
        <v>351</v>
      </c>
      <c r="H417" s="41">
        <f>AVERAGE(Cases!AW414:AW420)</f>
        <v>112.85714285714286</v>
      </c>
      <c r="I417" s="41">
        <f>AVERAGE(Cases!AX414:AX420)</f>
        <v>67.428571428571431</v>
      </c>
      <c r="J417" s="41">
        <f>AVERAGE(Cases!AY414:AY420)</f>
        <v>46.857142857142854</v>
      </c>
    </row>
    <row r="418" spans="1:10" x14ac:dyDescent="0.25">
      <c r="A418" s="37">
        <v>44276</v>
      </c>
      <c r="B418" t="s">
        <v>72</v>
      </c>
      <c r="D418" s="41">
        <f>AVERAGE(Cases!AS415:AS421)</f>
        <v>143.14285714285714</v>
      </c>
      <c r="E418" s="41">
        <f>AVERAGE(Cases!AT415:AT421)</f>
        <v>1277</v>
      </c>
      <c r="F418" s="41">
        <f>AVERAGE(Cases!AU415:AU421)</f>
        <v>2452.5714285714284</v>
      </c>
      <c r="G418" s="41">
        <f>AVERAGE(Cases!AV415:AV421)</f>
        <v>345.14285714285717</v>
      </c>
      <c r="H418" s="41">
        <f>AVERAGE(Cases!AW415:AW421)</f>
        <v>109.14285714285714</v>
      </c>
      <c r="I418" s="41">
        <f>AVERAGE(Cases!AX415:AX421)</f>
        <v>65.857142857142861</v>
      </c>
      <c r="J418" s="41">
        <f>AVERAGE(Cases!AY415:AY421)</f>
        <v>46.857142857142854</v>
      </c>
    </row>
    <row r="419" spans="1:10" x14ac:dyDescent="0.25">
      <c r="A419" s="37">
        <v>44277</v>
      </c>
      <c r="B419" t="s">
        <v>72</v>
      </c>
      <c r="D419" s="41">
        <f>AVERAGE(Cases!AS416:AS422)</f>
        <v>140.42857142857142</v>
      </c>
      <c r="E419" s="41">
        <f>AVERAGE(Cases!AT416:AT422)</f>
        <v>1303.8571428571429</v>
      </c>
      <c r="F419" s="41">
        <f>AVERAGE(Cases!AU416:AU422)</f>
        <v>2419.1428571428573</v>
      </c>
      <c r="G419" s="41">
        <f>AVERAGE(Cases!AV416:AV422)</f>
        <v>339.71428571428572</v>
      </c>
      <c r="H419" s="41">
        <f>AVERAGE(Cases!AW416:AW422)</f>
        <v>110.71428571428571</v>
      </c>
      <c r="I419" s="41">
        <f>AVERAGE(Cases!AX416:AX422)</f>
        <v>64.714285714285708</v>
      </c>
      <c r="J419" s="41">
        <f>AVERAGE(Cases!AY416:AY422)</f>
        <v>48.285714285714285</v>
      </c>
    </row>
    <row r="420" spans="1:10" x14ac:dyDescent="0.25">
      <c r="A420" s="37">
        <v>44278</v>
      </c>
      <c r="B420" t="s">
        <v>72</v>
      </c>
      <c r="D420" s="41">
        <f>AVERAGE(Cases!AS417:AS423)</f>
        <v>133.85714285714286</v>
      </c>
      <c r="E420" s="41">
        <f>AVERAGE(Cases!AT417:AT423)</f>
        <v>1287.1428571428571</v>
      </c>
      <c r="F420" s="41">
        <f>AVERAGE(Cases!AU417:AU423)</f>
        <v>2373</v>
      </c>
      <c r="G420" s="41">
        <f>AVERAGE(Cases!AV417:AV423)</f>
        <v>336.85714285714283</v>
      </c>
      <c r="H420" s="41">
        <f>AVERAGE(Cases!AW417:AW423)</f>
        <v>109.71428571428571</v>
      </c>
      <c r="I420" s="41">
        <f>AVERAGE(Cases!AX417:AX423)</f>
        <v>62.714285714285715</v>
      </c>
      <c r="J420" s="41">
        <f>AVERAGE(Cases!AY417:AY423)</f>
        <v>46.857142857142854</v>
      </c>
    </row>
    <row r="421" spans="1:10" x14ac:dyDescent="0.25">
      <c r="A421" s="37">
        <v>44279</v>
      </c>
      <c r="B421" t="s">
        <v>72</v>
      </c>
      <c r="D421" s="41">
        <f>AVERAGE(Cases!AS418:AS424)</f>
        <v>127.57142857142857</v>
      </c>
      <c r="E421" s="41">
        <f>AVERAGE(Cases!AT418:AT424)</f>
        <v>1283.5714285714287</v>
      </c>
      <c r="F421" s="41">
        <f>AVERAGE(Cases!AU418:AU424)</f>
        <v>2341</v>
      </c>
      <c r="G421" s="41">
        <f>AVERAGE(Cases!AV418:AV424)</f>
        <v>326.28571428571428</v>
      </c>
      <c r="H421" s="41">
        <f>AVERAGE(Cases!AW418:AW424)</f>
        <v>103.85714285714286</v>
      </c>
      <c r="I421" s="41">
        <f>AVERAGE(Cases!AX418:AX424)</f>
        <v>61.714285714285715</v>
      </c>
      <c r="J421" s="41">
        <f>AVERAGE(Cases!AY418:AY424)</f>
        <v>44.857142857142854</v>
      </c>
    </row>
    <row r="422" spans="1:10" x14ac:dyDescent="0.25">
      <c r="A422" s="37">
        <v>44280</v>
      </c>
      <c r="B422" t="s">
        <v>72</v>
      </c>
      <c r="D422" s="41">
        <f>AVERAGE(Cases!AS419:AS425)</f>
        <v>122.85714285714286</v>
      </c>
      <c r="E422" s="41">
        <f>AVERAGE(Cases!AT419:AT425)</f>
        <v>1266.1428571428571</v>
      </c>
      <c r="F422" s="41">
        <f>AVERAGE(Cases!AU419:AU425)</f>
        <v>2312</v>
      </c>
      <c r="G422" s="41">
        <f>AVERAGE(Cases!AV419:AV425)</f>
        <v>318.85714285714283</v>
      </c>
      <c r="H422" s="41">
        <f>AVERAGE(Cases!AW419:AW425)</f>
        <v>102.57142857142857</v>
      </c>
      <c r="I422" s="41">
        <f>AVERAGE(Cases!AX419:AX425)</f>
        <v>59.714285714285715</v>
      </c>
      <c r="J422" s="41">
        <f>AVERAGE(Cases!AY419:AY425)</f>
        <v>45.285714285714285</v>
      </c>
    </row>
    <row r="423" spans="1:10" x14ac:dyDescent="0.25">
      <c r="A423" s="37">
        <v>44281</v>
      </c>
      <c r="B423" t="s">
        <v>72</v>
      </c>
      <c r="D423" s="41">
        <f>AVERAGE(Cases!AS420:AS426)</f>
        <v>113.42857142857143</v>
      </c>
      <c r="E423" s="41">
        <f>AVERAGE(Cases!AT420:AT426)</f>
        <v>1155.4285714285713</v>
      </c>
      <c r="F423" s="41">
        <f>AVERAGE(Cases!AU420:AU426)</f>
        <v>2189.4285714285716</v>
      </c>
      <c r="G423" s="41">
        <f>AVERAGE(Cases!AV420:AV426)</f>
        <v>298.14285714285717</v>
      </c>
      <c r="H423" s="41">
        <f>AVERAGE(Cases!AW420:AW426)</f>
        <v>97</v>
      </c>
      <c r="I423" s="41">
        <f>AVERAGE(Cases!AX420:AX426)</f>
        <v>54.857142857142854</v>
      </c>
      <c r="J423" s="41">
        <f>AVERAGE(Cases!AY420:AY426)</f>
        <v>39.857142857142854</v>
      </c>
    </row>
    <row r="424" spans="1:10" x14ac:dyDescent="0.25">
      <c r="A424" s="37">
        <v>44282</v>
      </c>
      <c r="B424" t="s">
        <v>72</v>
      </c>
      <c r="D424" s="41">
        <f>AVERAGE(Cases!AS421:AS427)</f>
        <v>105.28571428571429</v>
      </c>
      <c r="E424" s="41">
        <f>AVERAGE(Cases!AT421:AT427)</f>
        <v>1083.8571428571429</v>
      </c>
      <c r="F424" s="41">
        <f>AVERAGE(Cases!AU421:AU427)</f>
        <v>2084</v>
      </c>
      <c r="G424" s="41">
        <f>AVERAGE(Cases!AV421:AV427)</f>
        <v>285.71428571428572</v>
      </c>
      <c r="H424" s="41">
        <f>AVERAGE(Cases!AW421:AW427)</f>
        <v>98.142857142857139</v>
      </c>
      <c r="I424" s="41">
        <f>AVERAGE(Cases!AX421:AX427)</f>
        <v>54</v>
      </c>
      <c r="J424" s="41">
        <f>AVERAGE(Cases!AY421:AY427)</f>
        <v>38.428571428571431</v>
      </c>
    </row>
    <row r="425" spans="1:10" x14ac:dyDescent="0.25">
      <c r="A425" s="37">
        <v>44283</v>
      </c>
      <c r="B425" t="s">
        <v>72</v>
      </c>
      <c r="D425" s="41">
        <f>AVERAGE(Cases!AS422:AS428)</f>
        <v>96.857142857142861</v>
      </c>
      <c r="E425" s="41">
        <f>AVERAGE(Cases!AT422:AT428)</f>
        <v>969.71428571428567</v>
      </c>
      <c r="F425" s="41">
        <f>AVERAGE(Cases!AU422:AU428)</f>
        <v>1955.1428571428571</v>
      </c>
      <c r="G425" s="41">
        <f>AVERAGE(Cases!AV422:AV428)</f>
        <v>266.71428571428572</v>
      </c>
      <c r="H425" s="41">
        <f>AVERAGE(Cases!AW422:AW428)</f>
        <v>94.428571428571431</v>
      </c>
      <c r="I425" s="41">
        <f>AVERAGE(Cases!AX422:AX428)</f>
        <v>51.428571428571431</v>
      </c>
      <c r="J425" s="41">
        <f>AVERAGE(Cases!AY422:AY428)</f>
        <v>34.714285714285715</v>
      </c>
    </row>
    <row r="426" spans="1:10" x14ac:dyDescent="0.25">
      <c r="A426" s="37">
        <v>44284</v>
      </c>
      <c r="B426" t="s">
        <v>72</v>
      </c>
      <c r="D426" s="41">
        <f>AVERAGE(Cases!AS423:AS429)</f>
        <v>87</v>
      </c>
      <c r="E426" s="41">
        <f>AVERAGE(Cases!AT423:AT429)</f>
        <v>878.71428571428567</v>
      </c>
      <c r="F426" s="41">
        <f>AVERAGE(Cases!AU423:AU429)</f>
        <v>1861.8571428571429</v>
      </c>
      <c r="G426" s="41">
        <f>AVERAGE(Cases!AV423:AV429)</f>
        <v>250.85714285714286</v>
      </c>
      <c r="H426" s="41">
        <f>AVERAGE(Cases!AW423:AW429)</f>
        <v>87.428571428571431</v>
      </c>
      <c r="I426" s="41">
        <f>AVERAGE(Cases!AX423:AX429)</f>
        <v>47.285714285714285</v>
      </c>
      <c r="J426" s="41">
        <f>AVERAGE(Cases!AY423:AY429)</f>
        <v>32</v>
      </c>
    </row>
    <row r="427" spans="1:10" x14ac:dyDescent="0.25">
      <c r="A427" s="37">
        <v>44285</v>
      </c>
      <c r="B427" t="s">
        <v>72</v>
      </c>
      <c r="D427" s="41">
        <f>AVERAGE(Cases!AS424:AS430)</f>
        <v>78.857142857142861</v>
      </c>
      <c r="E427" s="41">
        <f>AVERAGE(Cases!AT424:AT430)</f>
        <v>817.71428571428567</v>
      </c>
      <c r="F427" s="41">
        <f>AVERAGE(Cases!AU424:AU430)</f>
        <v>1749.1428571428571</v>
      </c>
      <c r="G427" s="41">
        <f>AVERAGE(Cases!AV424:AV430)</f>
        <v>232</v>
      </c>
      <c r="H427" s="41">
        <f>AVERAGE(Cases!AW424:AW430)</f>
        <v>81.571428571428569</v>
      </c>
      <c r="I427" s="41">
        <f>AVERAGE(Cases!AX424:AX430)</f>
        <v>44</v>
      </c>
      <c r="J427" s="41">
        <f>AVERAGE(Cases!AY424:AY430)</f>
        <v>30.142857142857142</v>
      </c>
    </row>
    <row r="428" spans="1:10" x14ac:dyDescent="0.25">
      <c r="A428" s="37">
        <v>44286</v>
      </c>
      <c r="B428" t="s">
        <v>72</v>
      </c>
      <c r="D428" s="41">
        <f>AVERAGE(Cases!AS425:AS431)</f>
        <v>74.285714285714292</v>
      </c>
      <c r="E428" s="41">
        <f>AVERAGE(Cases!AT425:AT431)</f>
        <v>774</v>
      </c>
      <c r="F428" s="41">
        <f>AVERAGE(Cases!AU425:AU431)</f>
        <v>1679.5714285714287</v>
      </c>
      <c r="G428" s="41">
        <f>AVERAGE(Cases!AV425:AV431)</f>
        <v>223.28571428571428</v>
      </c>
      <c r="H428" s="41">
        <f>AVERAGE(Cases!AW425:AW431)</f>
        <v>80.428571428571431</v>
      </c>
      <c r="I428" s="41">
        <f>AVERAGE(Cases!AX425:AX431)</f>
        <v>41.142857142857146</v>
      </c>
      <c r="J428" s="41">
        <f>AVERAGE(Cases!AY425:AY431)</f>
        <v>28.857142857142858</v>
      </c>
    </row>
    <row r="429" spans="1:10" x14ac:dyDescent="0.25">
      <c r="A429" s="37">
        <v>44287</v>
      </c>
      <c r="B429" t="s">
        <v>72</v>
      </c>
      <c r="D429" s="41">
        <f>AVERAGE(Cases!AS426:AS432)</f>
        <v>65.714285714285708</v>
      </c>
      <c r="E429" s="41">
        <f>AVERAGE(Cases!AT426:AT432)</f>
        <v>635.71428571428567</v>
      </c>
      <c r="F429" s="41">
        <f>AVERAGE(Cases!AU426:AU432)</f>
        <v>1546</v>
      </c>
      <c r="G429" s="41">
        <f>AVERAGE(Cases!AV426:AV432)</f>
        <v>202.42857142857142</v>
      </c>
      <c r="H429" s="41">
        <f>AVERAGE(Cases!AW426:AW432)</f>
        <v>76</v>
      </c>
      <c r="I429" s="41">
        <f>AVERAGE(Cases!AX426:AX432)</f>
        <v>39.714285714285715</v>
      </c>
      <c r="J429" s="41">
        <f>AVERAGE(Cases!AY426:AY432)</f>
        <v>27</v>
      </c>
    </row>
    <row r="430" spans="1:10" x14ac:dyDescent="0.25">
      <c r="A430" s="37">
        <v>44288</v>
      </c>
      <c r="B430" t="s">
        <v>72</v>
      </c>
      <c r="D430" s="41">
        <f>AVERAGE(Cases!AS427:AS433)</f>
        <v>59.142857142857146</v>
      </c>
      <c r="E430" s="41">
        <f>AVERAGE(Cases!AT427:AT433)</f>
        <v>613.42857142857144</v>
      </c>
      <c r="F430" s="41">
        <f>AVERAGE(Cases!AU427:AU433)</f>
        <v>1453.2857142857142</v>
      </c>
      <c r="G430" s="41">
        <f>AVERAGE(Cases!AV427:AV433)</f>
        <v>186.85714285714286</v>
      </c>
      <c r="H430" s="41">
        <f>AVERAGE(Cases!AW427:AW433)</f>
        <v>72.571428571428569</v>
      </c>
      <c r="I430" s="41">
        <f>AVERAGE(Cases!AX427:AX433)</f>
        <v>36.571428571428569</v>
      </c>
      <c r="J430" s="41">
        <f>AVERAGE(Cases!AY427:AY433)</f>
        <v>28.571428571428573</v>
      </c>
    </row>
    <row r="431" spans="1:10" x14ac:dyDescent="0.25">
      <c r="A431" s="37">
        <v>44289</v>
      </c>
      <c r="B431" t="s">
        <v>72</v>
      </c>
      <c r="D431" s="41">
        <f>AVERAGE(Cases!AS428:AS434)</f>
        <v>54.571428571428569</v>
      </c>
      <c r="E431" s="41">
        <f>AVERAGE(Cases!AT428:AT434)</f>
        <v>580.28571428571433</v>
      </c>
      <c r="F431" s="41">
        <f>AVERAGE(Cases!AU428:AU434)</f>
        <v>1438.8571428571429</v>
      </c>
      <c r="G431" s="41">
        <f>AVERAGE(Cases!AV428:AV434)</f>
        <v>184</v>
      </c>
      <c r="H431" s="41">
        <f>AVERAGE(Cases!AW428:AW434)</f>
        <v>70.285714285714292</v>
      </c>
      <c r="I431" s="41">
        <f>AVERAGE(Cases!AX428:AX434)</f>
        <v>36.142857142857146</v>
      </c>
      <c r="J431" s="41">
        <f>AVERAGE(Cases!AY428:AY434)</f>
        <v>27.857142857142858</v>
      </c>
    </row>
    <row r="432" spans="1:10" x14ac:dyDescent="0.25">
      <c r="A432" s="37">
        <v>44290</v>
      </c>
      <c r="B432" t="s">
        <v>72</v>
      </c>
      <c r="D432" s="41">
        <f>AVERAGE(Cases!AS429:AS435)</f>
        <v>51.428571428571431</v>
      </c>
      <c r="E432" s="41">
        <f>AVERAGE(Cases!AT429:AT435)</f>
        <v>539.71428571428567</v>
      </c>
      <c r="F432" s="41">
        <f>AVERAGE(Cases!AU429:AU435)</f>
        <v>1406.4285714285713</v>
      </c>
      <c r="G432" s="41">
        <f>AVERAGE(Cases!AV429:AV435)</f>
        <v>181.14285714285714</v>
      </c>
      <c r="H432" s="41">
        <f>AVERAGE(Cases!AW429:AW435)</f>
        <v>68.142857142857139</v>
      </c>
      <c r="I432" s="41">
        <f>AVERAGE(Cases!AX429:AX435)</f>
        <v>37.142857142857146</v>
      </c>
      <c r="J432" s="41">
        <f>AVERAGE(Cases!AY429:AY435)</f>
        <v>27.142857142857142</v>
      </c>
    </row>
    <row r="433" spans="1:10" x14ac:dyDescent="0.25">
      <c r="A433" s="37">
        <v>44291</v>
      </c>
      <c r="B433" t="s">
        <v>72</v>
      </c>
      <c r="D433" s="41">
        <f>AVERAGE(Cases!AS430:AS436)</f>
        <v>51.142857142857146</v>
      </c>
      <c r="E433" s="41">
        <f>AVERAGE(Cases!AT430:AT436)</f>
        <v>510.71428571428572</v>
      </c>
      <c r="F433" s="41">
        <f>AVERAGE(Cases!AU430:AU436)</f>
        <v>1386</v>
      </c>
      <c r="G433" s="41">
        <f>AVERAGE(Cases!AV430:AV436)</f>
        <v>174.57142857142858</v>
      </c>
      <c r="H433" s="41">
        <f>AVERAGE(Cases!AW430:AW436)</f>
        <v>69.428571428571431</v>
      </c>
      <c r="I433" s="41">
        <f>AVERAGE(Cases!AX430:AX436)</f>
        <v>37.428571428571431</v>
      </c>
      <c r="J433" s="41">
        <f>AVERAGE(Cases!AY430:AY436)</f>
        <v>26.142857142857142</v>
      </c>
    </row>
    <row r="434" spans="1:10" x14ac:dyDescent="0.25">
      <c r="A434" s="37">
        <v>44292</v>
      </c>
      <c r="B434" t="s">
        <v>72</v>
      </c>
      <c r="D434" s="41">
        <f>AVERAGE(Cases!AS431:AS437)</f>
        <v>49.142857142857146</v>
      </c>
      <c r="E434" s="41">
        <f>AVERAGE(Cases!AT431:AT437)</f>
        <v>502.28571428571428</v>
      </c>
      <c r="F434" s="41">
        <f>AVERAGE(Cases!AU431:AU437)</f>
        <v>1415.8571428571429</v>
      </c>
      <c r="G434" s="41">
        <f>AVERAGE(Cases!AV431:AV437)</f>
        <v>177.85714285714286</v>
      </c>
      <c r="H434" s="41">
        <f>AVERAGE(Cases!AW431:AW437)</f>
        <v>70.714285714285708</v>
      </c>
      <c r="I434" s="41">
        <f>AVERAGE(Cases!AX431:AX437)</f>
        <v>41.142857142857146</v>
      </c>
      <c r="J434" s="41">
        <f>AVERAGE(Cases!AY431:AY437)</f>
        <v>25.571428571428573</v>
      </c>
    </row>
    <row r="435" spans="1:10" x14ac:dyDescent="0.25">
      <c r="A435" s="37">
        <v>44293</v>
      </c>
      <c r="B435" t="s">
        <v>72</v>
      </c>
      <c r="D435" s="41">
        <f>AVERAGE(Cases!AS432:AS438)</f>
        <v>45.857142857142854</v>
      </c>
      <c r="E435" s="41">
        <f>AVERAGE(Cases!AT432:AT438)</f>
        <v>494.57142857142856</v>
      </c>
      <c r="F435" s="41">
        <f>AVERAGE(Cases!AU432:AU438)</f>
        <v>1405.8571428571429</v>
      </c>
      <c r="G435" s="41">
        <f>AVERAGE(Cases!AV432:AV438)</f>
        <v>174.71428571428572</v>
      </c>
      <c r="H435" s="41">
        <f>AVERAGE(Cases!AW432:AW438)</f>
        <v>72.428571428571431</v>
      </c>
      <c r="I435" s="41">
        <f>AVERAGE(Cases!AX432:AX438)</f>
        <v>43.857142857142854</v>
      </c>
      <c r="J435" s="41">
        <f>AVERAGE(Cases!AY432:AY438)</f>
        <v>26.285714285714285</v>
      </c>
    </row>
    <row r="436" spans="1:10" x14ac:dyDescent="0.25">
      <c r="A436" s="37">
        <v>44294</v>
      </c>
      <c r="B436" t="s">
        <v>72</v>
      </c>
      <c r="D436" s="41">
        <f>AVERAGE(Cases!AS433:AS439)</f>
        <v>46.714285714285715</v>
      </c>
      <c r="E436" s="41">
        <f>AVERAGE(Cases!AT433:AT439)</f>
        <v>492.71428571428572</v>
      </c>
      <c r="F436" s="41">
        <f>AVERAGE(Cases!AU433:AU439)</f>
        <v>1403.2857142857142</v>
      </c>
      <c r="G436" s="41">
        <f>AVERAGE(Cases!AV433:AV439)</f>
        <v>175.14285714285714</v>
      </c>
      <c r="H436" s="41">
        <f>AVERAGE(Cases!AW433:AW439)</f>
        <v>73.857142857142861</v>
      </c>
      <c r="I436" s="41">
        <f>AVERAGE(Cases!AX433:AX439)</f>
        <v>42.285714285714285</v>
      </c>
      <c r="J436" s="41">
        <f>AVERAGE(Cases!AY433:AY439)</f>
        <v>25.285714285714285</v>
      </c>
    </row>
    <row r="437" spans="1:10" x14ac:dyDescent="0.25">
      <c r="A437" s="37">
        <v>44295</v>
      </c>
      <c r="B437" t="s">
        <v>72</v>
      </c>
      <c r="D437" s="41">
        <f>AVERAGE(Cases!AS434:AS440)</f>
        <v>47.428571428571431</v>
      </c>
      <c r="E437" s="41">
        <f>AVERAGE(Cases!AT434:AT440)</f>
        <v>482.71428571428572</v>
      </c>
      <c r="F437" s="41">
        <f>AVERAGE(Cases!AU434:AU440)</f>
        <v>1413.5714285714287</v>
      </c>
      <c r="G437" s="41">
        <f>AVERAGE(Cases!AV434:AV440)</f>
        <v>178</v>
      </c>
      <c r="H437" s="41">
        <f>AVERAGE(Cases!AW434:AW440)</f>
        <v>75.857142857142861</v>
      </c>
      <c r="I437" s="41">
        <f>AVERAGE(Cases!AX434:AX440)</f>
        <v>42.857142857142854</v>
      </c>
      <c r="J437" s="41">
        <f>AVERAGE(Cases!AY434:AY440)</f>
        <v>24.428571428571427</v>
      </c>
    </row>
    <row r="438" spans="1:10" x14ac:dyDescent="0.25">
      <c r="A438" s="37">
        <v>44296</v>
      </c>
      <c r="B438" t="s">
        <v>72</v>
      </c>
      <c r="D438" s="41">
        <f>AVERAGE(Cases!AS435:AS441)</f>
        <v>46.571428571428569</v>
      </c>
      <c r="E438" s="41">
        <f>AVERAGE(Cases!AT435:AT441)</f>
        <v>470.28571428571428</v>
      </c>
      <c r="F438" s="41">
        <f>AVERAGE(Cases!AU435:AU441)</f>
        <v>1347.4285714285713</v>
      </c>
      <c r="G438" s="41">
        <f>AVERAGE(Cases!AV435:AV441)</f>
        <v>169.57142857142858</v>
      </c>
      <c r="H438" s="41">
        <f>AVERAGE(Cases!AW435:AW441)</f>
        <v>73.857142857142861</v>
      </c>
      <c r="I438" s="41">
        <f>AVERAGE(Cases!AX435:AX441)</f>
        <v>43.142857142857146</v>
      </c>
      <c r="J438" s="41">
        <f>AVERAGE(Cases!AY435:AY441)</f>
        <v>24.142857142857142</v>
      </c>
    </row>
    <row r="439" spans="1:10" x14ac:dyDescent="0.25">
      <c r="A439" s="37">
        <v>44297</v>
      </c>
      <c r="B439" t="s">
        <v>72</v>
      </c>
      <c r="D439" s="41">
        <f>AVERAGE(Cases!AS436:AS442)</f>
        <v>44</v>
      </c>
      <c r="E439" s="41">
        <f>AVERAGE(Cases!AT436:AT442)</f>
        <v>445.14285714285717</v>
      </c>
      <c r="F439" s="41">
        <f>AVERAGE(Cases!AU436:AU442)</f>
        <v>1293.5714285714287</v>
      </c>
      <c r="G439" s="41">
        <f>AVERAGE(Cases!AV436:AV442)</f>
        <v>162.85714285714286</v>
      </c>
      <c r="H439" s="41">
        <f>AVERAGE(Cases!AW436:AW442)</f>
        <v>73.571428571428569</v>
      </c>
      <c r="I439" s="41">
        <f>AVERAGE(Cases!AX436:AX442)</f>
        <v>40.857142857142854</v>
      </c>
      <c r="J439" s="41">
        <f>AVERAGE(Cases!AY436:AY442)</f>
        <v>24.857142857142858</v>
      </c>
    </row>
    <row r="440" spans="1:10" x14ac:dyDescent="0.25">
      <c r="A440" s="37">
        <v>44298</v>
      </c>
      <c r="B440" t="s">
        <v>72</v>
      </c>
      <c r="D440" s="41">
        <f>AVERAGE(Cases!AS437:AS443)</f>
        <v>42</v>
      </c>
      <c r="E440" s="41">
        <f>AVERAGE(Cases!AT437:AT443)</f>
        <v>430.14285714285717</v>
      </c>
      <c r="F440" s="41">
        <f>AVERAGE(Cases!AU437:AU443)</f>
        <v>1227.4285714285713</v>
      </c>
      <c r="G440" s="41">
        <f>AVERAGE(Cases!AV437:AV443)</f>
        <v>154.71428571428572</v>
      </c>
      <c r="H440" s="41">
        <f>AVERAGE(Cases!AW437:AW443)</f>
        <v>71</v>
      </c>
      <c r="I440" s="41">
        <f>AVERAGE(Cases!AX437:AX443)</f>
        <v>40.285714285714285</v>
      </c>
      <c r="J440" s="41">
        <f>AVERAGE(Cases!AY437:AY443)</f>
        <v>22.857142857142858</v>
      </c>
    </row>
    <row r="441" spans="1:10" x14ac:dyDescent="0.25">
      <c r="A441" s="37">
        <v>44299</v>
      </c>
      <c r="B441" t="s">
        <v>72</v>
      </c>
      <c r="D441" s="41">
        <f>AVERAGE(Cases!AS438:AS444)</f>
        <v>41.142857142857146</v>
      </c>
      <c r="E441" s="41">
        <f>AVERAGE(Cases!AT438:AT444)</f>
        <v>420.28571428571428</v>
      </c>
      <c r="F441" s="41">
        <f>AVERAGE(Cases!AU438:AU444)</f>
        <v>1177.2857142857142</v>
      </c>
      <c r="G441" s="41">
        <f>AVERAGE(Cases!AV438:AV444)</f>
        <v>146</v>
      </c>
      <c r="H441" s="41">
        <f>AVERAGE(Cases!AW438:AW444)</f>
        <v>71.142857142857139</v>
      </c>
      <c r="I441" s="41">
        <f>AVERAGE(Cases!AX438:AX444)</f>
        <v>37</v>
      </c>
      <c r="J441" s="41">
        <f>AVERAGE(Cases!AY438:AY444)</f>
        <v>22.142857142857142</v>
      </c>
    </row>
    <row r="442" spans="1:10" x14ac:dyDescent="0.25">
      <c r="A442" s="37">
        <v>44300</v>
      </c>
      <c r="B442" t="s">
        <v>72</v>
      </c>
      <c r="D442" s="41">
        <f>AVERAGE(Cases!AS439:AS445)</f>
        <v>40.285714285714285</v>
      </c>
      <c r="E442" s="41">
        <f>AVERAGE(Cases!AT439:AT445)</f>
        <v>403</v>
      </c>
      <c r="F442" s="41">
        <f>AVERAGE(Cases!AU439:AU445)</f>
        <v>1128.7142857142858</v>
      </c>
      <c r="G442" s="41">
        <f>AVERAGE(Cases!AV439:AV445)</f>
        <v>139.42857142857142</v>
      </c>
      <c r="H442" s="41">
        <f>AVERAGE(Cases!AW439:AW445)</f>
        <v>67.285714285714292</v>
      </c>
      <c r="I442" s="41">
        <f>AVERAGE(Cases!AX439:AX445)</f>
        <v>33.285714285714285</v>
      </c>
      <c r="J442" s="41">
        <f>AVERAGE(Cases!AY439:AY445)</f>
        <v>20.428571428571427</v>
      </c>
    </row>
    <row r="443" spans="1:10" x14ac:dyDescent="0.25">
      <c r="A443" s="37">
        <v>44301</v>
      </c>
      <c r="B443" t="s">
        <v>72</v>
      </c>
      <c r="D443" s="41">
        <f>AVERAGE(Cases!AS440:AS446)</f>
        <v>38.571428571428569</v>
      </c>
      <c r="E443" s="41">
        <f>AVERAGE(Cases!AT440:AT446)</f>
        <v>444.85714285714283</v>
      </c>
      <c r="F443" s="41">
        <f>AVERAGE(Cases!AU440:AU446)</f>
        <v>1122.1428571428571</v>
      </c>
      <c r="G443" s="41">
        <f>AVERAGE(Cases!AV440:AV446)</f>
        <v>140.28571428571428</v>
      </c>
      <c r="H443" s="41">
        <f>AVERAGE(Cases!AW440:AW446)</f>
        <v>65.714285714285708</v>
      </c>
      <c r="I443" s="41">
        <f>AVERAGE(Cases!AX440:AX446)</f>
        <v>32.857142857142854</v>
      </c>
      <c r="J443" s="41">
        <f>AVERAGE(Cases!AY440:AY446)</f>
        <v>21.428571428571427</v>
      </c>
    </row>
    <row r="444" spans="1:10" x14ac:dyDescent="0.25">
      <c r="A444" s="37">
        <v>44302</v>
      </c>
      <c r="B444" t="s">
        <v>72</v>
      </c>
      <c r="D444" s="41">
        <f>AVERAGE(Cases!AS441:AS447)</f>
        <v>37</v>
      </c>
      <c r="E444" s="41">
        <f>AVERAGE(Cases!AT441:AT447)</f>
        <v>453</v>
      </c>
      <c r="F444" s="41">
        <f>AVERAGE(Cases!AU441:AU447)</f>
        <v>1101</v>
      </c>
      <c r="G444" s="41">
        <f>AVERAGE(Cases!AV441:AV447)</f>
        <v>140.71428571428572</v>
      </c>
      <c r="H444" s="41">
        <f>AVERAGE(Cases!AW441:AW447)</f>
        <v>65.571428571428569</v>
      </c>
      <c r="I444" s="41">
        <f>AVERAGE(Cases!AX441:AX447)</f>
        <v>33.285714285714285</v>
      </c>
      <c r="J444" s="41">
        <f>AVERAGE(Cases!AY441:AY447)</f>
        <v>19.714285714285715</v>
      </c>
    </row>
    <row r="445" spans="1:10" x14ac:dyDescent="0.25">
      <c r="A445" s="37">
        <v>44303</v>
      </c>
      <c r="B445" t="s">
        <v>72</v>
      </c>
      <c r="D445" s="41">
        <f>AVERAGE(Cases!AS442:AS448)</f>
        <v>39.142857142857146</v>
      </c>
      <c r="E445" s="41">
        <f>AVERAGE(Cases!AT442:AT448)</f>
        <v>462</v>
      </c>
      <c r="F445" s="41">
        <f>AVERAGE(Cases!AU442:AU448)</f>
        <v>1100.4285714285713</v>
      </c>
      <c r="G445" s="41">
        <f>AVERAGE(Cases!AV442:AV448)</f>
        <v>138.85714285714286</v>
      </c>
      <c r="H445" s="41">
        <f>AVERAGE(Cases!AW442:AW448)</f>
        <v>65.428571428571431</v>
      </c>
      <c r="I445" s="41">
        <f>AVERAGE(Cases!AX442:AX448)</f>
        <v>31.714285714285715</v>
      </c>
      <c r="J445" s="41">
        <f>AVERAGE(Cases!AY442:AY448)</f>
        <v>17.428571428571427</v>
      </c>
    </row>
    <row r="446" spans="1:10" x14ac:dyDescent="0.25">
      <c r="A446" s="37">
        <v>44304</v>
      </c>
      <c r="B446" t="s">
        <v>72</v>
      </c>
      <c r="D446" s="41">
        <f>AVERAGE(Cases!AS443:AS449)</f>
        <v>39.857142857142854</v>
      </c>
      <c r="E446" s="41">
        <f>AVERAGE(Cases!AT443:AT449)</f>
        <v>488</v>
      </c>
      <c r="F446" s="41">
        <f>AVERAGE(Cases!AU443:AU449)</f>
        <v>1101</v>
      </c>
      <c r="G446" s="41">
        <f>AVERAGE(Cases!AV443:AV449)</f>
        <v>139.57142857142858</v>
      </c>
      <c r="H446" s="41">
        <f>AVERAGE(Cases!AW443:AW449)</f>
        <v>66.571428571428569</v>
      </c>
      <c r="I446" s="41">
        <f>AVERAGE(Cases!AX443:AX449)</f>
        <v>30.857142857142858</v>
      </c>
      <c r="J446" s="41">
        <f>AVERAGE(Cases!AY443:AY449)</f>
        <v>15.714285714285714</v>
      </c>
    </row>
    <row r="447" spans="1:10" x14ac:dyDescent="0.25">
      <c r="A447" s="37">
        <v>44305</v>
      </c>
      <c r="B447" t="s">
        <v>72</v>
      </c>
      <c r="D447" s="41">
        <f>AVERAGE(Cases!AS444:AS450)</f>
        <v>38.714285714285715</v>
      </c>
      <c r="E447" s="41">
        <f>AVERAGE(Cases!AT444:AT450)</f>
        <v>496</v>
      </c>
      <c r="F447" s="41">
        <f>AVERAGE(Cases!AU444:AU450)</f>
        <v>1102.2857142857142</v>
      </c>
      <c r="G447" s="41">
        <f>AVERAGE(Cases!AV444:AV450)</f>
        <v>143</v>
      </c>
      <c r="H447" s="41">
        <f>AVERAGE(Cases!AW444:AW450)</f>
        <v>67.428571428571431</v>
      </c>
      <c r="I447" s="41">
        <f>AVERAGE(Cases!AX444:AX450)</f>
        <v>30</v>
      </c>
      <c r="J447" s="41">
        <f>AVERAGE(Cases!AY444:AY450)</f>
        <v>15.714285714285714</v>
      </c>
    </row>
    <row r="448" spans="1:10" x14ac:dyDescent="0.25">
      <c r="A448" s="37">
        <v>44306</v>
      </c>
      <c r="B448" t="s">
        <v>72</v>
      </c>
      <c r="D448" s="41">
        <f>AVERAGE(Cases!AS445:AS451)</f>
        <v>39</v>
      </c>
      <c r="E448" s="41">
        <f>AVERAGE(Cases!AT445:AT451)</f>
        <v>490.28571428571428</v>
      </c>
      <c r="F448" s="41">
        <f>AVERAGE(Cases!AU445:AU451)</f>
        <v>1083.8571428571429</v>
      </c>
      <c r="G448" s="41">
        <f>AVERAGE(Cases!AV445:AV451)</f>
        <v>140.85714285714286</v>
      </c>
      <c r="H448" s="41">
        <f>AVERAGE(Cases!AW445:AW451)</f>
        <v>65</v>
      </c>
      <c r="I448" s="41">
        <f>AVERAGE(Cases!AX445:AX451)</f>
        <v>27.857142857142858</v>
      </c>
      <c r="J448" s="41">
        <f>AVERAGE(Cases!AY445:AY451)</f>
        <v>15</v>
      </c>
    </row>
    <row r="449" spans="1:10" x14ac:dyDescent="0.25">
      <c r="A449" s="37">
        <v>44307</v>
      </c>
      <c r="B449" t="s">
        <v>72</v>
      </c>
      <c r="D449" s="41">
        <f>AVERAGE(Cases!AS446:AS452)</f>
        <v>40.142857142857146</v>
      </c>
      <c r="E449" s="41">
        <f>AVERAGE(Cases!AT446:AT452)</f>
        <v>491.71428571428572</v>
      </c>
      <c r="F449" s="41">
        <f>AVERAGE(Cases!AU446:AU452)</f>
        <v>1069.5714285714287</v>
      </c>
      <c r="G449" s="41">
        <f>AVERAGE(Cases!AV446:AV452)</f>
        <v>138.28571428571428</v>
      </c>
      <c r="H449" s="41">
        <f>AVERAGE(Cases!AW446:AW452)</f>
        <v>64.857142857142861</v>
      </c>
      <c r="I449" s="41">
        <f>AVERAGE(Cases!AX446:AX452)</f>
        <v>28.857142857142858</v>
      </c>
      <c r="J449" s="41">
        <f>AVERAGE(Cases!AY446:AY452)</f>
        <v>14.571428571428571</v>
      </c>
    </row>
    <row r="450" spans="1:10" x14ac:dyDescent="0.25">
      <c r="A450" s="37">
        <v>44308</v>
      </c>
      <c r="B450" t="s">
        <v>72</v>
      </c>
      <c r="D450" s="41">
        <f>AVERAGE(Cases!AS447:AS453)</f>
        <v>40.857142857142854</v>
      </c>
      <c r="E450" s="41">
        <f>AVERAGE(Cases!AT447:AT453)</f>
        <v>462</v>
      </c>
      <c r="F450" s="41">
        <f>AVERAGE(Cases!AU447:AU453)</f>
        <v>1050.2857142857142</v>
      </c>
      <c r="G450" s="41">
        <f>AVERAGE(Cases!AV447:AV453)</f>
        <v>136</v>
      </c>
      <c r="H450" s="41">
        <f>AVERAGE(Cases!AW447:AW453)</f>
        <v>65.428571428571431</v>
      </c>
      <c r="I450" s="41">
        <f>AVERAGE(Cases!AX447:AX453)</f>
        <v>29</v>
      </c>
      <c r="J450" s="41">
        <f>AVERAGE(Cases!AY447:AY453)</f>
        <v>13.571428571428571</v>
      </c>
    </row>
    <row r="451" spans="1:10" x14ac:dyDescent="0.25">
      <c r="A451" s="37">
        <v>44309</v>
      </c>
      <c r="B451" t="s">
        <v>72</v>
      </c>
      <c r="D451" s="41">
        <f>AVERAGE(Cases!AS448:AS454)</f>
        <v>42.142857142857146</v>
      </c>
      <c r="E451" s="41">
        <f>AVERAGE(Cases!AT448:AT454)</f>
        <v>462.42857142857144</v>
      </c>
      <c r="F451" s="41">
        <f>AVERAGE(Cases!AU448:AU454)</f>
        <v>1051.7142857142858</v>
      </c>
      <c r="G451" s="41">
        <f>AVERAGE(Cases!AV448:AV454)</f>
        <v>133.28571428571428</v>
      </c>
      <c r="H451" s="41">
        <f>AVERAGE(Cases!AW448:AW454)</f>
        <v>64.142857142857139</v>
      </c>
      <c r="I451" s="41">
        <f>AVERAGE(Cases!AX448:AX454)</f>
        <v>26.428571428571427</v>
      </c>
      <c r="J451" s="41">
        <f>AVERAGE(Cases!AY448:AY454)</f>
        <v>12.142857142857142</v>
      </c>
    </row>
    <row r="452" spans="1:10" x14ac:dyDescent="0.25">
      <c r="A452" s="37">
        <v>44310</v>
      </c>
      <c r="B452" t="s">
        <v>72</v>
      </c>
      <c r="D452" s="41">
        <f>AVERAGE(Cases!AS449:AS455)</f>
        <v>38.285714285714285</v>
      </c>
      <c r="E452" s="41">
        <f>AVERAGE(Cases!AT449:AT455)</f>
        <v>465.85714285714283</v>
      </c>
      <c r="F452" s="41">
        <f>AVERAGE(Cases!AU449:AU455)</f>
        <v>1024.4285714285713</v>
      </c>
      <c r="G452" s="41">
        <f>AVERAGE(Cases!AV449:AV455)</f>
        <v>130.28571428571428</v>
      </c>
      <c r="H452" s="41">
        <f>AVERAGE(Cases!AW449:AW455)</f>
        <v>61.571428571428569</v>
      </c>
      <c r="I452" s="41">
        <f>AVERAGE(Cases!AX449:AX455)</f>
        <v>25.428571428571427</v>
      </c>
      <c r="J452" s="41">
        <f>AVERAGE(Cases!AY449:AY455)</f>
        <v>12</v>
      </c>
    </row>
    <row r="453" spans="1:10" x14ac:dyDescent="0.25">
      <c r="A453" s="37">
        <v>44311</v>
      </c>
      <c r="B453" t="s">
        <v>72</v>
      </c>
      <c r="D453" s="41">
        <f>AVERAGE(Cases!AS450:AS456)</f>
        <v>38.142857142857146</v>
      </c>
      <c r="E453" s="41">
        <f>AVERAGE(Cases!AT450:AT456)</f>
        <v>471</v>
      </c>
      <c r="F453" s="41">
        <f>AVERAGE(Cases!AU450:AU456)</f>
        <v>1013.5714285714286</v>
      </c>
      <c r="G453" s="41">
        <f>AVERAGE(Cases!AV450:AV456)</f>
        <v>124.42857142857143</v>
      </c>
      <c r="H453" s="41">
        <f>AVERAGE(Cases!AW450:AW456)</f>
        <v>59.571428571428569</v>
      </c>
      <c r="I453" s="41">
        <f>AVERAGE(Cases!AX450:AX456)</f>
        <v>24.857142857142858</v>
      </c>
      <c r="J453" s="41">
        <f>AVERAGE(Cases!AY450:AY456)</f>
        <v>10.857142857142858</v>
      </c>
    </row>
    <row r="454" spans="1:10" x14ac:dyDescent="0.25">
      <c r="A454" s="37">
        <v>44312</v>
      </c>
      <c r="B454" t="s">
        <v>72</v>
      </c>
      <c r="D454" s="41">
        <f>AVERAGE(Cases!AS451:AS457)</f>
        <v>37.285714285714285</v>
      </c>
      <c r="E454" s="41">
        <f>AVERAGE(Cases!AT451:AT457)</f>
        <v>470.57142857142856</v>
      </c>
      <c r="F454" s="41">
        <f>AVERAGE(Cases!AU451:AU457)</f>
        <v>996.85714285714289</v>
      </c>
      <c r="G454" s="41">
        <f>AVERAGE(Cases!AV451:AV457)</f>
        <v>123.28571428571429</v>
      </c>
      <c r="H454" s="41">
        <f>AVERAGE(Cases!AW451:AW457)</f>
        <v>58.857142857142854</v>
      </c>
      <c r="I454" s="41">
        <f>AVERAGE(Cases!AX451:AX457)</f>
        <v>22.857142857142858</v>
      </c>
      <c r="J454" s="41">
        <f>AVERAGE(Cases!AY451:AY457)</f>
        <v>10.428571428571429</v>
      </c>
    </row>
    <row r="455" spans="1:10" x14ac:dyDescent="0.25">
      <c r="A455" s="37">
        <v>44313</v>
      </c>
      <c r="B455" t="s">
        <v>72</v>
      </c>
      <c r="D455" s="41">
        <f>AVERAGE(Cases!AS452:AS458)</f>
        <v>35.571428571428569</v>
      </c>
      <c r="E455" s="41">
        <f>AVERAGE(Cases!AT452:AT458)</f>
        <v>470</v>
      </c>
      <c r="F455" s="41">
        <f>AVERAGE(Cases!AU452:AU458)</f>
        <v>978.14285714285711</v>
      </c>
      <c r="G455" s="41">
        <f>AVERAGE(Cases!AV452:AV458)</f>
        <v>123.14285714285714</v>
      </c>
      <c r="H455" s="41">
        <f>AVERAGE(Cases!AW452:AW458)</f>
        <v>55.857142857142854</v>
      </c>
      <c r="I455" s="41">
        <f>AVERAGE(Cases!AX452:AX458)</f>
        <v>21.571428571428573</v>
      </c>
      <c r="J455" s="41">
        <f>AVERAGE(Cases!AY452:AY458)</f>
        <v>11.571428571428571</v>
      </c>
    </row>
    <row r="456" spans="1:10" x14ac:dyDescent="0.25">
      <c r="A456" s="37">
        <v>44314</v>
      </c>
      <c r="B456" t="s">
        <v>72</v>
      </c>
      <c r="D456" s="41">
        <f>AVERAGE(Cases!AS453:AS459)</f>
        <v>34.142857142857146</v>
      </c>
      <c r="E456" s="41">
        <f>AVERAGE(Cases!AT453:AT459)</f>
        <v>469.57142857142856</v>
      </c>
      <c r="F456" s="41">
        <f>AVERAGE(Cases!AU453:AU459)</f>
        <v>971.71428571428567</v>
      </c>
      <c r="G456" s="41">
        <f>AVERAGE(Cases!AV453:AV459)</f>
        <v>123.85714285714286</v>
      </c>
      <c r="H456" s="41">
        <f>AVERAGE(Cases!AW453:AW459)</f>
        <v>52.571428571428569</v>
      </c>
      <c r="I456" s="41">
        <f>AVERAGE(Cases!AX453:AX459)</f>
        <v>20.714285714285715</v>
      </c>
      <c r="J456" s="41">
        <f>AVERAGE(Cases!AY453:AY459)</f>
        <v>11.571428571428571</v>
      </c>
    </row>
    <row r="457" spans="1:10" x14ac:dyDescent="0.25">
      <c r="A457" s="37">
        <v>44315</v>
      </c>
      <c r="B457" t="s">
        <v>72</v>
      </c>
      <c r="D457" s="41">
        <f>AVERAGE(Cases!AS454:AS460)</f>
        <v>34.285714285714285</v>
      </c>
      <c r="E457" s="41">
        <f>AVERAGE(Cases!AT454:AT460)</f>
        <v>441</v>
      </c>
      <c r="F457" s="41">
        <f>AVERAGE(Cases!AU454:AU460)</f>
        <v>928.42857142857144</v>
      </c>
      <c r="G457" s="41">
        <f>AVERAGE(Cases!AV454:AV460)</f>
        <v>118.28571428571429</v>
      </c>
      <c r="H457" s="41">
        <f>AVERAGE(Cases!AW454:AW460)</f>
        <v>51</v>
      </c>
      <c r="I457" s="41">
        <f>AVERAGE(Cases!AX454:AX460)</f>
        <v>20</v>
      </c>
      <c r="J457" s="41">
        <f>AVERAGE(Cases!AY454:AY460)</f>
        <v>11.142857142857142</v>
      </c>
    </row>
    <row r="458" spans="1:10" x14ac:dyDescent="0.25">
      <c r="A458" s="37">
        <v>44316</v>
      </c>
      <c r="B458" t="s">
        <v>72</v>
      </c>
      <c r="D458" s="41">
        <f>AVERAGE(Cases!AS455:AS461)</f>
        <v>32.571428571428569</v>
      </c>
      <c r="E458" s="41">
        <f>AVERAGE(Cases!AT455:AT461)</f>
        <v>445.85714285714283</v>
      </c>
      <c r="F458" s="41">
        <f>AVERAGE(Cases!AU455:AU461)</f>
        <v>878.42857142857144</v>
      </c>
      <c r="G458" s="41">
        <f>AVERAGE(Cases!AV455:AV461)</f>
        <v>113.57142857142857</v>
      </c>
      <c r="H458" s="41">
        <f>AVERAGE(Cases!AW455:AW461)</f>
        <v>48.714285714285715</v>
      </c>
      <c r="I458" s="41">
        <f>AVERAGE(Cases!AX455:AX461)</f>
        <v>18.857142857142858</v>
      </c>
      <c r="J458" s="41">
        <f>AVERAGE(Cases!AY455:AY461)</f>
        <v>10.571428571428571</v>
      </c>
    </row>
    <row r="459" spans="1:10" x14ac:dyDescent="0.25">
      <c r="A459" s="37">
        <v>44317</v>
      </c>
      <c r="B459" t="s">
        <v>72</v>
      </c>
      <c r="D459" s="41">
        <f>AVERAGE(Cases!AS456:AS462)</f>
        <v>36</v>
      </c>
      <c r="E459" s="41">
        <f>AVERAGE(Cases!AT456:AT462)</f>
        <v>469.71428571428572</v>
      </c>
      <c r="F459" s="41">
        <f>AVERAGE(Cases!AU456:AU462)</f>
        <v>895.28571428571433</v>
      </c>
      <c r="G459" s="41">
        <f>AVERAGE(Cases!AV456:AV462)</f>
        <v>117.28571428571429</v>
      </c>
      <c r="H459" s="41">
        <f>AVERAGE(Cases!AW456:AW462)</f>
        <v>49.571428571428569</v>
      </c>
      <c r="I459" s="41">
        <f>AVERAGE(Cases!AX456:AX462)</f>
        <v>18.857142857142858</v>
      </c>
      <c r="J459" s="41">
        <f>AVERAGE(Cases!AY456:AY462)</f>
        <v>10.571428571428571</v>
      </c>
    </row>
    <row r="460" spans="1:10" x14ac:dyDescent="0.25">
      <c r="A460" s="37">
        <v>44318</v>
      </c>
      <c r="B460" t="s">
        <v>72</v>
      </c>
      <c r="D460" s="41">
        <f>AVERAGE(Cases!AS457:AS463)</f>
        <v>35.571428571428569</v>
      </c>
      <c r="E460" s="41">
        <f>AVERAGE(Cases!AT457:AT463)</f>
        <v>472.57142857142856</v>
      </c>
      <c r="F460" s="41">
        <f>AVERAGE(Cases!AU457:AU463)</f>
        <v>895.71428571428567</v>
      </c>
      <c r="G460" s="41">
        <f>AVERAGE(Cases!AV457:AV463)</f>
        <v>119.14285714285714</v>
      </c>
      <c r="H460" s="41">
        <f>AVERAGE(Cases!AW457:AW463)</f>
        <v>46.857142857142854</v>
      </c>
      <c r="I460" s="41">
        <f>AVERAGE(Cases!AX457:AX463)</f>
        <v>19.285714285714285</v>
      </c>
      <c r="J460" s="41">
        <f>AVERAGE(Cases!AY457:AY463)</f>
        <v>10.142857142857142</v>
      </c>
    </row>
    <row r="461" spans="1:10" x14ac:dyDescent="0.25">
      <c r="A461" s="37">
        <v>44319</v>
      </c>
      <c r="B461" t="s">
        <v>72</v>
      </c>
      <c r="D461" s="41">
        <f>AVERAGE(Cases!AS458:AS464)</f>
        <v>35.428571428571431</v>
      </c>
      <c r="E461" s="41">
        <f>AVERAGE(Cases!AT458:AT464)</f>
        <v>480.42857142857144</v>
      </c>
      <c r="F461" s="41">
        <f>AVERAGE(Cases!AU458:AU464)</f>
        <v>902.28571428571433</v>
      </c>
      <c r="G461" s="41">
        <f>AVERAGE(Cases!AV458:AV464)</f>
        <v>115.85714285714286</v>
      </c>
      <c r="H461" s="41">
        <f>AVERAGE(Cases!AW458:AW464)</f>
        <v>46.714285714285715</v>
      </c>
      <c r="I461" s="41">
        <f>AVERAGE(Cases!AX458:AX464)</f>
        <v>19.142857142857142</v>
      </c>
      <c r="J461" s="41">
        <f>AVERAGE(Cases!AY458:AY464)</f>
        <v>10</v>
      </c>
    </row>
    <row r="462" spans="1:10" x14ac:dyDescent="0.25">
      <c r="A462" s="37">
        <v>44320</v>
      </c>
      <c r="B462" t="s">
        <v>72</v>
      </c>
      <c r="D462" s="41">
        <f>AVERAGE(Cases!AS459:AS465)</f>
        <v>36.857142857142854</v>
      </c>
      <c r="E462" s="41">
        <f>AVERAGE(Cases!AT459:AT465)</f>
        <v>489.14285714285717</v>
      </c>
      <c r="F462" s="41">
        <f>AVERAGE(Cases!AU459:AU465)</f>
        <v>914.85714285714289</v>
      </c>
      <c r="G462" s="41">
        <f>AVERAGE(Cases!AV459:AV465)</f>
        <v>111.14285714285714</v>
      </c>
      <c r="H462" s="41">
        <f>AVERAGE(Cases!AW459:AW465)</f>
        <v>47.428571428571431</v>
      </c>
      <c r="I462" s="41">
        <f>AVERAGE(Cases!AX459:AX465)</f>
        <v>21.428571428571427</v>
      </c>
      <c r="J462" s="41">
        <f>AVERAGE(Cases!AY459:AY465)</f>
        <v>8.7142857142857135</v>
      </c>
    </row>
    <row r="463" spans="1:10" x14ac:dyDescent="0.25">
      <c r="A463" s="37">
        <v>44321</v>
      </c>
      <c r="B463" t="s">
        <v>72</v>
      </c>
      <c r="D463" s="41">
        <f>AVERAGE(Cases!AS460:AS466)</f>
        <v>38</v>
      </c>
      <c r="E463" s="41">
        <f>AVERAGE(Cases!AT460:AT466)</f>
        <v>494.85714285714283</v>
      </c>
      <c r="F463" s="41">
        <f>AVERAGE(Cases!AU460:AU466)</f>
        <v>918.28571428571433</v>
      </c>
      <c r="G463" s="41">
        <f>AVERAGE(Cases!AV460:AV466)</f>
        <v>111.14285714285714</v>
      </c>
      <c r="H463" s="41">
        <f>AVERAGE(Cases!AW460:AW466)</f>
        <v>49.142857142857146</v>
      </c>
      <c r="I463" s="41">
        <f>AVERAGE(Cases!AX460:AX466)</f>
        <v>21</v>
      </c>
      <c r="J463" s="41">
        <f>AVERAGE(Cases!AY460:AY466)</f>
        <v>8.5714285714285712</v>
      </c>
    </row>
    <row r="464" spans="1:10" x14ac:dyDescent="0.25">
      <c r="A464" s="37">
        <v>44322</v>
      </c>
      <c r="B464" t="s">
        <v>72</v>
      </c>
      <c r="D464" s="41">
        <f>AVERAGE(Cases!AS461:AS467)</f>
        <v>38.714285714285715</v>
      </c>
      <c r="E464" s="41">
        <f>AVERAGE(Cases!AT461:AT467)</f>
        <v>529.71428571428567</v>
      </c>
      <c r="F464" s="41">
        <f>AVERAGE(Cases!AU461:AU467)</f>
        <v>964.57142857142856</v>
      </c>
      <c r="G464" s="41">
        <f>AVERAGE(Cases!AV461:AV467)</f>
        <v>118.28571428571429</v>
      </c>
      <c r="H464" s="41">
        <f>AVERAGE(Cases!AW461:AW467)</f>
        <v>49.571428571428569</v>
      </c>
      <c r="I464" s="41">
        <f>AVERAGE(Cases!AX461:AX467)</f>
        <v>21.571428571428573</v>
      </c>
      <c r="J464" s="41">
        <f>AVERAGE(Cases!AY461:AY467)</f>
        <v>9</v>
      </c>
    </row>
    <row r="465" spans="1:10" x14ac:dyDescent="0.25">
      <c r="A465" s="37">
        <v>44323</v>
      </c>
      <c r="B465" t="s">
        <v>72</v>
      </c>
      <c r="D465" s="41">
        <f>AVERAGE(Cases!AS462:AS468)</f>
        <v>40.428571428571431</v>
      </c>
      <c r="E465" s="41">
        <f>AVERAGE(Cases!AT462:AT468)</f>
        <v>548.14285714285711</v>
      </c>
      <c r="F465" s="41">
        <f>AVERAGE(Cases!AU462:AU468)</f>
        <v>1010.7142857142857</v>
      </c>
      <c r="G465" s="41">
        <f>AVERAGE(Cases!AV462:AV468)</f>
        <v>120</v>
      </c>
      <c r="H465" s="41">
        <f>AVERAGE(Cases!AW462:AW468)</f>
        <v>47.714285714285715</v>
      </c>
      <c r="I465" s="41">
        <f>AVERAGE(Cases!AX462:AX468)</f>
        <v>22</v>
      </c>
      <c r="J465" s="41">
        <f>AVERAGE(Cases!AY462:AY468)</f>
        <v>9.5714285714285712</v>
      </c>
    </row>
    <row r="466" spans="1:10" x14ac:dyDescent="0.25">
      <c r="A466" s="37">
        <v>44324</v>
      </c>
      <c r="B466" t="s">
        <v>72</v>
      </c>
      <c r="D466" s="41">
        <f>AVERAGE(Cases!AS463:AS469)</f>
        <v>37.428571428571431</v>
      </c>
      <c r="E466" s="41">
        <f>AVERAGE(Cases!AT463:AT469)</f>
        <v>529.85714285714289</v>
      </c>
      <c r="F466" s="41">
        <f>AVERAGE(Cases!AU463:AU469)</f>
        <v>992.57142857142856</v>
      </c>
      <c r="G466" s="41">
        <f>AVERAGE(Cases!AV463:AV469)</f>
        <v>119</v>
      </c>
      <c r="H466" s="41">
        <f>AVERAGE(Cases!AW463:AW469)</f>
        <v>47</v>
      </c>
      <c r="I466" s="41">
        <f>AVERAGE(Cases!AX463:AX469)</f>
        <v>21.285714285714285</v>
      </c>
      <c r="J466" s="41">
        <f>AVERAGE(Cases!AY463:AY469)</f>
        <v>9.4285714285714288</v>
      </c>
    </row>
    <row r="467" spans="1:10" x14ac:dyDescent="0.25">
      <c r="A467" s="37">
        <v>44325</v>
      </c>
      <c r="B467" t="s">
        <v>72</v>
      </c>
      <c r="D467" s="41">
        <f>AVERAGE(Cases!AS464:AS470)</f>
        <v>37.285714285714285</v>
      </c>
      <c r="E467" s="41">
        <f>AVERAGE(Cases!AT464:AT470)</f>
        <v>510.42857142857144</v>
      </c>
      <c r="F467" s="41">
        <f>AVERAGE(Cases!AU464:AU470)</f>
        <v>978</v>
      </c>
      <c r="G467" s="41">
        <f>AVERAGE(Cases!AV464:AV470)</f>
        <v>115.71428571428571</v>
      </c>
      <c r="H467" s="41">
        <f>AVERAGE(Cases!AW464:AW470)</f>
        <v>47.142857142857146</v>
      </c>
      <c r="I467" s="41">
        <f>AVERAGE(Cases!AX464:AX470)</f>
        <v>20.285714285714285</v>
      </c>
      <c r="J467" s="41">
        <f>AVERAGE(Cases!AY464:AY470)</f>
        <v>10.285714285714286</v>
      </c>
    </row>
    <row r="468" spans="1:10" x14ac:dyDescent="0.25">
      <c r="A468" s="37">
        <v>44326</v>
      </c>
      <c r="B468" t="s">
        <v>72</v>
      </c>
      <c r="D468" s="41">
        <f>AVERAGE(Cases!AS465:AS471)</f>
        <v>38.142857142857146</v>
      </c>
      <c r="E468" s="41">
        <f>AVERAGE(Cases!AT465:AT471)</f>
        <v>501.42857142857144</v>
      </c>
      <c r="F468" s="41">
        <f>AVERAGE(Cases!AU465:AU471)</f>
        <v>966.42857142857144</v>
      </c>
      <c r="G468" s="41">
        <f>AVERAGE(Cases!AV465:AV471)</f>
        <v>118</v>
      </c>
      <c r="H468" s="41">
        <f>AVERAGE(Cases!AW465:AW471)</f>
        <v>45.857142857142854</v>
      </c>
      <c r="I468" s="41">
        <f>AVERAGE(Cases!AX465:AX471)</f>
        <v>19.571428571428573</v>
      </c>
      <c r="J468" s="41">
        <f>AVERAGE(Cases!AY465:AY471)</f>
        <v>10.142857142857142</v>
      </c>
    </row>
    <row r="469" spans="1:10" x14ac:dyDescent="0.25">
      <c r="A469" s="37">
        <v>44327</v>
      </c>
      <c r="B469" t="s">
        <v>72</v>
      </c>
      <c r="D469" s="41">
        <f>AVERAGE(Cases!AS466:AS472)</f>
        <v>38.857142857142854</v>
      </c>
      <c r="E469" s="41">
        <f>AVERAGE(Cases!AT466:AT472)</f>
        <v>508</v>
      </c>
      <c r="F469" s="41">
        <f>AVERAGE(Cases!AU466:AU472)</f>
        <v>950.85714285714289</v>
      </c>
      <c r="G469" s="41">
        <f>AVERAGE(Cases!AV466:AV472)</f>
        <v>117.71428571428571</v>
      </c>
      <c r="H469" s="41">
        <f>AVERAGE(Cases!AW466:AW472)</f>
        <v>44.285714285714285</v>
      </c>
      <c r="I469" s="41">
        <f>AVERAGE(Cases!AX466:AX472)</f>
        <v>17.285714285714285</v>
      </c>
      <c r="J469" s="41">
        <f>AVERAGE(Cases!AY466:AY472)</f>
        <v>10.142857142857142</v>
      </c>
    </row>
    <row r="470" spans="1:10" x14ac:dyDescent="0.25">
      <c r="A470" s="37">
        <v>44328</v>
      </c>
      <c r="B470" t="s">
        <v>72</v>
      </c>
      <c r="D470" s="41">
        <f>AVERAGE(Cases!AS467:AS473)</f>
        <v>38.428571428571431</v>
      </c>
      <c r="E470" s="41">
        <f>AVERAGE(Cases!AT467:AT473)</f>
        <v>514.28571428571433</v>
      </c>
      <c r="F470" s="41">
        <f>AVERAGE(Cases!AU467:AU473)</f>
        <v>953.85714285714289</v>
      </c>
      <c r="G470" s="41">
        <f>AVERAGE(Cases!AV467:AV473)</f>
        <v>116.42857142857143</v>
      </c>
      <c r="H470" s="41">
        <f>AVERAGE(Cases!AW467:AW473)</f>
        <v>44.285714285714285</v>
      </c>
      <c r="I470" s="41">
        <f>AVERAGE(Cases!AX467:AX473)</f>
        <v>16.857142857142858</v>
      </c>
      <c r="J470" s="41">
        <f>AVERAGE(Cases!AY467:AY473)</f>
        <v>10.142857142857142</v>
      </c>
    </row>
    <row r="471" spans="1:10" x14ac:dyDescent="0.25">
      <c r="A471" s="37">
        <v>44329</v>
      </c>
      <c r="B471" t="s">
        <v>72</v>
      </c>
      <c r="D471" s="41">
        <f>AVERAGE(Cases!AS468:AS474)</f>
        <v>37.142857142857146</v>
      </c>
      <c r="E471" s="41">
        <f>AVERAGE(Cases!AT468:AT474)</f>
        <v>499.57142857142856</v>
      </c>
      <c r="F471" s="41">
        <f>AVERAGE(Cases!AU468:AU474)</f>
        <v>931</v>
      </c>
      <c r="G471" s="41">
        <f>AVERAGE(Cases!AV468:AV474)</f>
        <v>110.57142857142857</v>
      </c>
      <c r="H471" s="41">
        <f>AVERAGE(Cases!AW468:AW474)</f>
        <v>43.285714285714285</v>
      </c>
      <c r="I471" s="41">
        <f>AVERAGE(Cases!AX468:AX474)</f>
        <v>16.428571428571427</v>
      </c>
      <c r="J471" s="41">
        <f>AVERAGE(Cases!AY468:AY474)</f>
        <v>9.8571428571428577</v>
      </c>
    </row>
    <row r="472" spans="1:10" x14ac:dyDescent="0.25">
      <c r="A472" s="37">
        <v>44330</v>
      </c>
      <c r="B472" t="s">
        <v>72</v>
      </c>
      <c r="D472" s="41">
        <f>AVERAGE(Cases!AS469:AS475)</f>
        <v>36.571428571428569</v>
      </c>
      <c r="E472" s="41">
        <f>AVERAGE(Cases!AT469:AT475)</f>
        <v>509.57142857142856</v>
      </c>
      <c r="F472" s="41">
        <f>AVERAGE(Cases!AU469:AU475)</f>
        <v>930.57142857142856</v>
      </c>
      <c r="G472" s="41">
        <f>AVERAGE(Cases!AV469:AV475)</f>
        <v>108.57142857142857</v>
      </c>
      <c r="H472" s="41">
        <f>AVERAGE(Cases!AW469:AW475)</f>
        <v>46</v>
      </c>
      <c r="I472" s="41">
        <f>AVERAGE(Cases!AX469:AX475)</f>
        <v>17</v>
      </c>
      <c r="J472" s="41">
        <f>AVERAGE(Cases!AY469:AY475)</f>
        <v>10.285714285714286</v>
      </c>
    </row>
    <row r="473" spans="1:10" x14ac:dyDescent="0.25">
      <c r="A473" s="37">
        <v>44331</v>
      </c>
      <c r="B473" t="s">
        <v>72</v>
      </c>
      <c r="D473" s="41">
        <f>AVERAGE(Cases!AS470:AS476)</f>
        <v>39.714285714285715</v>
      </c>
      <c r="E473" s="41">
        <f>AVERAGE(Cases!AT470:AT476)</f>
        <v>542</v>
      </c>
      <c r="F473" s="41">
        <f>AVERAGE(Cases!AU470:AU476)</f>
        <v>955.42857142857144</v>
      </c>
      <c r="G473" s="41">
        <f>AVERAGE(Cases!AV470:AV476)</f>
        <v>106</v>
      </c>
      <c r="H473" s="41">
        <f>AVERAGE(Cases!AW470:AW476)</f>
        <v>45</v>
      </c>
      <c r="I473" s="41">
        <f>AVERAGE(Cases!AX470:AX476)</f>
        <v>16.428571428571427</v>
      </c>
      <c r="J473" s="41">
        <f>AVERAGE(Cases!AY470:AY476)</f>
        <v>10.428571428571429</v>
      </c>
    </row>
    <row r="474" spans="1:10" x14ac:dyDescent="0.25">
      <c r="A474" s="37">
        <v>44332</v>
      </c>
      <c r="B474" t="s">
        <v>72</v>
      </c>
      <c r="D474" s="41">
        <f>AVERAGE(Cases!AS471:AS477)</f>
        <v>43.428571428571431</v>
      </c>
      <c r="E474" s="41">
        <f>AVERAGE(Cases!AT471:AT477)</f>
        <v>578</v>
      </c>
      <c r="F474" s="41">
        <f>AVERAGE(Cases!AU471:AU477)</f>
        <v>975.14285714285711</v>
      </c>
      <c r="G474" s="41">
        <f>AVERAGE(Cases!AV471:AV477)</f>
        <v>106</v>
      </c>
      <c r="H474" s="41">
        <f>AVERAGE(Cases!AW471:AW477)</f>
        <v>43.857142857142854</v>
      </c>
      <c r="I474" s="41">
        <f>AVERAGE(Cases!AX471:AX477)</f>
        <v>15.571428571428571</v>
      </c>
      <c r="J474" s="41">
        <f>AVERAGE(Cases!AY471:AY477)</f>
        <v>10.571428571428571</v>
      </c>
    </row>
    <row r="475" spans="1:10" x14ac:dyDescent="0.25">
      <c r="A475" s="37">
        <v>44333</v>
      </c>
      <c r="B475" t="s">
        <v>72</v>
      </c>
      <c r="D475" s="41">
        <f>AVERAGE(Cases!AS472:AS478)</f>
        <v>45.428571428571431</v>
      </c>
      <c r="E475" s="41">
        <f>AVERAGE(Cases!AT472:AT478)</f>
        <v>595.28571428571433</v>
      </c>
      <c r="F475" s="41">
        <f>AVERAGE(Cases!AU472:AU478)</f>
        <v>992.85714285714289</v>
      </c>
      <c r="G475" s="41">
        <f>AVERAGE(Cases!AV472:AV478)</f>
        <v>104.71428571428571</v>
      </c>
      <c r="H475" s="41">
        <f>AVERAGE(Cases!AW472:AW478)</f>
        <v>43.428571428571431</v>
      </c>
      <c r="I475" s="41">
        <f>AVERAGE(Cases!AX472:AX478)</f>
        <v>15.857142857142858</v>
      </c>
      <c r="J475" s="41">
        <f>AVERAGE(Cases!AY472:AY478)</f>
        <v>11</v>
      </c>
    </row>
    <row r="476" spans="1:10" x14ac:dyDescent="0.25">
      <c r="A476" s="37">
        <v>44334</v>
      </c>
      <c r="B476" t="s">
        <v>72</v>
      </c>
      <c r="D476" s="41">
        <f>AVERAGE(Cases!AS473:AS479)</f>
        <v>48.142857142857146</v>
      </c>
      <c r="E476" s="41">
        <f>AVERAGE(Cases!AT473:AT479)</f>
        <v>611.57142857142856</v>
      </c>
      <c r="F476" s="41">
        <f>AVERAGE(Cases!AU473:AU479)</f>
        <v>1014.8571428571429</v>
      </c>
      <c r="G476" s="41">
        <f>AVERAGE(Cases!AV473:AV479)</f>
        <v>110.85714285714286</v>
      </c>
      <c r="H476" s="41">
        <f>AVERAGE(Cases!AW473:AW479)</f>
        <v>44</v>
      </c>
      <c r="I476" s="41">
        <f>AVERAGE(Cases!AX473:AX479)</f>
        <v>17.142857142857142</v>
      </c>
      <c r="J476" s="41">
        <f>AVERAGE(Cases!AY473:AY479)</f>
        <v>10.428571428571429</v>
      </c>
    </row>
    <row r="477" spans="1:10" x14ac:dyDescent="0.25">
      <c r="A477" s="37">
        <v>44335</v>
      </c>
      <c r="B477" t="s">
        <v>72</v>
      </c>
      <c r="D477" s="41">
        <f>AVERAGE(Cases!AS474:AS480)</f>
        <v>50.428571428571431</v>
      </c>
      <c r="E477" s="41">
        <f>AVERAGE(Cases!AT474:AT480)</f>
        <v>627</v>
      </c>
      <c r="F477" s="41">
        <f>AVERAGE(Cases!AU474:AU480)</f>
        <v>1030.4285714285713</v>
      </c>
      <c r="G477" s="41">
        <f>AVERAGE(Cases!AV474:AV480)</f>
        <v>114.85714285714286</v>
      </c>
      <c r="H477" s="41">
        <f>AVERAGE(Cases!AW474:AW480)</f>
        <v>45.857142857142854</v>
      </c>
      <c r="I477" s="41">
        <f>AVERAGE(Cases!AX474:AX480)</f>
        <v>17.714285714285715</v>
      </c>
      <c r="J477" s="41">
        <f>AVERAGE(Cases!AY474:AY480)</f>
        <v>10.714285714285714</v>
      </c>
    </row>
    <row r="478" spans="1:10" x14ac:dyDescent="0.25">
      <c r="A478" s="37">
        <v>44336</v>
      </c>
      <c r="B478" t="s">
        <v>72</v>
      </c>
      <c r="D478" s="41">
        <f>AVERAGE(Cases!AS475:AS481)</f>
        <v>51.857142857142854</v>
      </c>
      <c r="E478" s="41">
        <f>AVERAGE(Cases!AT475:AT481)</f>
        <v>643.85714285714289</v>
      </c>
      <c r="F478" s="41">
        <f>AVERAGE(Cases!AU475:AU481)</f>
        <v>1054.5714285714287</v>
      </c>
      <c r="G478" s="41">
        <f>AVERAGE(Cases!AV475:AV481)</f>
        <v>117.71428571428571</v>
      </c>
      <c r="H478" s="41">
        <f>AVERAGE(Cases!AW475:AW481)</f>
        <v>45</v>
      </c>
      <c r="I478" s="41">
        <f>AVERAGE(Cases!AX475:AX481)</f>
        <v>18.142857142857142</v>
      </c>
      <c r="J478" s="41">
        <f>AVERAGE(Cases!AY475:AY481)</f>
        <v>10.571428571428571</v>
      </c>
    </row>
    <row r="479" spans="1:10" x14ac:dyDescent="0.25">
      <c r="A479" s="37">
        <v>44337</v>
      </c>
      <c r="B479" t="s">
        <v>72</v>
      </c>
      <c r="D479" s="41">
        <f>AVERAGE(Cases!AS476:AS482)</f>
        <v>53.285714285714285</v>
      </c>
      <c r="E479" s="41">
        <f>AVERAGE(Cases!AT476:AT482)</f>
        <v>662.42857142857144</v>
      </c>
      <c r="F479" s="41">
        <f>AVERAGE(Cases!AU476:AU482)</f>
        <v>1080</v>
      </c>
      <c r="G479" s="41">
        <f>AVERAGE(Cases!AV476:AV482)</f>
        <v>125.57142857142857</v>
      </c>
      <c r="H479" s="41">
        <f>AVERAGE(Cases!AW476:AW482)</f>
        <v>42.571428571428569</v>
      </c>
      <c r="I479" s="41">
        <f>AVERAGE(Cases!AX476:AX482)</f>
        <v>19.285714285714285</v>
      </c>
      <c r="J479" s="41">
        <f>AVERAGE(Cases!AY476:AY482)</f>
        <v>10.285714285714286</v>
      </c>
    </row>
    <row r="480" spans="1:10" x14ac:dyDescent="0.25">
      <c r="A480" s="37">
        <v>44338</v>
      </c>
      <c r="B480" t="s">
        <v>72</v>
      </c>
      <c r="D480" s="41">
        <f>AVERAGE(Cases!AS477:AS483)</f>
        <v>53.285714285714285</v>
      </c>
      <c r="E480" s="41">
        <f>AVERAGE(Cases!AT477:AT483)</f>
        <v>687.42857142857144</v>
      </c>
      <c r="F480" s="41">
        <f>AVERAGE(Cases!AU477:AU483)</f>
        <v>1126.7142857142858</v>
      </c>
      <c r="G480" s="41">
        <f>AVERAGE(Cases!AV477:AV483)</f>
        <v>128.42857142857142</v>
      </c>
      <c r="H480" s="41">
        <f>AVERAGE(Cases!AW477:AW483)</f>
        <v>42.142857142857146</v>
      </c>
      <c r="I480" s="41">
        <f>AVERAGE(Cases!AX477:AX483)</f>
        <v>21.142857142857142</v>
      </c>
      <c r="J480" s="41">
        <f>AVERAGE(Cases!AY477:AY483)</f>
        <v>10</v>
      </c>
    </row>
    <row r="481" spans="1:10" x14ac:dyDescent="0.25">
      <c r="A481" s="37">
        <v>44339</v>
      </c>
      <c r="B481" t="s">
        <v>72</v>
      </c>
      <c r="D481" s="41">
        <f>AVERAGE(Cases!AS478:AS484)</f>
        <v>53.285714285714285</v>
      </c>
      <c r="E481" s="41">
        <f>AVERAGE(Cases!AT478:AT484)</f>
        <v>715.28571428571433</v>
      </c>
      <c r="F481" s="41">
        <f>AVERAGE(Cases!AU478:AU484)</f>
        <v>1213.2857142857142</v>
      </c>
      <c r="G481" s="41">
        <f>AVERAGE(Cases!AV478:AV484)</f>
        <v>134.28571428571428</v>
      </c>
      <c r="H481" s="41">
        <f>AVERAGE(Cases!AW478:AW484)</f>
        <v>46.571428571428569</v>
      </c>
      <c r="I481" s="41">
        <f>AVERAGE(Cases!AX478:AX484)</f>
        <v>22.571428571428573</v>
      </c>
      <c r="J481" s="41">
        <f>AVERAGE(Cases!AY478:AY484)</f>
        <v>10</v>
      </c>
    </row>
    <row r="482" spans="1:10" x14ac:dyDescent="0.25">
      <c r="A482" s="37">
        <v>44340</v>
      </c>
      <c r="B482" t="s">
        <v>72</v>
      </c>
      <c r="D482" s="41">
        <f>AVERAGE(Cases!AS479:AS485)</f>
        <v>55.714285714285715</v>
      </c>
      <c r="E482" s="41">
        <f>AVERAGE(Cases!AT479:AT485)</f>
        <v>768</v>
      </c>
      <c r="F482" s="41">
        <f>AVERAGE(Cases!AU479:AU485)</f>
        <v>1297.1428571428571</v>
      </c>
      <c r="G482" s="41">
        <f>AVERAGE(Cases!AV479:AV485)</f>
        <v>140.42857142857142</v>
      </c>
      <c r="H482" s="41">
        <f>AVERAGE(Cases!AW479:AW485)</f>
        <v>47.571428571428569</v>
      </c>
      <c r="I482" s="41">
        <f>AVERAGE(Cases!AX479:AX485)</f>
        <v>25.285714285714285</v>
      </c>
      <c r="J482" s="41">
        <f>AVERAGE(Cases!AY479:AY485)</f>
        <v>9.4285714285714288</v>
      </c>
    </row>
    <row r="483" spans="1:10" x14ac:dyDescent="0.25">
      <c r="A483" s="37">
        <v>44341</v>
      </c>
      <c r="B483" t="s">
        <v>72</v>
      </c>
      <c r="D483" s="41">
        <f>AVERAGE(Cases!AS480:AS486)</f>
        <v>56</v>
      </c>
      <c r="E483" s="41">
        <f>AVERAGE(Cases!AT480:AT486)</f>
        <v>808.71428571428567</v>
      </c>
      <c r="F483" s="41">
        <f>AVERAGE(Cases!AU480:AU486)</f>
        <v>1391.4285714285713</v>
      </c>
      <c r="G483" s="41">
        <f>AVERAGE(Cases!AV480:AV486)</f>
        <v>147</v>
      </c>
      <c r="H483" s="41">
        <f>AVERAGE(Cases!AW480:AW486)</f>
        <v>50.428571428571431</v>
      </c>
      <c r="I483" s="41">
        <f>AVERAGE(Cases!AX480:AX486)</f>
        <v>25</v>
      </c>
      <c r="J483" s="41">
        <f>AVERAGE(Cases!AY480:AY486)</f>
        <v>10</v>
      </c>
    </row>
    <row r="484" spans="1:10" x14ac:dyDescent="0.25">
      <c r="A484" s="37">
        <v>44342</v>
      </c>
      <c r="B484" t="s">
        <v>72</v>
      </c>
      <c r="D484" s="41">
        <f>AVERAGE(Cases!AS481:AS487)</f>
        <v>57.142857142857146</v>
      </c>
      <c r="E484" s="41">
        <f>AVERAGE(Cases!AT481:AT487)</f>
        <v>841.42857142857144</v>
      </c>
      <c r="F484" s="41">
        <f>AVERAGE(Cases!AU481:AU487)</f>
        <v>1474.2857142857142</v>
      </c>
      <c r="G484" s="41">
        <f>AVERAGE(Cases!AV481:AV487)</f>
        <v>149.28571428571428</v>
      </c>
      <c r="H484" s="41">
        <f>AVERAGE(Cases!AW481:AW487)</f>
        <v>49.142857142857146</v>
      </c>
      <c r="I484" s="41">
        <f>AVERAGE(Cases!AX481:AX487)</f>
        <v>25</v>
      </c>
      <c r="J484" s="41">
        <f>AVERAGE(Cases!AY481:AY487)</f>
        <v>11.142857142857142</v>
      </c>
    </row>
    <row r="485" spans="1:10" x14ac:dyDescent="0.25">
      <c r="A485" s="37">
        <v>44343</v>
      </c>
      <c r="B485" t="s">
        <v>72</v>
      </c>
      <c r="D485" s="41">
        <f>AVERAGE(Cases!AS482:AS488)</f>
        <v>58</v>
      </c>
      <c r="E485" s="41">
        <f>AVERAGE(Cases!AT482:AT488)</f>
        <v>856.42857142857144</v>
      </c>
      <c r="F485" s="41">
        <f>AVERAGE(Cases!AU482:AU488)</f>
        <v>1543.2857142857142</v>
      </c>
      <c r="G485" s="41">
        <f>AVERAGE(Cases!AV482:AV488)</f>
        <v>156.14285714285714</v>
      </c>
      <c r="H485" s="41">
        <f>AVERAGE(Cases!AW482:AW488)</f>
        <v>51.857142857142854</v>
      </c>
      <c r="I485" s="41">
        <f>AVERAGE(Cases!AX482:AX488)</f>
        <v>26.857142857142858</v>
      </c>
      <c r="J485" s="41">
        <f>AVERAGE(Cases!AY482:AY488)</f>
        <v>11.571428571428571</v>
      </c>
    </row>
    <row r="486" spans="1:10" x14ac:dyDescent="0.25">
      <c r="A486" s="37">
        <v>44344</v>
      </c>
      <c r="B486" t="s">
        <v>72</v>
      </c>
      <c r="D486" s="41">
        <f>AVERAGE(Cases!AS483:AS489)</f>
        <v>58.5</v>
      </c>
      <c r="E486" s="41">
        <f>AVERAGE(Cases!AT483:AT489)</f>
        <v>850.66666666666663</v>
      </c>
      <c r="F486" s="41">
        <f>AVERAGE(Cases!AU483:AU489)</f>
        <v>1568.6666666666667</v>
      </c>
      <c r="G486" s="41">
        <f>AVERAGE(Cases!AV483:AV489)</f>
        <v>152.33333333333334</v>
      </c>
      <c r="H486" s="41">
        <f>AVERAGE(Cases!AW483:AW489)</f>
        <v>53.166666666666664</v>
      </c>
      <c r="I486" s="41">
        <f>AVERAGE(Cases!AX483:AX489)</f>
        <v>26.833333333333332</v>
      </c>
      <c r="J486" s="41">
        <f>AVERAGE(Cases!AY483:AY489)</f>
        <v>11.833333333333334</v>
      </c>
    </row>
    <row r="487" spans="1:10" x14ac:dyDescent="0.25">
      <c r="A487" s="37">
        <v>44345</v>
      </c>
      <c r="B487" t="s">
        <v>72</v>
      </c>
      <c r="D487" s="41">
        <f>AVERAGE(Cases!AS484:AS490)</f>
        <v>58.6</v>
      </c>
      <c r="E487" s="41">
        <f>AVERAGE(Cases!AT484:AT490)</f>
        <v>843.2</v>
      </c>
      <c r="F487" s="41">
        <f>AVERAGE(Cases!AU484:AU490)</f>
        <v>1584</v>
      </c>
      <c r="G487" s="41">
        <f>AVERAGE(Cases!AV484:AV490)</f>
        <v>155.19999999999999</v>
      </c>
      <c r="H487" s="41">
        <f>AVERAGE(Cases!AW484:AW490)</f>
        <v>55</v>
      </c>
      <c r="I487" s="41">
        <f>AVERAGE(Cases!AX484:AX490)</f>
        <v>26</v>
      </c>
      <c r="J487" s="41">
        <f>AVERAGE(Cases!AY484:AY490)</f>
        <v>11.8</v>
      </c>
    </row>
    <row r="488" spans="1:10" x14ac:dyDescent="0.25">
      <c r="A488" s="37">
        <v>44346</v>
      </c>
      <c r="B488" t="s">
        <v>72</v>
      </c>
      <c r="D488" s="41">
        <f>AVERAGE(Cases!AS485:AS491)</f>
        <v>58.25</v>
      </c>
      <c r="E488" s="41">
        <f>AVERAGE(Cases!AT485:AT491)</f>
        <v>812.75</v>
      </c>
      <c r="F488" s="41">
        <f>AVERAGE(Cases!AU485:AU491)</f>
        <v>1538.5</v>
      </c>
      <c r="G488" s="41">
        <f>AVERAGE(Cases!AV485:AV491)</f>
        <v>156.75</v>
      </c>
      <c r="H488" s="41">
        <f>AVERAGE(Cases!AW485:AW491)</f>
        <v>51.25</v>
      </c>
      <c r="I488" s="41">
        <f>AVERAGE(Cases!AX485:AX491)</f>
        <v>26</v>
      </c>
      <c r="J488" s="41">
        <f>AVERAGE(Cases!AY485:AY491)</f>
        <v>11.5</v>
      </c>
    </row>
    <row r="489" spans="1:10" x14ac:dyDescent="0.25">
      <c r="A489" s="37">
        <v>44347</v>
      </c>
      <c r="B489" t="s">
        <v>72</v>
      </c>
    </row>
    <row r="490" spans="1:10" x14ac:dyDescent="0.25">
      <c r="A490" s="37">
        <v>44348</v>
      </c>
      <c r="B490" t="s">
        <v>72</v>
      </c>
    </row>
    <row r="491" spans="1:10" x14ac:dyDescent="0.25">
      <c r="A491" s="37">
        <v>44349</v>
      </c>
      <c r="B491" t="s">
        <v>72</v>
      </c>
    </row>
    <row r="492" spans="1:10" x14ac:dyDescent="0.25">
      <c r="A492" s="37">
        <v>44350</v>
      </c>
      <c r="B492" t="s">
        <v>72</v>
      </c>
    </row>
    <row r="493" spans="1:10" x14ac:dyDescent="0.25">
      <c r="A493" s="37">
        <v>44351</v>
      </c>
      <c r="B493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35525-72D7-46BA-8190-F0C1E87D8CE2}">
  <dimension ref="A1:V493"/>
  <sheetViews>
    <sheetView workbookViewId="0">
      <selection activeCell="R1" sqref="R1"/>
    </sheetView>
  </sheetViews>
  <sheetFormatPr defaultRowHeight="15" x14ac:dyDescent="0.25"/>
  <cols>
    <col min="1" max="1" width="10.7109375" bestFit="1" customWidth="1"/>
    <col min="3" max="16" width="0" hidden="1" customWidth="1"/>
  </cols>
  <sheetData>
    <row r="1" spans="1:22" x14ac:dyDescent="0.25">
      <c r="A1" t="s">
        <v>29</v>
      </c>
      <c r="B1" t="s">
        <v>30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</row>
    <row r="2" spans="1:22" x14ac:dyDescent="0.25">
      <c r="A2" s="37">
        <v>43860</v>
      </c>
      <c r="B2" t="s">
        <v>72</v>
      </c>
    </row>
    <row r="3" spans="1:22" x14ac:dyDescent="0.25">
      <c r="A3" s="37">
        <v>43861</v>
      </c>
      <c r="B3" t="s">
        <v>72</v>
      </c>
      <c r="R3">
        <f t="shared" ref="R3:R66" si="0">H3-H2</f>
        <v>0</v>
      </c>
      <c r="S3">
        <f t="shared" ref="S3:S66" si="1">J3-J2</f>
        <v>0</v>
      </c>
      <c r="T3">
        <f t="shared" ref="T3:T66" si="2">L3-L2</f>
        <v>0</v>
      </c>
      <c r="U3">
        <f t="shared" ref="U3:U66" si="3">N3-N2</f>
        <v>0</v>
      </c>
      <c r="V3">
        <f t="shared" ref="V3:V66" si="4">P3-P2</f>
        <v>0</v>
      </c>
    </row>
    <row r="4" spans="1:22" x14ac:dyDescent="0.25">
      <c r="A4" s="37">
        <v>43862</v>
      </c>
      <c r="B4" t="s">
        <v>72</v>
      </c>
      <c r="R4">
        <f t="shared" si="0"/>
        <v>0</v>
      </c>
      <c r="S4">
        <f t="shared" si="1"/>
        <v>0</v>
      </c>
      <c r="T4">
        <f t="shared" si="2"/>
        <v>0</v>
      </c>
      <c r="U4">
        <f t="shared" si="3"/>
        <v>0</v>
      </c>
      <c r="V4">
        <f t="shared" si="4"/>
        <v>0</v>
      </c>
    </row>
    <row r="5" spans="1:22" x14ac:dyDescent="0.25">
      <c r="A5" s="37">
        <v>43863</v>
      </c>
      <c r="B5" t="s">
        <v>72</v>
      </c>
      <c r="R5">
        <f t="shared" si="0"/>
        <v>0</v>
      </c>
      <c r="S5">
        <f t="shared" si="1"/>
        <v>0</v>
      </c>
      <c r="T5">
        <f t="shared" si="2"/>
        <v>0</v>
      </c>
      <c r="U5">
        <f t="shared" si="3"/>
        <v>0</v>
      </c>
      <c r="V5">
        <f t="shared" si="4"/>
        <v>0</v>
      </c>
    </row>
    <row r="6" spans="1:22" x14ac:dyDescent="0.25">
      <c r="A6" s="37">
        <v>43864</v>
      </c>
      <c r="B6" t="s">
        <v>72</v>
      </c>
      <c r="R6">
        <f t="shared" si="0"/>
        <v>0</v>
      </c>
      <c r="S6">
        <f t="shared" si="1"/>
        <v>0</v>
      </c>
      <c r="T6">
        <f t="shared" si="2"/>
        <v>0</v>
      </c>
      <c r="U6">
        <f t="shared" si="3"/>
        <v>0</v>
      </c>
      <c r="V6">
        <f t="shared" si="4"/>
        <v>0</v>
      </c>
    </row>
    <row r="7" spans="1:22" x14ac:dyDescent="0.25">
      <c r="A7" s="37">
        <v>43865</v>
      </c>
      <c r="B7" t="s">
        <v>72</v>
      </c>
      <c r="R7">
        <f t="shared" si="0"/>
        <v>0</v>
      </c>
      <c r="S7">
        <f t="shared" si="1"/>
        <v>0</v>
      </c>
      <c r="T7">
        <f t="shared" si="2"/>
        <v>0</v>
      </c>
      <c r="U7">
        <f t="shared" si="3"/>
        <v>0</v>
      </c>
      <c r="V7">
        <f t="shared" si="4"/>
        <v>0</v>
      </c>
    </row>
    <row r="8" spans="1:22" x14ac:dyDescent="0.25">
      <c r="A8" s="37">
        <v>43866</v>
      </c>
      <c r="B8" t="s">
        <v>72</v>
      </c>
      <c r="R8">
        <f t="shared" si="0"/>
        <v>0</v>
      </c>
      <c r="S8">
        <f t="shared" si="1"/>
        <v>0</v>
      </c>
      <c r="T8">
        <f t="shared" si="2"/>
        <v>0</v>
      </c>
      <c r="U8">
        <f t="shared" si="3"/>
        <v>0</v>
      </c>
      <c r="V8">
        <f t="shared" si="4"/>
        <v>0</v>
      </c>
    </row>
    <row r="9" spans="1:22" x14ac:dyDescent="0.25">
      <c r="A9" s="37">
        <v>43867</v>
      </c>
      <c r="B9" t="s">
        <v>72</v>
      </c>
      <c r="R9">
        <f t="shared" si="0"/>
        <v>0</v>
      </c>
      <c r="S9">
        <f t="shared" si="1"/>
        <v>0</v>
      </c>
      <c r="T9">
        <f t="shared" si="2"/>
        <v>0</v>
      </c>
      <c r="U9">
        <f t="shared" si="3"/>
        <v>0</v>
      </c>
      <c r="V9">
        <f t="shared" si="4"/>
        <v>0</v>
      </c>
    </row>
    <row r="10" spans="1:22" x14ac:dyDescent="0.25">
      <c r="A10" s="37">
        <v>43868</v>
      </c>
      <c r="B10" t="s">
        <v>72</v>
      </c>
      <c r="R10">
        <f t="shared" si="0"/>
        <v>0</v>
      </c>
      <c r="S10">
        <f t="shared" si="1"/>
        <v>0</v>
      </c>
      <c r="T10">
        <f t="shared" si="2"/>
        <v>0</v>
      </c>
      <c r="U10">
        <f t="shared" si="3"/>
        <v>0</v>
      </c>
      <c r="V10">
        <f t="shared" si="4"/>
        <v>0</v>
      </c>
    </row>
    <row r="11" spans="1:22" x14ac:dyDescent="0.25">
      <c r="A11" s="37">
        <v>43869</v>
      </c>
      <c r="B11" t="s">
        <v>72</v>
      </c>
      <c r="R11">
        <f t="shared" si="0"/>
        <v>0</v>
      </c>
      <c r="S11">
        <f t="shared" si="1"/>
        <v>0</v>
      </c>
      <c r="T11">
        <f t="shared" si="2"/>
        <v>0</v>
      </c>
      <c r="U11">
        <f t="shared" si="3"/>
        <v>0</v>
      </c>
      <c r="V11">
        <f t="shared" si="4"/>
        <v>0</v>
      </c>
    </row>
    <row r="12" spans="1:22" x14ac:dyDescent="0.25">
      <c r="A12" s="37">
        <v>43870</v>
      </c>
      <c r="B12" t="s">
        <v>72</v>
      </c>
      <c r="R12">
        <f t="shared" si="0"/>
        <v>0</v>
      </c>
      <c r="S12">
        <f t="shared" si="1"/>
        <v>0</v>
      </c>
      <c r="T12">
        <f t="shared" si="2"/>
        <v>0</v>
      </c>
      <c r="U12">
        <f t="shared" si="3"/>
        <v>0</v>
      </c>
      <c r="V12">
        <f t="shared" si="4"/>
        <v>0</v>
      </c>
    </row>
    <row r="13" spans="1:22" x14ac:dyDescent="0.25">
      <c r="A13" s="37">
        <v>43871</v>
      </c>
      <c r="B13" t="s">
        <v>72</v>
      </c>
      <c r="R13">
        <f t="shared" si="0"/>
        <v>0</v>
      </c>
      <c r="S13">
        <f t="shared" si="1"/>
        <v>0</v>
      </c>
      <c r="T13">
        <f t="shared" si="2"/>
        <v>0</v>
      </c>
      <c r="U13">
        <f t="shared" si="3"/>
        <v>0</v>
      </c>
      <c r="V13">
        <f t="shared" si="4"/>
        <v>0</v>
      </c>
    </row>
    <row r="14" spans="1:22" x14ac:dyDescent="0.25">
      <c r="A14" s="37">
        <v>43872</v>
      </c>
      <c r="B14" t="s">
        <v>72</v>
      </c>
      <c r="R14">
        <f t="shared" si="0"/>
        <v>0</v>
      </c>
      <c r="S14">
        <f t="shared" si="1"/>
        <v>0</v>
      </c>
      <c r="T14">
        <f t="shared" si="2"/>
        <v>0</v>
      </c>
      <c r="U14">
        <f t="shared" si="3"/>
        <v>0</v>
      </c>
      <c r="V14">
        <f t="shared" si="4"/>
        <v>0</v>
      </c>
    </row>
    <row r="15" spans="1:22" x14ac:dyDescent="0.25">
      <c r="A15" s="37">
        <v>43873</v>
      </c>
      <c r="B15" t="s">
        <v>72</v>
      </c>
      <c r="R15">
        <f t="shared" si="0"/>
        <v>0</v>
      </c>
      <c r="S15">
        <f t="shared" si="1"/>
        <v>0</v>
      </c>
      <c r="T15">
        <f t="shared" si="2"/>
        <v>0</v>
      </c>
      <c r="U15">
        <f t="shared" si="3"/>
        <v>0</v>
      </c>
      <c r="V15">
        <f t="shared" si="4"/>
        <v>0</v>
      </c>
    </row>
    <row r="16" spans="1:22" x14ac:dyDescent="0.25">
      <c r="A16" s="37">
        <v>43874</v>
      </c>
      <c r="B16" t="s">
        <v>72</v>
      </c>
      <c r="R16">
        <f t="shared" si="0"/>
        <v>0</v>
      </c>
      <c r="S16">
        <f t="shared" si="1"/>
        <v>0</v>
      </c>
      <c r="T16">
        <f t="shared" si="2"/>
        <v>0</v>
      </c>
      <c r="U16">
        <f t="shared" si="3"/>
        <v>0</v>
      </c>
      <c r="V16">
        <f t="shared" si="4"/>
        <v>0</v>
      </c>
    </row>
    <row r="17" spans="1:22" x14ac:dyDescent="0.25">
      <c r="A17" s="37">
        <v>43875</v>
      </c>
      <c r="B17" t="s">
        <v>72</v>
      </c>
      <c r="R17">
        <f t="shared" si="0"/>
        <v>0</v>
      </c>
      <c r="S17">
        <f t="shared" si="1"/>
        <v>0</v>
      </c>
      <c r="T17">
        <f t="shared" si="2"/>
        <v>0</v>
      </c>
      <c r="U17">
        <f t="shared" si="3"/>
        <v>0</v>
      </c>
      <c r="V17">
        <f t="shared" si="4"/>
        <v>0</v>
      </c>
    </row>
    <row r="18" spans="1:22" x14ac:dyDescent="0.25">
      <c r="A18" s="37">
        <v>43876</v>
      </c>
      <c r="B18" t="s">
        <v>72</v>
      </c>
      <c r="R18">
        <f t="shared" si="0"/>
        <v>0</v>
      </c>
      <c r="S18">
        <f t="shared" si="1"/>
        <v>0</v>
      </c>
      <c r="T18">
        <f t="shared" si="2"/>
        <v>0</v>
      </c>
      <c r="U18">
        <f t="shared" si="3"/>
        <v>0</v>
      </c>
      <c r="V18">
        <f t="shared" si="4"/>
        <v>0</v>
      </c>
    </row>
    <row r="19" spans="1:22" x14ac:dyDescent="0.25">
      <c r="A19" s="37">
        <v>43877</v>
      </c>
      <c r="B19" t="s">
        <v>72</v>
      </c>
      <c r="R19">
        <f t="shared" si="0"/>
        <v>0</v>
      </c>
      <c r="S19">
        <f t="shared" si="1"/>
        <v>0</v>
      </c>
      <c r="T19">
        <f t="shared" si="2"/>
        <v>0</v>
      </c>
      <c r="U19">
        <f t="shared" si="3"/>
        <v>0</v>
      </c>
      <c r="V19">
        <f t="shared" si="4"/>
        <v>0</v>
      </c>
    </row>
    <row r="20" spans="1:22" x14ac:dyDescent="0.25">
      <c r="A20" s="37">
        <v>43878</v>
      </c>
      <c r="B20" t="s">
        <v>72</v>
      </c>
      <c r="R20">
        <f t="shared" si="0"/>
        <v>0</v>
      </c>
      <c r="S20">
        <f t="shared" si="1"/>
        <v>0</v>
      </c>
      <c r="T20">
        <f t="shared" si="2"/>
        <v>0</v>
      </c>
      <c r="U20">
        <f t="shared" si="3"/>
        <v>0</v>
      </c>
      <c r="V20">
        <f t="shared" si="4"/>
        <v>0</v>
      </c>
    </row>
    <row r="21" spans="1:22" x14ac:dyDescent="0.25">
      <c r="A21" s="37">
        <v>43879</v>
      </c>
      <c r="B21" t="s">
        <v>72</v>
      </c>
      <c r="R21">
        <f t="shared" si="0"/>
        <v>0</v>
      </c>
      <c r="S21">
        <f t="shared" si="1"/>
        <v>0</v>
      </c>
      <c r="T21">
        <f t="shared" si="2"/>
        <v>0</v>
      </c>
      <c r="U21">
        <f t="shared" si="3"/>
        <v>0</v>
      </c>
      <c r="V21">
        <f t="shared" si="4"/>
        <v>0</v>
      </c>
    </row>
    <row r="22" spans="1:22" x14ac:dyDescent="0.25">
      <c r="A22" s="37">
        <v>43880</v>
      </c>
      <c r="B22" t="s">
        <v>72</v>
      </c>
      <c r="R22">
        <f t="shared" si="0"/>
        <v>0</v>
      </c>
      <c r="S22">
        <f t="shared" si="1"/>
        <v>0</v>
      </c>
      <c r="T22">
        <f t="shared" si="2"/>
        <v>0</v>
      </c>
      <c r="U22">
        <f t="shared" si="3"/>
        <v>0</v>
      </c>
      <c r="V22">
        <f t="shared" si="4"/>
        <v>0</v>
      </c>
    </row>
    <row r="23" spans="1:22" x14ac:dyDescent="0.25">
      <c r="A23" s="37">
        <v>43881</v>
      </c>
      <c r="B23" t="s">
        <v>72</v>
      </c>
      <c r="R23">
        <f t="shared" si="0"/>
        <v>0</v>
      </c>
      <c r="S23">
        <f t="shared" si="1"/>
        <v>0</v>
      </c>
      <c r="T23">
        <f t="shared" si="2"/>
        <v>0</v>
      </c>
      <c r="U23">
        <f t="shared" si="3"/>
        <v>0</v>
      </c>
      <c r="V23">
        <f t="shared" si="4"/>
        <v>0</v>
      </c>
    </row>
    <row r="24" spans="1:22" x14ac:dyDescent="0.25">
      <c r="A24" s="37">
        <v>43882</v>
      </c>
      <c r="B24" t="s">
        <v>72</v>
      </c>
      <c r="R24">
        <f t="shared" si="0"/>
        <v>0</v>
      </c>
      <c r="S24">
        <f t="shared" si="1"/>
        <v>0</v>
      </c>
      <c r="T24">
        <f t="shared" si="2"/>
        <v>0</v>
      </c>
      <c r="U24">
        <f t="shared" si="3"/>
        <v>0</v>
      </c>
      <c r="V24">
        <f t="shared" si="4"/>
        <v>0</v>
      </c>
    </row>
    <row r="25" spans="1:22" x14ac:dyDescent="0.25">
      <c r="A25" s="37">
        <v>43883</v>
      </c>
      <c r="B25" t="s">
        <v>72</v>
      </c>
      <c r="R25">
        <f t="shared" si="0"/>
        <v>0</v>
      </c>
      <c r="S25">
        <f t="shared" si="1"/>
        <v>0</v>
      </c>
      <c r="T25">
        <f t="shared" si="2"/>
        <v>0</v>
      </c>
      <c r="U25">
        <f t="shared" si="3"/>
        <v>0</v>
      </c>
      <c r="V25">
        <f t="shared" si="4"/>
        <v>0</v>
      </c>
    </row>
    <row r="26" spans="1:22" x14ac:dyDescent="0.25">
      <c r="A26" s="37">
        <v>43884</v>
      </c>
      <c r="B26" t="s">
        <v>72</v>
      </c>
      <c r="R26">
        <f t="shared" si="0"/>
        <v>0</v>
      </c>
      <c r="S26">
        <f t="shared" si="1"/>
        <v>0</v>
      </c>
      <c r="T26">
        <f t="shared" si="2"/>
        <v>0</v>
      </c>
      <c r="U26">
        <f t="shared" si="3"/>
        <v>0</v>
      </c>
      <c r="V26">
        <f t="shared" si="4"/>
        <v>0</v>
      </c>
    </row>
    <row r="27" spans="1:22" x14ac:dyDescent="0.25">
      <c r="A27" s="37">
        <v>43885</v>
      </c>
      <c r="B27" t="s">
        <v>72</v>
      </c>
      <c r="R27">
        <f t="shared" si="0"/>
        <v>0</v>
      </c>
      <c r="S27">
        <f t="shared" si="1"/>
        <v>0</v>
      </c>
      <c r="T27">
        <f t="shared" si="2"/>
        <v>0</v>
      </c>
      <c r="U27">
        <f t="shared" si="3"/>
        <v>0</v>
      </c>
      <c r="V27">
        <f t="shared" si="4"/>
        <v>0</v>
      </c>
    </row>
    <row r="28" spans="1:22" x14ac:dyDescent="0.25">
      <c r="A28" s="37">
        <v>43886</v>
      </c>
      <c r="B28" t="s">
        <v>72</v>
      </c>
      <c r="R28">
        <f t="shared" si="0"/>
        <v>0</v>
      </c>
      <c r="S28">
        <f t="shared" si="1"/>
        <v>0</v>
      </c>
      <c r="T28">
        <f t="shared" si="2"/>
        <v>0</v>
      </c>
      <c r="U28">
        <f t="shared" si="3"/>
        <v>0</v>
      </c>
      <c r="V28">
        <f t="shared" si="4"/>
        <v>0</v>
      </c>
    </row>
    <row r="29" spans="1:22" x14ac:dyDescent="0.25">
      <c r="A29" s="37">
        <v>43887</v>
      </c>
      <c r="B29" t="s">
        <v>72</v>
      </c>
      <c r="R29">
        <f t="shared" si="0"/>
        <v>0</v>
      </c>
      <c r="S29">
        <f t="shared" si="1"/>
        <v>0</v>
      </c>
      <c r="T29">
        <f t="shared" si="2"/>
        <v>0</v>
      </c>
      <c r="U29">
        <f t="shared" si="3"/>
        <v>0</v>
      </c>
      <c r="V29">
        <f t="shared" si="4"/>
        <v>0</v>
      </c>
    </row>
    <row r="30" spans="1:22" x14ac:dyDescent="0.25">
      <c r="A30" s="37">
        <v>43888</v>
      </c>
      <c r="B30" t="s">
        <v>72</v>
      </c>
      <c r="R30">
        <f t="shared" si="0"/>
        <v>0</v>
      </c>
      <c r="S30">
        <f t="shared" si="1"/>
        <v>0</v>
      </c>
      <c r="T30">
        <f t="shared" si="2"/>
        <v>0</v>
      </c>
      <c r="U30">
        <f t="shared" si="3"/>
        <v>0</v>
      </c>
      <c r="V30">
        <f t="shared" si="4"/>
        <v>0</v>
      </c>
    </row>
    <row r="31" spans="1:22" x14ac:dyDescent="0.25">
      <c r="A31" s="37">
        <v>43889</v>
      </c>
      <c r="B31" t="s">
        <v>72</v>
      </c>
      <c r="R31">
        <f t="shared" si="0"/>
        <v>0</v>
      </c>
      <c r="S31">
        <f t="shared" si="1"/>
        <v>0</v>
      </c>
      <c r="T31">
        <f t="shared" si="2"/>
        <v>0</v>
      </c>
      <c r="U31">
        <f t="shared" si="3"/>
        <v>0</v>
      </c>
      <c r="V31">
        <f t="shared" si="4"/>
        <v>0</v>
      </c>
    </row>
    <row r="32" spans="1:22" x14ac:dyDescent="0.25">
      <c r="A32" s="37">
        <v>43890</v>
      </c>
      <c r="B32" t="s">
        <v>72</v>
      </c>
      <c r="R32">
        <f t="shared" si="0"/>
        <v>0</v>
      </c>
      <c r="S32">
        <f t="shared" si="1"/>
        <v>0</v>
      </c>
      <c r="T32">
        <f t="shared" si="2"/>
        <v>0</v>
      </c>
      <c r="U32">
        <f t="shared" si="3"/>
        <v>0</v>
      </c>
      <c r="V32">
        <f t="shared" si="4"/>
        <v>0</v>
      </c>
    </row>
    <row r="33" spans="1:22" x14ac:dyDescent="0.25">
      <c r="A33" s="37">
        <v>43891</v>
      </c>
      <c r="B33" t="s">
        <v>72</v>
      </c>
      <c r="R33">
        <f t="shared" si="0"/>
        <v>0</v>
      </c>
      <c r="S33">
        <f t="shared" si="1"/>
        <v>0</v>
      </c>
      <c r="T33">
        <f t="shared" si="2"/>
        <v>0</v>
      </c>
      <c r="U33">
        <f t="shared" si="3"/>
        <v>0</v>
      </c>
      <c r="V33">
        <f t="shared" si="4"/>
        <v>0</v>
      </c>
    </row>
    <row r="34" spans="1:22" x14ac:dyDescent="0.25">
      <c r="A34" s="37">
        <v>43892</v>
      </c>
      <c r="B34" t="s">
        <v>72</v>
      </c>
      <c r="R34">
        <f t="shared" si="0"/>
        <v>0</v>
      </c>
      <c r="S34">
        <f t="shared" si="1"/>
        <v>0</v>
      </c>
      <c r="T34">
        <f t="shared" si="2"/>
        <v>0</v>
      </c>
      <c r="U34">
        <f t="shared" si="3"/>
        <v>0</v>
      </c>
      <c r="V34">
        <f t="shared" si="4"/>
        <v>0</v>
      </c>
    </row>
    <row r="35" spans="1:22" x14ac:dyDescent="0.25">
      <c r="A35" s="37">
        <v>43893</v>
      </c>
      <c r="B35" t="s">
        <v>72</v>
      </c>
      <c r="R35">
        <f t="shared" si="0"/>
        <v>0</v>
      </c>
      <c r="S35">
        <f t="shared" si="1"/>
        <v>0</v>
      </c>
      <c r="T35">
        <f t="shared" si="2"/>
        <v>0</v>
      </c>
      <c r="U35">
        <f t="shared" si="3"/>
        <v>0</v>
      </c>
      <c r="V35">
        <f t="shared" si="4"/>
        <v>0</v>
      </c>
    </row>
    <row r="36" spans="1:22" x14ac:dyDescent="0.25">
      <c r="A36" s="37">
        <v>43894</v>
      </c>
      <c r="B36" t="s">
        <v>72</v>
      </c>
      <c r="R36">
        <f t="shared" si="0"/>
        <v>0</v>
      </c>
      <c r="S36">
        <f t="shared" si="1"/>
        <v>0</v>
      </c>
      <c r="T36">
        <f t="shared" si="2"/>
        <v>0</v>
      </c>
      <c r="U36">
        <f t="shared" si="3"/>
        <v>0</v>
      </c>
      <c r="V36">
        <f t="shared" si="4"/>
        <v>0</v>
      </c>
    </row>
    <row r="37" spans="1:22" x14ac:dyDescent="0.25">
      <c r="A37" s="37">
        <v>43895</v>
      </c>
      <c r="B37" t="s">
        <v>72</v>
      </c>
      <c r="R37">
        <f t="shared" si="0"/>
        <v>0</v>
      </c>
      <c r="S37">
        <f t="shared" si="1"/>
        <v>0</v>
      </c>
      <c r="T37">
        <f t="shared" si="2"/>
        <v>0</v>
      </c>
      <c r="U37">
        <f t="shared" si="3"/>
        <v>0</v>
      </c>
      <c r="V37">
        <f t="shared" si="4"/>
        <v>0</v>
      </c>
    </row>
    <row r="38" spans="1:22" x14ac:dyDescent="0.25">
      <c r="A38" s="37">
        <v>43896</v>
      </c>
      <c r="B38" t="s">
        <v>72</v>
      </c>
      <c r="R38">
        <f t="shared" si="0"/>
        <v>0</v>
      </c>
      <c r="S38">
        <f t="shared" si="1"/>
        <v>0</v>
      </c>
      <c r="T38">
        <f t="shared" si="2"/>
        <v>0</v>
      </c>
      <c r="U38">
        <f t="shared" si="3"/>
        <v>0</v>
      </c>
      <c r="V38">
        <f t="shared" si="4"/>
        <v>0</v>
      </c>
    </row>
    <row r="39" spans="1:22" x14ac:dyDescent="0.25">
      <c r="A39" s="37">
        <v>43897</v>
      </c>
      <c r="B39" t="s">
        <v>72</v>
      </c>
      <c r="R39">
        <f t="shared" si="0"/>
        <v>0</v>
      </c>
      <c r="S39">
        <f t="shared" si="1"/>
        <v>0</v>
      </c>
      <c r="T39">
        <f t="shared" si="2"/>
        <v>0</v>
      </c>
      <c r="U39">
        <f t="shared" si="3"/>
        <v>0</v>
      </c>
      <c r="V39">
        <f t="shared" si="4"/>
        <v>0</v>
      </c>
    </row>
    <row r="40" spans="1:22" x14ac:dyDescent="0.25">
      <c r="A40" s="37">
        <v>43898</v>
      </c>
      <c r="B40" t="s">
        <v>72</v>
      </c>
      <c r="R40">
        <f t="shared" si="0"/>
        <v>0</v>
      </c>
      <c r="S40">
        <f t="shared" si="1"/>
        <v>0</v>
      </c>
      <c r="T40">
        <f t="shared" si="2"/>
        <v>0</v>
      </c>
      <c r="U40">
        <f t="shared" si="3"/>
        <v>0</v>
      </c>
      <c r="V40">
        <f t="shared" si="4"/>
        <v>0</v>
      </c>
    </row>
    <row r="41" spans="1:22" x14ac:dyDescent="0.25">
      <c r="A41" s="37">
        <v>43899</v>
      </c>
      <c r="B41" t="s">
        <v>72</v>
      </c>
      <c r="R41">
        <f t="shared" si="0"/>
        <v>0</v>
      </c>
      <c r="S41">
        <f t="shared" si="1"/>
        <v>0</v>
      </c>
      <c r="T41">
        <f t="shared" si="2"/>
        <v>0</v>
      </c>
      <c r="U41">
        <f t="shared" si="3"/>
        <v>0</v>
      </c>
      <c r="V41">
        <f t="shared" si="4"/>
        <v>0</v>
      </c>
    </row>
    <row r="42" spans="1:22" x14ac:dyDescent="0.25">
      <c r="A42" s="37">
        <v>43900</v>
      </c>
      <c r="B42" t="s">
        <v>72</v>
      </c>
      <c r="R42">
        <f t="shared" si="0"/>
        <v>0</v>
      </c>
      <c r="S42">
        <f t="shared" si="1"/>
        <v>0</v>
      </c>
      <c r="T42">
        <f t="shared" si="2"/>
        <v>0</v>
      </c>
      <c r="U42">
        <f t="shared" si="3"/>
        <v>0</v>
      </c>
      <c r="V42">
        <f t="shared" si="4"/>
        <v>0</v>
      </c>
    </row>
    <row r="43" spans="1:22" x14ac:dyDescent="0.25">
      <c r="A43" s="37">
        <v>43901</v>
      </c>
      <c r="B43" t="s">
        <v>72</v>
      </c>
      <c r="R43">
        <f t="shared" si="0"/>
        <v>0</v>
      </c>
      <c r="S43">
        <f t="shared" si="1"/>
        <v>0</v>
      </c>
      <c r="T43">
        <f t="shared" si="2"/>
        <v>0</v>
      </c>
      <c r="U43">
        <f t="shared" si="3"/>
        <v>0</v>
      </c>
      <c r="V43">
        <f t="shared" si="4"/>
        <v>0</v>
      </c>
    </row>
    <row r="44" spans="1:22" x14ac:dyDescent="0.25">
      <c r="A44" s="37">
        <v>43902</v>
      </c>
      <c r="B44" t="s">
        <v>72</v>
      </c>
      <c r="R44">
        <f t="shared" si="0"/>
        <v>0</v>
      </c>
      <c r="S44">
        <f t="shared" si="1"/>
        <v>0</v>
      </c>
      <c r="T44">
        <f t="shared" si="2"/>
        <v>0</v>
      </c>
      <c r="U44">
        <f t="shared" si="3"/>
        <v>0</v>
      </c>
      <c r="V44">
        <f t="shared" si="4"/>
        <v>0</v>
      </c>
    </row>
    <row r="45" spans="1:22" x14ac:dyDescent="0.25">
      <c r="A45" s="37">
        <v>43903</v>
      </c>
      <c r="B45" t="s">
        <v>72</v>
      </c>
      <c r="R45">
        <f t="shared" si="0"/>
        <v>0</v>
      </c>
      <c r="S45">
        <f t="shared" si="1"/>
        <v>0</v>
      </c>
      <c r="T45">
        <f t="shared" si="2"/>
        <v>0</v>
      </c>
      <c r="U45">
        <f t="shared" si="3"/>
        <v>0</v>
      </c>
      <c r="V45">
        <f t="shared" si="4"/>
        <v>0</v>
      </c>
    </row>
    <row r="46" spans="1:22" x14ac:dyDescent="0.25">
      <c r="A46" s="37">
        <v>43904</v>
      </c>
      <c r="B46" t="s">
        <v>72</v>
      </c>
      <c r="R46">
        <f t="shared" si="0"/>
        <v>0</v>
      </c>
      <c r="S46">
        <f t="shared" si="1"/>
        <v>0</v>
      </c>
      <c r="T46">
        <f t="shared" si="2"/>
        <v>0</v>
      </c>
      <c r="U46">
        <f t="shared" si="3"/>
        <v>0</v>
      </c>
      <c r="V46">
        <f t="shared" si="4"/>
        <v>0</v>
      </c>
    </row>
    <row r="47" spans="1:22" x14ac:dyDescent="0.25">
      <c r="A47" s="37">
        <v>43905</v>
      </c>
      <c r="B47" t="s">
        <v>72</v>
      </c>
      <c r="R47">
        <f t="shared" si="0"/>
        <v>0</v>
      </c>
      <c r="S47">
        <f t="shared" si="1"/>
        <v>0</v>
      </c>
      <c r="T47">
        <f t="shared" si="2"/>
        <v>0</v>
      </c>
      <c r="U47">
        <f t="shared" si="3"/>
        <v>0</v>
      </c>
      <c r="V47">
        <f t="shared" si="4"/>
        <v>0</v>
      </c>
    </row>
    <row r="48" spans="1:22" x14ac:dyDescent="0.25">
      <c r="A48" s="37">
        <v>43906</v>
      </c>
      <c r="B48" t="s">
        <v>72</v>
      </c>
      <c r="R48">
        <f t="shared" si="0"/>
        <v>0</v>
      </c>
      <c r="S48">
        <f t="shared" si="1"/>
        <v>0</v>
      </c>
      <c r="T48">
        <f t="shared" si="2"/>
        <v>0</v>
      </c>
      <c r="U48">
        <f t="shared" si="3"/>
        <v>0</v>
      </c>
      <c r="V48">
        <f t="shared" si="4"/>
        <v>0</v>
      </c>
    </row>
    <row r="49" spans="1:22" x14ac:dyDescent="0.25">
      <c r="A49" s="37">
        <v>43907</v>
      </c>
      <c r="B49" t="s">
        <v>72</v>
      </c>
      <c r="R49">
        <f t="shared" si="0"/>
        <v>0</v>
      </c>
      <c r="S49">
        <f t="shared" si="1"/>
        <v>0</v>
      </c>
      <c r="T49">
        <f t="shared" si="2"/>
        <v>0</v>
      </c>
      <c r="U49">
        <f t="shared" si="3"/>
        <v>0</v>
      </c>
      <c r="V49">
        <f t="shared" si="4"/>
        <v>0</v>
      </c>
    </row>
    <row r="50" spans="1:22" x14ac:dyDescent="0.25">
      <c r="A50" s="37">
        <v>43908</v>
      </c>
      <c r="B50" t="s">
        <v>72</v>
      </c>
      <c r="R50">
        <f t="shared" si="0"/>
        <v>0</v>
      </c>
      <c r="S50">
        <f t="shared" si="1"/>
        <v>0</v>
      </c>
      <c r="T50">
        <f t="shared" si="2"/>
        <v>0</v>
      </c>
      <c r="U50">
        <f t="shared" si="3"/>
        <v>0</v>
      </c>
      <c r="V50">
        <f t="shared" si="4"/>
        <v>0</v>
      </c>
    </row>
    <row r="51" spans="1:22" x14ac:dyDescent="0.25">
      <c r="A51" s="37">
        <v>43909</v>
      </c>
      <c r="B51" t="s">
        <v>72</v>
      </c>
      <c r="C51">
        <v>586</v>
      </c>
      <c r="G51">
        <v>0.1</v>
      </c>
      <c r="H51">
        <v>4</v>
      </c>
      <c r="I51">
        <v>0.1</v>
      </c>
      <c r="J51">
        <v>5</v>
      </c>
      <c r="K51">
        <v>0.5</v>
      </c>
      <c r="L51">
        <v>171</v>
      </c>
      <c r="M51">
        <v>2.4</v>
      </c>
      <c r="N51">
        <v>209</v>
      </c>
      <c r="O51">
        <v>7.1</v>
      </c>
      <c r="P51">
        <v>97</v>
      </c>
      <c r="R51">
        <f t="shared" si="0"/>
        <v>4</v>
      </c>
      <c r="S51">
        <f t="shared" si="1"/>
        <v>5</v>
      </c>
      <c r="T51">
        <f t="shared" si="2"/>
        <v>171</v>
      </c>
      <c r="U51">
        <f t="shared" si="3"/>
        <v>209</v>
      </c>
      <c r="V51">
        <f t="shared" si="4"/>
        <v>97</v>
      </c>
    </row>
    <row r="52" spans="1:22" x14ac:dyDescent="0.25">
      <c r="A52" s="37">
        <v>43910</v>
      </c>
      <c r="B52" t="s">
        <v>72</v>
      </c>
      <c r="C52">
        <v>691</v>
      </c>
      <c r="E52">
        <v>1580</v>
      </c>
      <c r="G52">
        <v>0.1</v>
      </c>
      <c r="H52">
        <v>4</v>
      </c>
      <c r="I52">
        <v>0.2</v>
      </c>
      <c r="J52">
        <v>13</v>
      </c>
      <c r="K52">
        <v>1.1000000000000001</v>
      </c>
      <c r="L52">
        <v>384</v>
      </c>
      <c r="M52">
        <v>5</v>
      </c>
      <c r="N52">
        <v>445</v>
      </c>
      <c r="O52">
        <v>15.6</v>
      </c>
      <c r="P52">
        <v>213</v>
      </c>
      <c r="R52">
        <f t="shared" si="0"/>
        <v>0</v>
      </c>
      <c r="S52">
        <f t="shared" si="1"/>
        <v>8</v>
      </c>
      <c r="T52">
        <f t="shared" si="2"/>
        <v>213</v>
      </c>
      <c r="U52">
        <f t="shared" si="3"/>
        <v>236</v>
      </c>
      <c r="V52">
        <f t="shared" si="4"/>
        <v>116</v>
      </c>
    </row>
    <row r="53" spans="1:22" x14ac:dyDescent="0.25">
      <c r="A53" s="37">
        <v>43911</v>
      </c>
      <c r="B53" t="s">
        <v>72</v>
      </c>
      <c r="C53">
        <v>777</v>
      </c>
      <c r="E53">
        <v>2152</v>
      </c>
      <c r="G53">
        <v>0.1</v>
      </c>
      <c r="H53">
        <v>5</v>
      </c>
      <c r="I53">
        <v>0.2</v>
      </c>
      <c r="J53">
        <v>16</v>
      </c>
      <c r="K53">
        <v>1.8</v>
      </c>
      <c r="L53">
        <v>618</v>
      </c>
      <c r="M53">
        <v>7.9</v>
      </c>
      <c r="N53">
        <v>695</v>
      </c>
      <c r="O53">
        <v>24.9</v>
      </c>
      <c r="P53">
        <v>340</v>
      </c>
      <c r="R53">
        <f t="shared" si="0"/>
        <v>1</v>
      </c>
      <c r="S53">
        <f t="shared" si="1"/>
        <v>3</v>
      </c>
      <c r="T53">
        <f t="shared" si="2"/>
        <v>234</v>
      </c>
      <c r="U53">
        <f t="shared" si="3"/>
        <v>250</v>
      </c>
      <c r="V53">
        <f t="shared" si="4"/>
        <v>127</v>
      </c>
    </row>
    <row r="54" spans="1:22" x14ac:dyDescent="0.25">
      <c r="A54" s="37">
        <v>43912</v>
      </c>
      <c r="B54" t="s">
        <v>72</v>
      </c>
      <c r="C54">
        <v>859</v>
      </c>
      <c r="E54">
        <v>2670</v>
      </c>
      <c r="G54">
        <v>0.2</v>
      </c>
      <c r="H54">
        <v>10</v>
      </c>
      <c r="I54">
        <v>0.2</v>
      </c>
      <c r="J54">
        <v>17</v>
      </c>
      <c r="K54">
        <v>2.5</v>
      </c>
      <c r="L54">
        <v>856</v>
      </c>
      <c r="M54">
        <v>11.6</v>
      </c>
      <c r="N54">
        <v>1024</v>
      </c>
      <c r="O54">
        <v>34.4</v>
      </c>
      <c r="P54">
        <v>469</v>
      </c>
      <c r="R54">
        <f t="shared" si="0"/>
        <v>5</v>
      </c>
      <c r="S54">
        <f t="shared" si="1"/>
        <v>1</v>
      </c>
      <c r="T54">
        <f t="shared" si="2"/>
        <v>238</v>
      </c>
      <c r="U54">
        <f t="shared" si="3"/>
        <v>329</v>
      </c>
      <c r="V54">
        <f t="shared" si="4"/>
        <v>129</v>
      </c>
    </row>
    <row r="55" spans="1:22" x14ac:dyDescent="0.25">
      <c r="A55" s="37">
        <v>43913</v>
      </c>
      <c r="B55" t="s">
        <v>72</v>
      </c>
      <c r="C55">
        <v>1128</v>
      </c>
      <c r="E55">
        <v>3183</v>
      </c>
      <c r="G55">
        <v>0.4</v>
      </c>
      <c r="H55">
        <v>16</v>
      </c>
      <c r="I55">
        <v>0.3</v>
      </c>
      <c r="J55">
        <v>23</v>
      </c>
      <c r="K55">
        <v>3.5</v>
      </c>
      <c r="L55">
        <v>1200</v>
      </c>
      <c r="M55">
        <v>16.7</v>
      </c>
      <c r="N55">
        <v>1471</v>
      </c>
      <c r="O55">
        <v>47.6</v>
      </c>
      <c r="P55">
        <v>650</v>
      </c>
      <c r="R55">
        <f t="shared" si="0"/>
        <v>6</v>
      </c>
      <c r="S55">
        <f t="shared" si="1"/>
        <v>6</v>
      </c>
      <c r="T55">
        <f t="shared" si="2"/>
        <v>344</v>
      </c>
      <c r="U55">
        <f t="shared" si="3"/>
        <v>447</v>
      </c>
      <c r="V55">
        <f t="shared" si="4"/>
        <v>181</v>
      </c>
    </row>
    <row r="56" spans="1:22" x14ac:dyDescent="0.25">
      <c r="A56" s="37">
        <v>43914</v>
      </c>
      <c r="B56" t="s">
        <v>72</v>
      </c>
      <c r="C56">
        <v>1544</v>
      </c>
      <c r="E56">
        <v>3598</v>
      </c>
      <c r="G56">
        <v>0.7</v>
      </c>
      <c r="H56">
        <v>30</v>
      </c>
      <c r="I56">
        <v>0.4</v>
      </c>
      <c r="J56">
        <v>30</v>
      </c>
      <c r="K56">
        <v>4.8</v>
      </c>
      <c r="L56">
        <v>1613</v>
      </c>
      <c r="M56">
        <v>23.2</v>
      </c>
      <c r="N56">
        <v>2041</v>
      </c>
      <c r="O56">
        <v>67.5</v>
      </c>
      <c r="P56">
        <v>921</v>
      </c>
      <c r="R56">
        <f t="shared" si="0"/>
        <v>14</v>
      </c>
      <c r="S56">
        <f t="shared" si="1"/>
        <v>7</v>
      </c>
      <c r="T56">
        <f t="shared" si="2"/>
        <v>413</v>
      </c>
      <c r="U56">
        <f t="shared" si="3"/>
        <v>570</v>
      </c>
      <c r="V56">
        <f t="shared" si="4"/>
        <v>271</v>
      </c>
    </row>
    <row r="57" spans="1:22" x14ac:dyDescent="0.25">
      <c r="A57" s="37">
        <v>43915</v>
      </c>
      <c r="B57" t="s">
        <v>72</v>
      </c>
      <c r="C57">
        <v>1755</v>
      </c>
      <c r="D57">
        <v>13</v>
      </c>
      <c r="E57">
        <v>4402</v>
      </c>
      <c r="G57">
        <v>1.1000000000000001</v>
      </c>
      <c r="H57">
        <v>43</v>
      </c>
      <c r="I57">
        <v>0.5</v>
      </c>
      <c r="J57">
        <v>40</v>
      </c>
      <c r="K57">
        <v>6.4</v>
      </c>
      <c r="L57">
        <v>2162</v>
      </c>
      <c r="M57">
        <v>31</v>
      </c>
      <c r="N57">
        <v>2731</v>
      </c>
      <c r="O57">
        <v>89.9</v>
      </c>
      <c r="P57">
        <v>1227</v>
      </c>
      <c r="R57">
        <f t="shared" si="0"/>
        <v>13</v>
      </c>
      <c r="S57">
        <f t="shared" si="1"/>
        <v>10</v>
      </c>
      <c r="T57">
        <f t="shared" si="2"/>
        <v>549</v>
      </c>
      <c r="U57">
        <f t="shared" si="3"/>
        <v>690</v>
      </c>
      <c r="V57">
        <f t="shared" si="4"/>
        <v>306</v>
      </c>
    </row>
    <row r="58" spans="1:22" x14ac:dyDescent="0.25">
      <c r="A58" s="37">
        <v>43916</v>
      </c>
      <c r="B58" t="s">
        <v>72</v>
      </c>
      <c r="C58">
        <v>1639</v>
      </c>
      <c r="D58">
        <v>14.9</v>
      </c>
      <c r="E58">
        <v>5226</v>
      </c>
      <c r="G58">
        <v>1.4</v>
      </c>
      <c r="H58">
        <v>56</v>
      </c>
      <c r="I58">
        <v>0.6</v>
      </c>
      <c r="J58">
        <v>44</v>
      </c>
      <c r="K58">
        <v>8</v>
      </c>
      <c r="L58">
        <v>2692</v>
      </c>
      <c r="M58">
        <v>38.1</v>
      </c>
      <c r="N58">
        <v>3357</v>
      </c>
      <c r="O58">
        <v>111.7</v>
      </c>
      <c r="P58">
        <v>1525</v>
      </c>
      <c r="R58">
        <f t="shared" si="0"/>
        <v>13</v>
      </c>
      <c r="S58">
        <f t="shared" si="1"/>
        <v>4</v>
      </c>
      <c r="T58">
        <f t="shared" si="2"/>
        <v>530</v>
      </c>
      <c r="U58">
        <f t="shared" si="3"/>
        <v>626</v>
      </c>
      <c r="V58">
        <f t="shared" si="4"/>
        <v>298</v>
      </c>
    </row>
    <row r="59" spans="1:22" x14ac:dyDescent="0.25">
      <c r="A59" s="37">
        <v>43917</v>
      </c>
      <c r="B59" t="s">
        <v>72</v>
      </c>
      <c r="C59">
        <v>1931</v>
      </c>
      <c r="D59">
        <v>17.100000000000001</v>
      </c>
      <c r="E59">
        <v>6462</v>
      </c>
      <c r="G59">
        <v>1.5</v>
      </c>
      <c r="H59">
        <v>61</v>
      </c>
      <c r="I59">
        <v>0.6</v>
      </c>
      <c r="J59">
        <v>48</v>
      </c>
      <c r="K59">
        <v>9.6999999999999993</v>
      </c>
      <c r="L59">
        <v>3284</v>
      </c>
      <c r="M59">
        <v>46.7</v>
      </c>
      <c r="N59">
        <v>4116</v>
      </c>
      <c r="O59">
        <v>134.30000000000001</v>
      </c>
      <c r="P59">
        <v>1833</v>
      </c>
      <c r="R59">
        <f t="shared" si="0"/>
        <v>5</v>
      </c>
      <c r="S59">
        <f t="shared" si="1"/>
        <v>4</v>
      </c>
      <c r="T59">
        <f t="shared" si="2"/>
        <v>592</v>
      </c>
      <c r="U59">
        <f t="shared" si="3"/>
        <v>759</v>
      </c>
      <c r="V59">
        <f t="shared" si="4"/>
        <v>308</v>
      </c>
    </row>
    <row r="60" spans="1:22" x14ac:dyDescent="0.25">
      <c r="A60" s="37">
        <v>43918</v>
      </c>
      <c r="B60" t="s">
        <v>72</v>
      </c>
      <c r="C60">
        <v>1873</v>
      </c>
      <c r="D60">
        <v>19.100000000000001</v>
      </c>
      <c r="E60">
        <v>7269</v>
      </c>
      <c r="G60">
        <v>1.8</v>
      </c>
      <c r="H60">
        <v>73</v>
      </c>
      <c r="I60">
        <v>0.8</v>
      </c>
      <c r="J60">
        <v>61</v>
      </c>
      <c r="K60">
        <v>11.2</v>
      </c>
      <c r="L60">
        <v>3788</v>
      </c>
      <c r="M60">
        <v>54.8</v>
      </c>
      <c r="N60">
        <v>4831</v>
      </c>
      <c r="O60">
        <v>157.69999999999999</v>
      </c>
      <c r="P60">
        <v>2152</v>
      </c>
      <c r="R60">
        <f t="shared" si="0"/>
        <v>12</v>
      </c>
      <c r="S60">
        <f t="shared" si="1"/>
        <v>13</v>
      </c>
      <c r="T60">
        <f t="shared" si="2"/>
        <v>504</v>
      </c>
      <c r="U60">
        <f t="shared" si="3"/>
        <v>715</v>
      </c>
      <c r="V60">
        <f t="shared" si="4"/>
        <v>319</v>
      </c>
    </row>
    <row r="61" spans="1:22" x14ac:dyDescent="0.25">
      <c r="A61" s="37">
        <v>43919</v>
      </c>
      <c r="B61" t="s">
        <v>72</v>
      </c>
      <c r="C61">
        <v>2186</v>
      </c>
      <c r="D61">
        <v>21.4</v>
      </c>
      <c r="E61">
        <v>8424</v>
      </c>
      <c r="G61">
        <v>2</v>
      </c>
      <c r="H61">
        <v>80</v>
      </c>
      <c r="I61">
        <v>1.1000000000000001</v>
      </c>
      <c r="J61">
        <v>84</v>
      </c>
      <c r="K61">
        <v>13.1</v>
      </c>
      <c r="L61">
        <v>4424</v>
      </c>
      <c r="M61">
        <v>63.7</v>
      </c>
      <c r="N61">
        <v>5617</v>
      </c>
      <c r="O61">
        <v>183.9</v>
      </c>
      <c r="P61">
        <v>2510</v>
      </c>
      <c r="R61">
        <f t="shared" si="0"/>
        <v>7</v>
      </c>
      <c r="S61">
        <f t="shared" si="1"/>
        <v>23</v>
      </c>
      <c r="T61">
        <f t="shared" si="2"/>
        <v>636</v>
      </c>
      <c r="U61">
        <f t="shared" si="3"/>
        <v>786</v>
      </c>
      <c r="V61">
        <f t="shared" si="4"/>
        <v>358</v>
      </c>
    </row>
    <row r="62" spans="1:22" x14ac:dyDescent="0.25">
      <c r="A62" s="37">
        <v>43920</v>
      </c>
      <c r="B62" t="s">
        <v>72</v>
      </c>
      <c r="C62">
        <v>2817</v>
      </c>
      <c r="D62">
        <v>24.4</v>
      </c>
      <c r="E62">
        <v>9852</v>
      </c>
      <c r="G62">
        <v>2.2000000000000002</v>
      </c>
      <c r="H62">
        <v>91</v>
      </c>
      <c r="I62">
        <v>1.2</v>
      </c>
      <c r="J62">
        <v>94</v>
      </c>
      <c r="K62">
        <v>15.8</v>
      </c>
      <c r="L62">
        <v>5338</v>
      </c>
      <c r="M62">
        <v>77</v>
      </c>
      <c r="N62">
        <v>6784</v>
      </c>
      <c r="O62">
        <v>219.4</v>
      </c>
      <c r="P62">
        <v>2995</v>
      </c>
      <c r="R62">
        <f t="shared" si="0"/>
        <v>11</v>
      </c>
      <c r="S62">
        <f t="shared" si="1"/>
        <v>10</v>
      </c>
      <c r="T62">
        <f t="shared" si="2"/>
        <v>914</v>
      </c>
      <c r="U62">
        <f t="shared" si="3"/>
        <v>1167</v>
      </c>
      <c r="V62">
        <f t="shared" si="4"/>
        <v>485</v>
      </c>
    </row>
    <row r="63" spans="1:22" x14ac:dyDescent="0.25">
      <c r="A63" s="37">
        <v>43921</v>
      </c>
      <c r="B63" t="s">
        <v>72</v>
      </c>
      <c r="C63">
        <v>2447</v>
      </c>
      <c r="D63">
        <v>26</v>
      </c>
      <c r="E63">
        <v>11154</v>
      </c>
      <c r="G63">
        <v>2.5</v>
      </c>
      <c r="H63">
        <v>100</v>
      </c>
      <c r="I63">
        <v>1.3</v>
      </c>
      <c r="J63">
        <v>99</v>
      </c>
      <c r="K63">
        <v>17.899999999999999</v>
      </c>
      <c r="L63">
        <v>6073</v>
      </c>
      <c r="M63">
        <v>87.9</v>
      </c>
      <c r="N63">
        <v>7748</v>
      </c>
      <c r="O63">
        <v>249.3</v>
      </c>
      <c r="P63">
        <v>3403</v>
      </c>
      <c r="R63">
        <f t="shared" si="0"/>
        <v>9</v>
      </c>
      <c r="S63">
        <f t="shared" si="1"/>
        <v>5</v>
      </c>
      <c r="T63">
        <f t="shared" si="2"/>
        <v>735</v>
      </c>
      <c r="U63">
        <f t="shared" si="3"/>
        <v>964</v>
      </c>
      <c r="V63">
        <f t="shared" si="4"/>
        <v>408</v>
      </c>
    </row>
    <row r="64" spans="1:22" x14ac:dyDescent="0.25">
      <c r="A64" s="37">
        <v>43922</v>
      </c>
      <c r="B64" t="s">
        <v>72</v>
      </c>
      <c r="C64">
        <v>3099</v>
      </c>
      <c r="D64">
        <v>28.4</v>
      </c>
      <c r="E64">
        <v>12059</v>
      </c>
      <c r="G64">
        <v>2.7</v>
      </c>
      <c r="H64">
        <v>109</v>
      </c>
      <c r="I64">
        <v>1.4</v>
      </c>
      <c r="J64">
        <v>111</v>
      </c>
      <c r="K64">
        <v>20.9</v>
      </c>
      <c r="L64">
        <v>7086</v>
      </c>
      <c r="M64">
        <v>102.3</v>
      </c>
      <c r="N64">
        <v>9017</v>
      </c>
      <c r="O64">
        <v>285.8</v>
      </c>
      <c r="P64">
        <v>3901</v>
      </c>
      <c r="R64">
        <f t="shared" si="0"/>
        <v>9</v>
      </c>
      <c r="S64">
        <f t="shared" si="1"/>
        <v>12</v>
      </c>
      <c r="T64">
        <f t="shared" si="2"/>
        <v>1013</v>
      </c>
      <c r="U64">
        <f t="shared" si="3"/>
        <v>1269</v>
      </c>
      <c r="V64">
        <f t="shared" si="4"/>
        <v>498</v>
      </c>
    </row>
    <row r="65" spans="1:22" x14ac:dyDescent="0.25">
      <c r="A65" s="37">
        <v>43923</v>
      </c>
      <c r="B65" t="s">
        <v>72</v>
      </c>
      <c r="C65">
        <v>2932</v>
      </c>
      <c r="D65">
        <v>30.7</v>
      </c>
      <c r="E65">
        <v>12135</v>
      </c>
      <c r="F65">
        <v>1494</v>
      </c>
      <c r="G65">
        <v>2.9</v>
      </c>
      <c r="H65">
        <v>118</v>
      </c>
      <c r="I65">
        <v>1.5</v>
      </c>
      <c r="J65">
        <v>119</v>
      </c>
      <c r="K65">
        <v>23.9</v>
      </c>
      <c r="L65">
        <v>8103</v>
      </c>
      <c r="M65">
        <v>115.8</v>
      </c>
      <c r="N65">
        <v>10206</v>
      </c>
      <c r="O65">
        <v>322.39999999999998</v>
      </c>
      <c r="P65">
        <v>4401</v>
      </c>
      <c r="R65">
        <f t="shared" si="0"/>
        <v>9</v>
      </c>
      <c r="S65">
        <f t="shared" si="1"/>
        <v>8</v>
      </c>
      <c r="T65">
        <f t="shared" si="2"/>
        <v>1017</v>
      </c>
      <c r="U65">
        <f t="shared" si="3"/>
        <v>1189</v>
      </c>
      <c r="V65">
        <f t="shared" si="4"/>
        <v>500</v>
      </c>
    </row>
    <row r="66" spans="1:22" x14ac:dyDescent="0.25">
      <c r="A66" s="37">
        <v>43924</v>
      </c>
      <c r="B66" t="s">
        <v>72</v>
      </c>
      <c r="C66">
        <v>2564</v>
      </c>
      <c r="D66">
        <v>31.8</v>
      </c>
      <c r="E66">
        <v>13635</v>
      </c>
      <c r="F66">
        <v>1788</v>
      </c>
      <c r="G66">
        <v>3.2</v>
      </c>
      <c r="H66">
        <v>131</v>
      </c>
      <c r="I66">
        <v>1.6</v>
      </c>
      <c r="J66">
        <v>128</v>
      </c>
      <c r="K66">
        <v>26.7</v>
      </c>
      <c r="L66">
        <v>9022</v>
      </c>
      <c r="M66">
        <v>129.19999999999999</v>
      </c>
      <c r="N66">
        <v>11385</v>
      </c>
      <c r="O66">
        <v>352.4</v>
      </c>
      <c r="P66">
        <v>4810</v>
      </c>
      <c r="R66">
        <f t="shared" si="0"/>
        <v>13</v>
      </c>
      <c r="S66">
        <f t="shared" si="1"/>
        <v>9</v>
      </c>
      <c r="T66">
        <f t="shared" si="2"/>
        <v>919</v>
      </c>
      <c r="U66">
        <f t="shared" si="3"/>
        <v>1179</v>
      </c>
      <c r="V66">
        <f t="shared" si="4"/>
        <v>409</v>
      </c>
    </row>
    <row r="67" spans="1:22" x14ac:dyDescent="0.25">
      <c r="A67" s="37">
        <v>43925</v>
      </c>
      <c r="B67" t="s">
        <v>72</v>
      </c>
      <c r="C67">
        <v>2593</v>
      </c>
      <c r="D67">
        <v>33.1</v>
      </c>
      <c r="E67">
        <v>15469</v>
      </c>
      <c r="F67">
        <v>1950</v>
      </c>
      <c r="G67">
        <v>3.4</v>
      </c>
      <c r="H67">
        <v>138</v>
      </c>
      <c r="I67">
        <v>1.7</v>
      </c>
      <c r="J67">
        <v>134</v>
      </c>
      <c r="K67">
        <v>29.4</v>
      </c>
      <c r="L67">
        <v>9946</v>
      </c>
      <c r="M67">
        <v>142.4</v>
      </c>
      <c r="N67">
        <v>12555</v>
      </c>
      <c r="O67">
        <v>387</v>
      </c>
      <c r="P67">
        <v>5282</v>
      </c>
      <c r="R67">
        <f t="shared" ref="R67:R130" si="5">H67-H66</f>
        <v>7</v>
      </c>
      <c r="S67">
        <f t="shared" ref="S67:S130" si="6">J67-J66</f>
        <v>6</v>
      </c>
      <c r="T67">
        <f t="shared" ref="T67:T130" si="7">L67-L66</f>
        <v>924</v>
      </c>
      <c r="U67">
        <f t="shared" ref="U67:U130" si="8">N67-N66</f>
        <v>1170</v>
      </c>
      <c r="V67">
        <f t="shared" ref="V67:V130" si="9">P67-P66</f>
        <v>472</v>
      </c>
    </row>
    <row r="68" spans="1:22" x14ac:dyDescent="0.25">
      <c r="A68" s="37">
        <v>43926</v>
      </c>
      <c r="B68" t="s">
        <v>72</v>
      </c>
      <c r="C68">
        <v>2592</v>
      </c>
      <c r="D68">
        <v>33.799999999999997</v>
      </c>
      <c r="E68">
        <v>16657</v>
      </c>
      <c r="F68">
        <v>2097</v>
      </c>
      <c r="G68">
        <v>3.9</v>
      </c>
      <c r="H68">
        <v>157</v>
      </c>
      <c r="I68">
        <v>1.8</v>
      </c>
      <c r="J68">
        <v>144</v>
      </c>
      <c r="K68">
        <v>32.1</v>
      </c>
      <c r="L68">
        <v>10878</v>
      </c>
      <c r="M68">
        <v>154.9</v>
      </c>
      <c r="N68">
        <v>13649</v>
      </c>
      <c r="O68">
        <v>424.3</v>
      </c>
      <c r="P68">
        <v>5792</v>
      </c>
      <c r="R68">
        <f t="shared" si="5"/>
        <v>19</v>
      </c>
      <c r="S68">
        <f t="shared" si="6"/>
        <v>10</v>
      </c>
      <c r="T68">
        <f t="shared" si="7"/>
        <v>932</v>
      </c>
      <c r="U68">
        <f t="shared" si="8"/>
        <v>1094</v>
      </c>
      <c r="V68">
        <f t="shared" si="9"/>
        <v>510</v>
      </c>
    </row>
    <row r="69" spans="1:22" x14ac:dyDescent="0.25">
      <c r="A69" s="37">
        <v>43927</v>
      </c>
      <c r="B69" t="s">
        <v>72</v>
      </c>
      <c r="C69">
        <v>2679</v>
      </c>
      <c r="D69">
        <v>33.6</v>
      </c>
      <c r="E69">
        <v>17154</v>
      </c>
      <c r="F69">
        <v>2264</v>
      </c>
      <c r="G69">
        <v>4.2</v>
      </c>
      <c r="H69">
        <v>170</v>
      </c>
      <c r="I69">
        <v>2</v>
      </c>
      <c r="J69">
        <v>159</v>
      </c>
      <c r="K69">
        <v>34.799999999999997</v>
      </c>
      <c r="L69">
        <v>11788</v>
      </c>
      <c r="M69">
        <v>167.8</v>
      </c>
      <c r="N69">
        <v>14791</v>
      </c>
      <c r="O69">
        <v>466.2</v>
      </c>
      <c r="P69">
        <v>6363</v>
      </c>
      <c r="R69">
        <f t="shared" si="5"/>
        <v>13</v>
      </c>
      <c r="S69">
        <f t="shared" si="6"/>
        <v>15</v>
      </c>
      <c r="T69">
        <f t="shared" si="7"/>
        <v>910</v>
      </c>
      <c r="U69">
        <f t="shared" si="8"/>
        <v>1142</v>
      </c>
      <c r="V69">
        <f t="shared" si="9"/>
        <v>571</v>
      </c>
    </row>
    <row r="70" spans="1:22" x14ac:dyDescent="0.25">
      <c r="A70" s="37">
        <v>43928</v>
      </c>
      <c r="B70" t="s">
        <v>72</v>
      </c>
      <c r="C70">
        <v>2744</v>
      </c>
      <c r="D70">
        <v>34.1</v>
      </c>
      <c r="E70">
        <v>17814</v>
      </c>
      <c r="F70">
        <v>2472</v>
      </c>
      <c r="G70">
        <v>4.5999999999999996</v>
      </c>
      <c r="H70">
        <v>186</v>
      </c>
      <c r="I70">
        <v>2.2000000000000002</v>
      </c>
      <c r="J70">
        <v>177</v>
      </c>
      <c r="K70">
        <v>37.700000000000003</v>
      </c>
      <c r="L70">
        <v>12775</v>
      </c>
      <c r="M70">
        <v>181.1</v>
      </c>
      <c r="N70">
        <v>15962</v>
      </c>
      <c r="O70">
        <v>505.8</v>
      </c>
      <c r="P70">
        <v>6904</v>
      </c>
      <c r="R70">
        <f t="shared" si="5"/>
        <v>16</v>
      </c>
      <c r="S70">
        <f t="shared" si="6"/>
        <v>18</v>
      </c>
      <c r="T70">
        <f t="shared" si="7"/>
        <v>987</v>
      </c>
      <c r="U70">
        <f t="shared" si="8"/>
        <v>1171</v>
      </c>
      <c r="V70">
        <f t="shared" si="9"/>
        <v>541</v>
      </c>
    </row>
    <row r="71" spans="1:22" x14ac:dyDescent="0.25">
      <c r="A71" s="37">
        <v>43929</v>
      </c>
      <c r="B71" t="s">
        <v>72</v>
      </c>
      <c r="C71">
        <v>2619</v>
      </c>
      <c r="D71">
        <v>33.299999999999997</v>
      </c>
      <c r="E71">
        <v>18152</v>
      </c>
      <c r="F71">
        <v>2561</v>
      </c>
      <c r="G71">
        <v>4.7</v>
      </c>
      <c r="H71">
        <v>190</v>
      </c>
      <c r="I71">
        <v>2.4</v>
      </c>
      <c r="J71">
        <v>187</v>
      </c>
      <c r="K71">
        <v>40.6</v>
      </c>
      <c r="L71">
        <v>13731</v>
      </c>
      <c r="M71">
        <v>193.8</v>
      </c>
      <c r="N71">
        <v>17085</v>
      </c>
      <c r="O71">
        <v>543.4</v>
      </c>
      <c r="P71">
        <v>7417</v>
      </c>
      <c r="R71">
        <f t="shared" si="5"/>
        <v>4</v>
      </c>
      <c r="S71">
        <f t="shared" si="6"/>
        <v>10</v>
      </c>
      <c r="T71">
        <f t="shared" si="7"/>
        <v>956</v>
      </c>
      <c r="U71">
        <f t="shared" si="8"/>
        <v>1123</v>
      </c>
      <c r="V71">
        <f t="shared" si="9"/>
        <v>513</v>
      </c>
    </row>
    <row r="72" spans="1:22" x14ac:dyDescent="0.25">
      <c r="A72" s="37">
        <v>43930</v>
      </c>
      <c r="B72" t="s">
        <v>72</v>
      </c>
      <c r="C72">
        <v>2340</v>
      </c>
      <c r="D72">
        <v>32.200000000000003</v>
      </c>
      <c r="E72">
        <v>18423</v>
      </c>
      <c r="F72">
        <v>2546</v>
      </c>
      <c r="G72">
        <v>5</v>
      </c>
      <c r="H72">
        <v>202</v>
      </c>
      <c r="I72">
        <v>2.5</v>
      </c>
      <c r="J72">
        <v>199</v>
      </c>
      <c r="K72">
        <v>42.8</v>
      </c>
      <c r="L72">
        <v>14483</v>
      </c>
      <c r="M72">
        <v>205.3</v>
      </c>
      <c r="N72">
        <v>18098</v>
      </c>
      <c r="O72">
        <v>582.5</v>
      </c>
      <c r="P72">
        <v>7951</v>
      </c>
      <c r="R72">
        <f t="shared" si="5"/>
        <v>12</v>
      </c>
      <c r="S72">
        <f t="shared" si="6"/>
        <v>12</v>
      </c>
      <c r="T72">
        <f t="shared" si="7"/>
        <v>752</v>
      </c>
      <c r="U72">
        <f t="shared" si="8"/>
        <v>1013</v>
      </c>
      <c r="V72">
        <f t="shared" si="9"/>
        <v>534</v>
      </c>
    </row>
    <row r="73" spans="1:22" x14ac:dyDescent="0.25">
      <c r="A73" s="37">
        <v>43931</v>
      </c>
      <c r="B73" t="s">
        <v>72</v>
      </c>
      <c r="C73">
        <v>2196</v>
      </c>
      <c r="D73">
        <v>31.6</v>
      </c>
      <c r="E73">
        <v>18669</v>
      </c>
      <c r="F73">
        <v>2820</v>
      </c>
      <c r="G73">
        <v>5.2</v>
      </c>
      <c r="H73">
        <v>212</v>
      </c>
      <c r="I73">
        <v>2.6</v>
      </c>
      <c r="J73">
        <v>208</v>
      </c>
      <c r="K73">
        <v>45.1</v>
      </c>
      <c r="L73">
        <v>15256</v>
      </c>
      <c r="M73">
        <v>215.5</v>
      </c>
      <c r="N73">
        <v>18994</v>
      </c>
      <c r="O73">
        <v>617.70000000000005</v>
      </c>
      <c r="P73">
        <v>8432</v>
      </c>
      <c r="R73">
        <f t="shared" si="5"/>
        <v>10</v>
      </c>
      <c r="S73">
        <f t="shared" si="6"/>
        <v>9</v>
      </c>
      <c r="T73">
        <f t="shared" si="7"/>
        <v>773</v>
      </c>
      <c r="U73">
        <f t="shared" si="8"/>
        <v>896</v>
      </c>
      <c r="V73">
        <f t="shared" si="9"/>
        <v>481</v>
      </c>
    </row>
    <row r="74" spans="1:22" x14ac:dyDescent="0.25">
      <c r="A74" s="37">
        <v>43932</v>
      </c>
      <c r="B74" t="s">
        <v>72</v>
      </c>
      <c r="C74">
        <v>1955</v>
      </c>
      <c r="D74">
        <v>30.4</v>
      </c>
      <c r="E74">
        <v>18604</v>
      </c>
      <c r="F74">
        <v>2865</v>
      </c>
      <c r="G74">
        <v>5.5</v>
      </c>
      <c r="H74">
        <v>222</v>
      </c>
      <c r="I74">
        <v>2.7</v>
      </c>
      <c r="J74">
        <v>214</v>
      </c>
      <c r="K74">
        <v>47.1</v>
      </c>
      <c r="L74">
        <v>15951</v>
      </c>
      <c r="M74">
        <v>224.7</v>
      </c>
      <c r="N74">
        <v>19805</v>
      </c>
      <c r="O74">
        <v>648.9</v>
      </c>
      <c r="P74">
        <v>8858</v>
      </c>
      <c r="R74">
        <f t="shared" si="5"/>
        <v>10</v>
      </c>
      <c r="S74">
        <f t="shared" si="6"/>
        <v>6</v>
      </c>
      <c r="T74">
        <f t="shared" si="7"/>
        <v>695</v>
      </c>
      <c r="U74">
        <f t="shared" si="8"/>
        <v>811</v>
      </c>
      <c r="V74">
        <f t="shared" si="9"/>
        <v>426</v>
      </c>
    </row>
    <row r="75" spans="1:22" x14ac:dyDescent="0.25">
      <c r="A75" s="37">
        <v>43933</v>
      </c>
      <c r="B75" t="s">
        <v>72</v>
      </c>
      <c r="C75">
        <v>1791</v>
      </c>
      <c r="D75">
        <v>29</v>
      </c>
      <c r="E75">
        <v>18974</v>
      </c>
      <c r="F75">
        <v>2881</v>
      </c>
      <c r="G75">
        <v>5.7</v>
      </c>
      <c r="H75">
        <v>230</v>
      </c>
      <c r="I75">
        <v>2.8</v>
      </c>
      <c r="J75">
        <v>222</v>
      </c>
      <c r="K75">
        <v>48.8</v>
      </c>
      <c r="L75">
        <v>16530</v>
      </c>
      <c r="M75">
        <v>233.2</v>
      </c>
      <c r="N75">
        <v>20555</v>
      </c>
      <c r="O75">
        <v>679.9</v>
      </c>
      <c r="P75">
        <v>9281</v>
      </c>
      <c r="R75">
        <f t="shared" si="5"/>
        <v>8</v>
      </c>
      <c r="S75">
        <f t="shared" si="6"/>
        <v>8</v>
      </c>
      <c r="T75">
        <f t="shared" si="7"/>
        <v>579</v>
      </c>
      <c r="U75">
        <f t="shared" si="8"/>
        <v>750</v>
      </c>
      <c r="V75">
        <f t="shared" si="9"/>
        <v>423</v>
      </c>
    </row>
    <row r="76" spans="1:22" x14ac:dyDescent="0.25">
      <c r="A76" s="37">
        <v>43934</v>
      </c>
      <c r="B76" t="s">
        <v>72</v>
      </c>
      <c r="C76">
        <v>1912</v>
      </c>
      <c r="D76">
        <v>27.6</v>
      </c>
      <c r="E76">
        <v>18621</v>
      </c>
      <c r="F76">
        <v>2872</v>
      </c>
      <c r="G76">
        <v>5.8</v>
      </c>
      <c r="H76">
        <v>234</v>
      </c>
      <c r="I76">
        <v>2.9</v>
      </c>
      <c r="J76">
        <v>230</v>
      </c>
      <c r="K76">
        <v>50.6</v>
      </c>
      <c r="L76">
        <v>17140</v>
      </c>
      <c r="M76">
        <v>242.7</v>
      </c>
      <c r="N76">
        <v>21392</v>
      </c>
      <c r="O76">
        <v>711</v>
      </c>
      <c r="P76">
        <v>9705</v>
      </c>
      <c r="R76">
        <f t="shared" si="5"/>
        <v>4</v>
      </c>
      <c r="S76">
        <f t="shared" si="6"/>
        <v>8</v>
      </c>
      <c r="T76">
        <f t="shared" si="7"/>
        <v>610</v>
      </c>
      <c r="U76">
        <f t="shared" si="8"/>
        <v>837</v>
      </c>
      <c r="V76">
        <f t="shared" si="9"/>
        <v>424</v>
      </c>
    </row>
    <row r="77" spans="1:22" x14ac:dyDescent="0.25">
      <c r="A77" s="37">
        <v>43935</v>
      </c>
      <c r="B77" t="s">
        <v>72</v>
      </c>
      <c r="C77">
        <v>1859</v>
      </c>
      <c r="D77">
        <v>26.1</v>
      </c>
      <c r="E77">
        <v>18552</v>
      </c>
      <c r="F77">
        <v>2849</v>
      </c>
      <c r="G77">
        <v>6.1</v>
      </c>
      <c r="H77">
        <v>246</v>
      </c>
      <c r="I77">
        <v>3</v>
      </c>
      <c r="J77">
        <v>234</v>
      </c>
      <c r="K77">
        <v>52.6</v>
      </c>
      <c r="L77">
        <v>17808</v>
      </c>
      <c r="M77">
        <v>251.5</v>
      </c>
      <c r="N77">
        <v>22172</v>
      </c>
      <c r="O77">
        <v>739.8</v>
      </c>
      <c r="P77">
        <v>10098</v>
      </c>
      <c r="R77">
        <f t="shared" si="5"/>
        <v>12</v>
      </c>
      <c r="S77">
        <f t="shared" si="6"/>
        <v>4</v>
      </c>
      <c r="T77">
        <f t="shared" si="7"/>
        <v>668</v>
      </c>
      <c r="U77">
        <f t="shared" si="8"/>
        <v>780</v>
      </c>
      <c r="V77">
        <f t="shared" si="9"/>
        <v>393</v>
      </c>
    </row>
    <row r="78" spans="1:22" x14ac:dyDescent="0.25">
      <c r="A78" s="37">
        <v>43936</v>
      </c>
      <c r="B78" t="s">
        <v>72</v>
      </c>
      <c r="C78">
        <v>1608</v>
      </c>
      <c r="D78">
        <v>24.3</v>
      </c>
      <c r="E78">
        <v>17934</v>
      </c>
      <c r="F78">
        <v>2847</v>
      </c>
      <c r="G78">
        <v>6.4</v>
      </c>
      <c r="H78">
        <v>259</v>
      </c>
      <c r="I78">
        <v>3</v>
      </c>
      <c r="J78">
        <v>240</v>
      </c>
      <c r="K78">
        <v>54.3</v>
      </c>
      <c r="L78">
        <v>18390</v>
      </c>
      <c r="M78">
        <v>258.8</v>
      </c>
      <c r="N78">
        <v>22809</v>
      </c>
      <c r="O78">
        <v>766.2</v>
      </c>
      <c r="P78">
        <v>10458</v>
      </c>
      <c r="R78">
        <f t="shared" si="5"/>
        <v>13</v>
      </c>
      <c r="S78">
        <f t="shared" si="6"/>
        <v>6</v>
      </c>
      <c r="T78">
        <f t="shared" si="7"/>
        <v>582</v>
      </c>
      <c r="U78">
        <f t="shared" si="8"/>
        <v>637</v>
      </c>
      <c r="V78">
        <f t="shared" si="9"/>
        <v>360</v>
      </c>
    </row>
    <row r="79" spans="1:22" x14ac:dyDescent="0.25">
      <c r="A79" s="37">
        <v>43937</v>
      </c>
      <c r="B79" t="s">
        <v>72</v>
      </c>
      <c r="C79">
        <v>1777</v>
      </c>
      <c r="D79">
        <v>23.3</v>
      </c>
      <c r="E79">
        <v>17783</v>
      </c>
      <c r="F79">
        <v>2838</v>
      </c>
      <c r="G79">
        <v>6.7</v>
      </c>
      <c r="H79">
        <v>270</v>
      </c>
      <c r="I79">
        <v>3.1</v>
      </c>
      <c r="J79">
        <v>245</v>
      </c>
      <c r="K79">
        <v>56.1</v>
      </c>
      <c r="L79">
        <v>19003</v>
      </c>
      <c r="M79">
        <v>266.8</v>
      </c>
      <c r="N79">
        <v>23515</v>
      </c>
      <c r="O79">
        <v>798.4</v>
      </c>
      <c r="P79">
        <v>10898</v>
      </c>
      <c r="R79">
        <f t="shared" si="5"/>
        <v>11</v>
      </c>
      <c r="S79">
        <f t="shared" si="6"/>
        <v>5</v>
      </c>
      <c r="T79">
        <f t="shared" si="7"/>
        <v>613</v>
      </c>
      <c r="U79">
        <f t="shared" si="8"/>
        <v>706</v>
      </c>
      <c r="V79">
        <f t="shared" si="9"/>
        <v>440</v>
      </c>
    </row>
    <row r="80" spans="1:22" x14ac:dyDescent="0.25">
      <c r="A80" s="37">
        <v>43938</v>
      </c>
      <c r="B80" t="s">
        <v>72</v>
      </c>
      <c r="C80">
        <v>1674</v>
      </c>
      <c r="D80">
        <v>22.3</v>
      </c>
      <c r="E80">
        <v>16728</v>
      </c>
      <c r="F80">
        <v>2780</v>
      </c>
      <c r="G80">
        <v>7</v>
      </c>
      <c r="H80">
        <v>282</v>
      </c>
      <c r="I80">
        <v>3.2</v>
      </c>
      <c r="J80">
        <v>250</v>
      </c>
      <c r="K80">
        <v>57.8</v>
      </c>
      <c r="L80">
        <v>19555</v>
      </c>
      <c r="M80">
        <v>274.7</v>
      </c>
      <c r="N80">
        <v>24216</v>
      </c>
      <c r="O80">
        <v>827.8</v>
      </c>
      <c r="P80">
        <v>11299</v>
      </c>
      <c r="R80">
        <f t="shared" si="5"/>
        <v>12</v>
      </c>
      <c r="S80">
        <f t="shared" si="6"/>
        <v>5</v>
      </c>
      <c r="T80">
        <f t="shared" si="7"/>
        <v>552</v>
      </c>
      <c r="U80">
        <f t="shared" si="8"/>
        <v>701</v>
      </c>
      <c r="V80">
        <f t="shared" si="9"/>
        <v>401</v>
      </c>
    </row>
    <row r="81" spans="1:22" x14ac:dyDescent="0.25">
      <c r="A81" s="37">
        <v>43939</v>
      </c>
      <c r="B81" t="s">
        <v>72</v>
      </c>
      <c r="C81">
        <v>1411</v>
      </c>
      <c r="D81">
        <v>21.4</v>
      </c>
      <c r="E81">
        <v>16850</v>
      </c>
      <c r="F81">
        <v>2868</v>
      </c>
      <c r="G81">
        <v>7.2</v>
      </c>
      <c r="H81">
        <v>291</v>
      </c>
      <c r="I81">
        <v>3.2</v>
      </c>
      <c r="J81">
        <v>254</v>
      </c>
      <c r="K81">
        <v>59.1</v>
      </c>
      <c r="L81">
        <v>19993</v>
      </c>
      <c r="M81">
        <v>281.89999999999998</v>
      </c>
      <c r="N81">
        <v>24845</v>
      </c>
      <c r="O81">
        <v>852</v>
      </c>
      <c r="P81">
        <v>11629</v>
      </c>
      <c r="R81">
        <f t="shared" si="5"/>
        <v>9</v>
      </c>
      <c r="S81">
        <f t="shared" si="6"/>
        <v>4</v>
      </c>
      <c r="T81">
        <f t="shared" si="7"/>
        <v>438</v>
      </c>
      <c r="U81">
        <f t="shared" si="8"/>
        <v>629</v>
      </c>
      <c r="V81">
        <f t="shared" si="9"/>
        <v>330</v>
      </c>
    </row>
    <row r="82" spans="1:22" x14ac:dyDescent="0.25">
      <c r="A82" s="37">
        <v>43940</v>
      </c>
      <c r="B82" t="s">
        <v>72</v>
      </c>
      <c r="C82">
        <v>1475</v>
      </c>
      <c r="D82">
        <v>20.8</v>
      </c>
      <c r="E82">
        <v>16928</v>
      </c>
      <c r="F82">
        <v>2820</v>
      </c>
      <c r="G82">
        <v>7.5</v>
      </c>
      <c r="H82">
        <v>302</v>
      </c>
      <c r="I82">
        <v>3.3</v>
      </c>
      <c r="J82">
        <v>260</v>
      </c>
      <c r="K82">
        <v>60.5</v>
      </c>
      <c r="L82">
        <v>20462</v>
      </c>
      <c r="M82">
        <v>289.3</v>
      </c>
      <c r="N82">
        <v>25502</v>
      </c>
      <c r="O82">
        <v>876</v>
      </c>
      <c r="P82">
        <v>11957</v>
      </c>
      <c r="R82">
        <f t="shared" si="5"/>
        <v>11</v>
      </c>
      <c r="S82">
        <f t="shared" si="6"/>
        <v>6</v>
      </c>
      <c r="T82">
        <f t="shared" si="7"/>
        <v>469</v>
      </c>
      <c r="U82">
        <f t="shared" si="8"/>
        <v>657</v>
      </c>
      <c r="V82">
        <f t="shared" si="9"/>
        <v>328</v>
      </c>
    </row>
    <row r="83" spans="1:22" x14ac:dyDescent="0.25">
      <c r="A83" s="37">
        <v>43941</v>
      </c>
      <c r="B83" t="s">
        <v>72</v>
      </c>
      <c r="C83">
        <v>1522</v>
      </c>
      <c r="D83">
        <v>20.100000000000001</v>
      </c>
      <c r="E83">
        <v>16654</v>
      </c>
      <c r="F83">
        <v>2780</v>
      </c>
      <c r="G83">
        <v>7.6</v>
      </c>
      <c r="H83">
        <v>307</v>
      </c>
      <c r="I83">
        <v>3.4</v>
      </c>
      <c r="J83">
        <v>270</v>
      </c>
      <c r="K83">
        <v>61.9</v>
      </c>
      <c r="L83">
        <v>20942</v>
      </c>
      <c r="M83">
        <v>296.5</v>
      </c>
      <c r="N83">
        <v>26131</v>
      </c>
      <c r="O83">
        <v>904.8</v>
      </c>
      <c r="P83">
        <v>12351</v>
      </c>
      <c r="R83">
        <f t="shared" si="5"/>
        <v>5</v>
      </c>
      <c r="S83">
        <f t="shared" si="6"/>
        <v>10</v>
      </c>
      <c r="T83">
        <f t="shared" si="7"/>
        <v>480</v>
      </c>
      <c r="U83">
        <f t="shared" si="8"/>
        <v>629</v>
      </c>
      <c r="V83">
        <f t="shared" si="9"/>
        <v>394</v>
      </c>
    </row>
    <row r="84" spans="1:22" x14ac:dyDescent="0.25">
      <c r="A84" s="37">
        <v>43942</v>
      </c>
      <c r="B84" t="s">
        <v>72</v>
      </c>
      <c r="C84">
        <v>1495</v>
      </c>
      <c r="D84">
        <v>19.5</v>
      </c>
      <c r="E84">
        <v>16517</v>
      </c>
      <c r="F84">
        <v>2701</v>
      </c>
      <c r="G84">
        <v>7.8</v>
      </c>
      <c r="H84">
        <v>315</v>
      </c>
      <c r="I84">
        <v>3.5</v>
      </c>
      <c r="J84">
        <v>274</v>
      </c>
      <c r="K84">
        <v>63.2</v>
      </c>
      <c r="L84">
        <v>21392</v>
      </c>
      <c r="M84">
        <v>303.7</v>
      </c>
      <c r="N84">
        <v>26772</v>
      </c>
      <c r="O84">
        <v>932.7</v>
      </c>
      <c r="P84">
        <v>12731</v>
      </c>
      <c r="R84">
        <f t="shared" si="5"/>
        <v>8</v>
      </c>
      <c r="S84">
        <f t="shared" si="6"/>
        <v>4</v>
      </c>
      <c r="T84">
        <f t="shared" si="7"/>
        <v>450</v>
      </c>
      <c r="U84">
        <f t="shared" si="8"/>
        <v>641</v>
      </c>
      <c r="V84">
        <f t="shared" si="9"/>
        <v>380</v>
      </c>
    </row>
    <row r="85" spans="1:22" x14ac:dyDescent="0.25">
      <c r="A85" s="37">
        <v>43943</v>
      </c>
      <c r="B85" t="s">
        <v>72</v>
      </c>
      <c r="C85">
        <v>1310</v>
      </c>
      <c r="D85">
        <v>18.899999999999999</v>
      </c>
      <c r="E85">
        <v>16018</v>
      </c>
      <c r="F85">
        <v>2646</v>
      </c>
      <c r="G85">
        <v>7.9</v>
      </c>
      <c r="H85">
        <v>320</v>
      </c>
      <c r="I85">
        <v>3.6</v>
      </c>
      <c r="J85">
        <v>283</v>
      </c>
      <c r="K85">
        <v>64.3</v>
      </c>
      <c r="L85">
        <v>21761</v>
      </c>
      <c r="M85">
        <v>310.3</v>
      </c>
      <c r="N85">
        <v>27352</v>
      </c>
      <c r="O85">
        <v>958</v>
      </c>
      <c r="P85">
        <v>13076</v>
      </c>
      <c r="R85">
        <f t="shared" si="5"/>
        <v>5</v>
      </c>
      <c r="S85">
        <f t="shared" si="6"/>
        <v>9</v>
      </c>
      <c r="T85">
        <f t="shared" si="7"/>
        <v>369</v>
      </c>
      <c r="U85">
        <f t="shared" si="8"/>
        <v>580</v>
      </c>
      <c r="V85">
        <f t="shared" si="9"/>
        <v>345</v>
      </c>
    </row>
    <row r="86" spans="1:22" x14ac:dyDescent="0.25">
      <c r="A86" s="37">
        <v>43944</v>
      </c>
      <c r="B86" t="s">
        <v>72</v>
      </c>
      <c r="C86">
        <v>1289</v>
      </c>
      <c r="D86">
        <v>18.100000000000001</v>
      </c>
      <c r="E86">
        <v>15402</v>
      </c>
      <c r="F86">
        <v>2563</v>
      </c>
      <c r="G86">
        <v>8.1999999999999993</v>
      </c>
      <c r="H86">
        <v>333</v>
      </c>
      <c r="I86">
        <v>3.7</v>
      </c>
      <c r="J86">
        <v>289</v>
      </c>
      <c r="K86">
        <v>65.5</v>
      </c>
      <c r="L86">
        <v>22161</v>
      </c>
      <c r="M86">
        <v>316.2</v>
      </c>
      <c r="N86">
        <v>27872</v>
      </c>
      <c r="O86">
        <v>982.3</v>
      </c>
      <c r="P86">
        <v>13408</v>
      </c>
      <c r="R86">
        <f t="shared" si="5"/>
        <v>13</v>
      </c>
      <c r="S86">
        <f t="shared" si="6"/>
        <v>6</v>
      </c>
      <c r="T86">
        <f t="shared" si="7"/>
        <v>400</v>
      </c>
      <c r="U86">
        <f t="shared" si="8"/>
        <v>520</v>
      </c>
      <c r="V86">
        <f t="shared" si="9"/>
        <v>332</v>
      </c>
    </row>
    <row r="87" spans="1:22" x14ac:dyDescent="0.25">
      <c r="A87" s="37">
        <v>43945</v>
      </c>
      <c r="B87" t="s">
        <v>72</v>
      </c>
      <c r="C87">
        <v>1277</v>
      </c>
      <c r="D87">
        <v>17.399999999999999</v>
      </c>
      <c r="E87">
        <v>14642</v>
      </c>
      <c r="F87">
        <v>2414</v>
      </c>
      <c r="G87">
        <v>8.4</v>
      </c>
      <c r="H87">
        <v>341</v>
      </c>
      <c r="I87">
        <v>3.8</v>
      </c>
      <c r="J87">
        <v>298</v>
      </c>
      <c r="K87">
        <v>66.599999999999994</v>
      </c>
      <c r="L87">
        <v>22526</v>
      </c>
      <c r="M87">
        <v>322.39999999999998</v>
      </c>
      <c r="N87">
        <v>28419</v>
      </c>
      <c r="O87">
        <v>1007.3</v>
      </c>
      <c r="P87">
        <v>13749</v>
      </c>
      <c r="R87">
        <f t="shared" si="5"/>
        <v>8</v>
      </c>
      <c r="S87">
        <f t="shared" si="6"/>
        <v>9</v>
      </c>
      <c r="T87">
        <f t="shared" si="7"/>
        <v>365</v>
      </c>
      <c r="U87">
        <f t="shared" si="8"/>
        <v>547</v>
      </c>
      <c r="V87">
        <f t="shared" si="9"/>
        <v>341</v>
      </c>
    </row>
    <row r="88" spans="1:22" x14ac:dyDescent="0.25">
      <c r="A88" s="37">
        <v>43946</v>
      </c>
      <c r="B88" t="s">
        <v>72</v>
      </c>
      <c r="C88">
        <v>1080</v>
      </c>
      <c r="D88">
        <v>16.8</v>
      </c>
      <c r="E88">
        <v>14202</v>
      </c>
      <c r="F88">
        <v>2405</v>
      </c>
      <c r="G88">
        <v>8.5</v>
      </c>
      <c r="H88">
        <v>346</v>
      </c>
      <c r="I88">
        <v>3.8</v>
      </c>
      <c r="J88">
        <v>303</v>
      </c>
      <c r="K88">
        <v>67.400000000000006</v>
      </c>
      <c r="L88">
        <v>22819</v>
      </c>
      <c r="M88">
        <v>327.60000000000002</v>
      </c>
      <c r="N88">
        <v>28872</v>
      </c>
      <c r="O88">
        <v>1030.8</v>
      </c>
      <c r="P88">
        <v>14070</v>
      </c>
      <c r="R88">
        <f t="shared" si="5"/>
        <v>5</v>
      </c>
      <c r="S88">
        <f t="shared" si="6"/>
        <v>5</v>
      </c>
      <c r="T88">
        <f t="shared" si="7"/>
        <v>293</v>
      </c>
      <c r="U88">
        <f t="shared" si="8"/>
        <v>453</v>
      </c>
      <c r="V88">
        <f t="shared" si="9"/>
        <v>321</v>
      </c>
    </row>
    <row r="89" spans="1:22" x14ac:dyDescent="0.25">
      <c r="A89" s="37">
        <v>43947</v>
      </c>
      <c r="B89" t="s">
        <v>72</v>
      </c>
      <c r="C89">
        <v>1208</v>
      </c>
      <c r="D89">
        <v>16.3</v>
      </c>
      <c r="E89">
        <v>14174</v>
      </c>
      <c r="F89">
        <v>2309</v>
      </c>
      <c r="G89">
        <v>8.6</v>
      </c>
      <c r="H89">
        <v>349</v>
      </c>
      <c r="I89">
        <v>3.9</v>
      </c>
      <c r="J89">
        <v>309</v>
      </c>
      <c r="K89">
        <v>68.5</v>
      </c>
      <c r="L89">
        <v>23185</v>
      </c>
      <c r="M89">
        <v>333.3</v>
      </c>
      <c r="N89">
        <v>29378</v>
      </c>
      <c r="O89">
        <v>1054.4000000000001</v>
      </c>
      <c r="P89">
        <v>14393</v>
      </c>
      <c r="R89">
        <f t="shared" si="5"/>
        <v>3</v>
      </c>
      <c r="S89">
        <f t="shared" si="6"/>
        <v>6</v>
      </c>
      <c r="T89">
        <f t="shared" si="7"/>
        <v>366</v>
      </c>
      <c r="U89">
        <f t="shared" si="8"/>
        <v>506</v>
      </c>
      <c r="V89">
        <f t="shared" si="9"/>
        <v>323</v>
      </c>
    </row>
    <row r="90" spans="1:22" x14ac:dyDescent="0.25">
      <c r="A90" s="37">
        <v>43948</v>
      </c>
      <c r="B90" t="s">
        <v>72</v>
      </c>
      <c r="C90">
        <v>1344</v>
      </c>
      <c r="D90">
        <v>16</v>
      </c>
      <c r="E90">
        <v>14255</v>
      </c>
      <c r="F90">
        <v>2194</v>
      </c>
      <c r="G90">
        <v>8.8000000000000007</v>
      </c>
      <c r="H90">
        <v>357</v>
      </c>
      <c r="I90">
        <v>4</v>
      </c>
      <c r="J90">
        <v>317</v>
      </c>
      <c r="K90">
        <v>69.8</v>
      </c>
      <c r="L90">
        <v>23639</v>
      </c>
      <c r="M90">
        <v>339.6</v>
      </c>
      <c r="N90">
        <v>29932</v>
      </c>
      <c r="O90">
        <v>1077.5</v>
      </c>
      <c r="P90">
        <v>14707</v>
      </c>
      <c r="R90">
        <f t="shared" si="5"/>
        <v>8</v>
      </c>
      <c r="S90">
        <f t="shared" si="6"/>
        <v>8</v>
      </c>
      <c r="T90">
        <f t="shared" si="7"/>
        <v>454</v>
      </c>
      <c r="U90">
        <f t="shared" si="8"/>
        <v>554</v>
      </c>
      <c r="V90">
        <f t="shared" si="9"/>
        <v>314</v>
      </c>
    </row>
    <row r="91" spans="1:22" x14ac:dyDescent="0.25">
      <c r="A91" s="37">
        <v>43949</v>
      </c>
      <c r="B91" t="s">
        <v>72</v>
      </c>
      <c r="C91">
        <v>1296</v>
      </c>
      <c r="D91">
        <v>15.6</v>
      </c>
      <c r="E91">
        <v>13565</v>
      </c>
      <c r="F91">
        <v>2093</v>
      </c>
      <c r="G91">
        <v>9</v>
      </c>
      <c r="H91">
        <v>366</v>
      </c>
      <c r="I91">
        <v>4</v>
      </c>
      <c r="J91">
        <v>320</v>
      </c>
      <c r="K91">
        <v>71</v>
      </c>
      <c r="L91">
        <v>24033</v>
      </c>
      <c r="M91">
        <v>345.9</v>
      </c>
      <c r="N91">
        <v>30489</v>
      </c>
      <c r="O91">
        <v>1101.5999999999999</v>
      </c>
      <c r="P91">
        <v>15037</v>
      </c>
      <c r="R91">
        <f t="shared" si="5"/>
        <v>9</v>
      </c>
      <c r="S91">
        <f t="shared" si="6"/>
        <v>3</v>
      </c>
      <c r="T91">
        <f t="shared" si="7"/>
        <v>394</v>
      </c>
      <c r="U91">
        <f t="shared" si="8"/>
        <v>557</v>
      </c>
      <c r="V91">
        <f t="shared" si="9"/>
        <v>330</v>
      </c>
    </row>
    <row r="92" spans="1:22" x14ac:dyDescent="0.25">
      <c r="A92" s="37">
        <v>43950</v>
      </c>
      <c r="B92" t="s">
        <v>72</v>
      </c>
      <c r="C92">
        <v>1295</v>
      </c>
      <c r="D92">
        <v>15.6</v>
      </c>
      <c r="E92">
        <v>13224</v>
      </c>
      <c r="F92">
        <v>2045</v>
      </c>
      <c r="G92">
        <v>9.1999999999999993</v>
      </c>
      <c r="H92">
        <v>374</v>
      </c>
      <c r="I92">
        <v>4.2</v>
      </c>
      <c r="J92">
        <v>330</v>
      </c>
      <c r="K92">
        <v>72.099999999999994</v>
      </c>
      <c r="L92">
        <v>24400</v>
      </c>
      <c r="M92">
        <v>352.3</v>
      </c>
      <c r="N92">
        <v>31052</v>
      </c>
      <c r="O92">
        <v>1126.9000000000001</v>
      </c>
      <c r="P92">
        <v>15382</v>
      </c>
      <c r="R92">
        <f t="shared" si="5"/>
        <v>8</v>
      </c>
      <c r="S92">
        <f t="shared" si="6"/>
        <v>10</v>
      </c>
      <c r="T92">
        <f t="shared" si="7"/>
        <v>367</v>
      </c>
      <c r="U92">
        <f t="shared" si="8"/>
        <v>563</v>
      </c>
      <c r="V92">
        <f t="shared" si="9"/>
        <v>345</v>
      </c>
    </row>
    <row r="93" spans="1:22" x14ac:dyDescent="0.25">
      <c r="A93" s="37">
        <v>43951</v>
      </c>
      <c r="B93" t="s">
        <v>72</v>
      </c>
      <c r="C93">
        <v>1227</v>
      </c>
      <c r="D93">
        <v>15.5</v>
      </c>
      <c r="E93">
        <v>12922</v>
      </c>
      <c r="F93">
        <v>1991</v>
      </c>
      <c r="G93">
        <v>9.4</v>
      </c>
      <c r="H93">
        <v>380</v>
      </c>
      <c r="I93">
        <v>4.2</v>
      </c>
      <c r="J93">
        <v>335</v>
      </c>
      <c r="K93">
        <v>73.3</v>
      </c>
      <c r="L93">
        <v>24803</v>
      </c>
      <c r="M93">
        <v>357.9</v>
      </c>
      <c r="N93">
        <v>31550</v>
      </c>
      <c r="O93">
        <v>1149.9000000000001</v>
      </c>
      <c r="P93">
        <v>15696</v>
      </c>
      <c r="R93">
        <f t="shared" si="5"/>
        <v>6</v>
      </c>
      <c r="S93">
        <f t="shared" si="6"/>
        <v>5</v>
      </c>
      <c r="T93">
        <f t="shared" si="7"/>
        <v>403</v>
      </c>
      <c r="U93">
        <f t="shared" si="8"/>
        <v>498</v>
      </c>
      <c r="V93">
        <f t="shared" si="9"/>
        <v>314</v>
      </c>
    </row>
    <row r="94" spans="1:22" x14ac:dyDescent="0.25">
      <c r="A94" s="37">
        <v>43952</v>
      </c>
      <c r="B94" t="s">
        <v>72</v>
      </c>
      <c r="C94">
        <v>1081</v>
      </c>
      <c r="D94">
        <v>15.2</v>
      </c>
      <c r="E94">
        <v>12623</v>
      </c>
      <c r="F94">
        <v>1954</v>
      </c>
      <c r="G94">
        <v>9.6</v>
      </c>
      <c r="H94">
        <v>389</v>
      </c>
      <c r="I94">
        <v>4.3</v>
      </c>
      <c r="J94">
        <v>339</v>
      </c>
      <c r="K94">
        <v>74.3</v>
      </c>
      <c r="L94">
        <v>25139</v>
      </c>
      <c r="M94">
        <v>363.3</v>
      </c>
      <c r="N94">
        <v>32021</v>
      </c>
      <c r="O94">
        <v>1168.8</v>
      </c>
      <c r="P94">
        <v>15954</v>
      </c>
      <c r="R94">
        <f t="shared" si="5"/>
        <v>9</v>
      </c>
      <c r="S94">
        <f t="shared" si="6"/>
        <v>4</v>
      </c>
      <c r="T94">
        <f t="shared" si="7"/>
        <v>336</v>
      </c>
      <c r="U94">
        <f t="shared" si="8"/>
        <v>471</v>
      </c>
      <c r="V94">
        <f t="shared" si="9"/>
        <v>258</v>
      </c>
    </row>
    <row r="95" spans="1:22" x14ac:dyDescent="0.25">
      <c r="A95" s="37">
        <v>43953</v>
      </c>
      <c r="B95" t="s">
        <v>72</v>
      </c>
      <c r="C95">
        <v>980</v>
      </c>
      <c r="D95">
        <v>15</v>
      </c>
      <c r="E95">
        <v>12314</v>
      </c>
      <c r="F95">
        <v>1844</v>
      </c>
      <c r="G95">
        <v>9.8000000000000007</v>
      </c>
      <c r="H95">
        <v>396</v>
      </c>
      <c r="I95">
        <v>4.4000000000000004</v>
      </c>
      <c r="J95">
        <v>346</v>
      </c>
      <c r="K95">
        <v>75.099999999999994</v>
      </c>
      <c r="L95">
        <v>25424</v>
      </c>
      <c r="M95">
        <v>368</v>
      </c>
      <c r="N95">
        <v>32440</v>
      </c>
      <c r="O95">
        <v>1187.2</v>
      </c>
      <c r="P95">
        <v>16205</v>
      </c>
      <c r="R95">
        <f t="shared" si="5"/>
        <v>7</v>
      </c>
      <c r="S95">
        <f t="shared" si="6"/>
        <v>7</v>
      </c>
      <c r="T95">
        <f t="shared" si="7"/>
        <v>285</v>
      </c>
      <c r="U95">
        <f t="shared" si="8"/>
        <v>419</v>
      </c>
      <c r="V95">
        <f t="shared" si="9"/>
        <v>251</v>
      </c>
    </row>
    <row r="96" spans="1:22" x14ac:dyDescent="0.25">
      <c r="A96" s="37">
        <v>43954</v>
      </c>
      <c r="B96" t="s">
        <v>72</v>
      </c>
      <c r="C96">
        <v>1044</v>
      </c>
      <c r="D96">
        <v>14.7</v>
      </c>
      <c r="E96">
        <v>12119</v>
      </c>
      <c r="F96">
        <v>1795</v>
      </c>
      <c r="G96">
        <v>10</v>
      </c>
      <c r="H96">
        <v>404</v>
      </c>
      <c r="I96">
        <v>4.5</v>
      </c>
      <c r="J96">
        <v>353</v>
      </c>
      <c r="K96">
        <v>76</v>
      </c>
      <c r="L96">
        <v>25724</v>
      </c>
      <c r="M96">
        <v>372.9</v>
      </c>
      <c r="N96">
        <v>32870</v>
      </c>
      <c r="O96">
        <v>1208.9000000000001</v>
      </c>
      <c r="P96">
        <v>16501</v>
      </c>
      <c r="R96">
        <f t="shared" si="5"/>
        <v>8</v>
      </c>
      <c r="S96">
        <f t="shared" si="6"/>
        <v>7</v>
      </c>
      <c r="T96">
        <f t="shared" si="7"/>
        <v>300</v>
      </c>
      <c r="U96">
        <f t="shared" si="8"/>
        <v>430</v>
      </c>
      <c r="V96">
        <f t="shared" si="9"/>
        <v>296</v>
      </c>
    </row>
    <row r="97" spans="1:22" x14ac:dyDescent="0.25">
      <c r="A97" s="37">
        <v>43955</v>
      </c>
      <c r="B97" t="s">
        <v>72</v>
      </c>
      <c r="C97">
        <v>1063</v>
      </c>
      <c r="D97">
        <v>14.2</v>
      </c>
      <c r="E97">
        <v>12020</v>
      </c>
      <c r="F97">
        <v>1724</v>
      </c>
      <c r="G97">
        <v>10.1</v>
      </c>
      <c r="H97">
        <v>410</v>
      </c>
      <c r="I97">
        <v>4.5999999999999996</v>
      </c>
      <c r="J97">
        <v>363</v>
      </c>
      <c r="K97">
        <v>77</v>
      </c>
      <c r="L97">
        <v>26054</v>
      </c>
      <c r="M97">
        <v>377.9</v>
      </c>
      <c r="N97">
        <v>33313</v>
      </c>
      <c r="O97">
        <v>1228.5</v>
      </c>
      <c r="P97">
        <v>16769</v>
      </c>
      <c r="R97">
        <f t="shared" si="5"/>
        <v>6</v>
      </c>
      <c r="S97">
        <f t="shared" si="6"/>
        <v>10</v>
      </c>
      <c r="T97">
        <f t="shared" si="7"/>
        <v>330</v>
      </c>
      <c r="U97">
        <f t="shared" si="8"/>
        <v>443</v>
      </c>
      <c r="V97">
        <f t="shared" si="9"/>
        <v>268</v>
      </c>
    </row>
    <row r="98" spans="1:22" x14ac:dyDescent="0.25">
      <c r="A98" s="37">
        <v>43956</v>
      </c>
      <c r="B98" t="s">
        <v>72</v>
      </c>
      <c r="C98">
        <v>959</v>
      </c>
      <c r="D98">
        <v>13.6</v>
      </c>
      <c r="E98">
        <v>11754</v>
      </c>
      <c r="F98">
        <v>1662</v>
      </c>
      <c r="G98">
        <v>10.3</v>
      </c>
      <c r="H98">
        <v>419</v>
      </c>
      <c r="I98">
        <v>4.7</v>
      </c>
      <c r="J98">
        <v>368</v>
      </c>
      <c r="K98">
        <v>77.900000000000006</v>
      </c>
      <c r="L98">
        <v>26358</v>
      </c>
      <c r="M98">
        <v>382.5</v>
      </c>
      <c r="N98">
        <v>33712</v>
      </c>
      <c r="O98">
        <v>1246.0999999999999</v>
      </c>
      <c r="P98">
        <v>17009</v>
      </c>
      <c r="R98">
        <f t="shared" si="5"/>
        <v>9</v>
      </c>
      <c r="S98">
        <f t="shared" si="6"/>
        <v>5</v>
      </c>
      <c r="T98">
        <f t="shared" si="7"/>
        <v>304</v>
      </c>
      <c r="U98">
        <f t="shared" si="8"/>
        <v>399</v>
      </c>
      <c r="V98">
        <f t="shared" si="9"/>
        <v>240</v>
      </c>
    </row>
    <row r="99" spans="1:22" x14ac:dyDescent="0.25">
      <c r="A99" s="37">
        <v>43957</v>
      </c>
      <c r="B99" t="s">
        <v>72</v>
      </c>
      <c r="C99">
        <v>1040</v>
      </c>
      <c r="D99">
        <v>13.1</v>
      </c>
      <c r="E99">
        <v>11227</v>
      </c>
      <c r="F99">
        <v>1610</v>
      </c>
      <c r="G99">
        <v>10.4</v>
      </c>
      <c r="H99">
        <v>422</v>
      </c>
      <c r="I99">
        <v>4.8</v>
      </c>
      <c r="J99">
        <v>377</v>
      </c>
      <c r="K99">
        <v>78.900000000000006</v>
      </c>
      <c r="L99">
        <v>26693</v>
      </c>
      <c r="M99">
        <v>387.3</v>
      </c>
      <c r="N99">
        <v>34136</v>
      </c>
      <c r="O99">
        <v>1265.5999999999999</v>
      </c>
      <c r="P99">
        <v>17275</v>
      </c>
      <c r="R99">
        <f t="shared" si="5"/>
        <v>3</v>
      </c>
      <c r="S99">
        <f t="shared" si="6"/>
        <v>9</v>
      </c>
      <c r="T99">
        <f t="shared" si="7"/>
        <v>335</v>
      </c>
      <c r="U99">
        <f t="shared" si="8"/>
        <v>424</v>
      </c>
      <c r="V99">
        <f t="shared" si="9"/>
        <v>266</v>
      </c>
    </row>
    <row r="100" spans="1:22" x14ac:dyDescent="0.25">
      <c r="A100" s="37">
        <v>43958</v>
      </c>
      <c r="B100" t="s">
        <v>72</v>
      </c>
      <c r="C100">
        <v>998</v>
      </c>
      <c r="D100">
        <v>12.7</v>
      </c>
      <c r="E100">
        <v>10726</v>
      </c>
      <c r="F100">
        <v>1493</v>
      </c>
      <c r="G100">
        <v>10.4</v>
      </c>
      <c r="H100">
        <v>423</v>
      </c>
      <c r="I100">
        <v>4.8</v>
      </c>
      <c r="J100">
        <v>383</v>
      </c>
      <c r="K100">
        <v>79.8</v>
      </c>
      <c r="L100">
        <v>27014</v>
      </c>
      <c r="M100">
        <v>391.7</v>
      </c>
      <c r="N100">
        <v>34524</v>
      </c>
      <c r="O100">
        <v>1285.4000000000001</v>
      </c>
      <c r="P100">
        <v>17545</v>
      </c>
      <c r="R100">
        <f t="shared" si="5"/>
        <v>1</v>
      </c>
      <c r="S100">
        <f t="shared" si="6"/>
        <v>6</v>
      </c>
      <c r="T100">
        <f t="shared" si="7"/>
        <v>321</v>
      </c>
      <c r="U100">
        <f t="shared" si="8"/>
        <v>388</v>
      </c>
      <c r="V100">
        <f t="shared" si="9"/>
        <v>270</v>
      </c>
    </row>
    <row r="101" spans="1:22" x14ac:dyDescent="0.25">
      <c r="A101" s="37">
        <v>43959</v>
      </c>
      <c r="B101" t="s">
        <v>72</v>
      </c>
      <c r="C101">
        <v>743</v>
      </c>
      <c r="D101">
        <v>12.1</v>
      </c>
      <c r="E101">
        <v>10249</v>
      </c>
      <c r="F101">
        <v>1446</v>
      </c>
      <c r="G101">
        <v>10.5</v>
      </c>
      <c r="H101">
        <v>427</v>
      </c>
      <c r="I101">
        <v>4.9000000000000004</v>
      </c>
      <c r="J101">
        <v>389</v>
      </c>
      <c r="K101">
        <v>80.400000000000006</v>
      </c>
      <c r="L101">
        <v>27221</v>
      </c>
      <c r="M101">
        <v>394.8</v>
      </c>
      <c r="N101">
        <v>34796</v>
      </c>
      <c r="O101">
        <v>1303.2</v>
      </c>
      <c r="P101">
        <v>17788</v>
      </c>
      <c r="R101">
        <f t="shared" si="5"/>
        <v>4</v>
      </c>
      <c r="S101">
        <f t="shared" si="6"/>
        <v>6</v>
      </c>
      <c r="T101">
        <f t="shared" si="7"/>
        <v>207</v>
      </c>
      <c r="U101">
        <f t="shared" si="8"/>
        <v>272</v>
      </c>
      <c r="V101">
        <f t="shared" si="9"/>
        <v>243</v>
      </c>
    </row>
    <row r="102" spans="1:22" x14ac:dyDescent="0.25">
      <c r="A102" s="37">
        <v>43960</v>
      </c>
      <c r="B102" t="s">
        <v>72</v>
      </c>
      <c r="C102">
        <v>798</v>
      </c>
      <c r="D102">
        <v>11.8</v>
      </c>
      <c r="E102">
        <v>10176</v>
      </c>
      <c r="F102">
        <v>1398</v>
      </c>
      <c r="G102">
        <v>10.6</v>
      </c>
      <c r="H102">
        <v>429</v>
      </c>
      <c r="I102">
        <v>4.9000000000000004</v>
      </c>
      <c r="J102">
        <v>391</v>
      </c>
      <c r="K102">
        <v>81</v>
      </c>
      <c r="L102">
        <v>27428</v>
      </c>
      <c r="M102">
        <v>398.6</v>
      </c>
      <c r="N102">
        <v>35133</v>
      </c>
      <c r="O102">
        <v>1321.5</v>
      </c>
      <c r="P102">
        <v>18038</v>
      </c>
      <c r="R102">
        <f t="shared" si="5"/>
        <v>2</v>
      </c>
      <c r="S102">
        <f t="shared" si="6"/>
        <v>2</v>
      </c>
      <c r="T102">
        <f t="shared" si="7"/>
        <v>207</v>
      </c>
      <c r="U102">
        <f t="shared" si="8"/>
        <v>337</v>
      </c>
      <c r="V102">
        <f t="shared" si="9"/>
        <v>250</v>
      </c>
    </row>
    <row r="103" spans="1:22" x14ac:dyDescent="0.25">
      <c r="A103" s="37">
        <v>43961</v>
      </c>
      <c r="B103" t="s">
        <v>72</v>
      </c>
      <c r="C103">
        <v>756</v>
      </c>
      <c r="D103">
        <v>11.3</v>
      </c>
      <c r="E103">
        <v>9893</v>
      </c>
      <c r="F103">
        <v>1362</v>
      </c>
      <c r="G103">
        <v>10.7</v>
      </c>
      <c r="H103">
        <v>432</v>
      </c>
      <c r="I103">
        <v>5</v>
      </c>
      <c r="J103">
        <v>398</v>
      </c>
      <c r="K103">
        <v>81.599999999999994</v>
      </c>
      <c r="L103">
        <v>27610</v>
      </c>
      <c r="M103">
        <v>402.3</v>
      </c>
      <c r="N103">
        <v>35458</v>
      </c>
      <c r="O103">
        <v>1339</v>
      </c>
      <c r="P103">
        <v>18277</v>
      </c>
      <c r="R103">
        <f t="shared" si="5"/>
        <v>3</v>
      </c>
      <c r="S103">
        <f t="shared" si="6"/>
        <v>7</v>
      </c>
      <c r="T103">
        <f t="shared" si="7"/>
        <v>182</v>
      </c>
      <c r="U103">
        <f t="shared" si="8"/>
        <v>325</v>
      </c>
      <c r="V103">
        <f t="shared" si="9"/>
        <v>239</v>
      </c>
    </row>
    <row r="104" spans="1:22" x14ac:dyDescent="0.25">
      <c r="A104" s="37">
        <v>43962</v>
      </c>
      <c r="B104" t="s">
        <v>72</v>
      </c>
      <c r="C104">
        <v>866</v>
      </c>
      <c r="D104">
        <v>10.9</v>
      </c>
      <c r="E104">
        <v>10109</v>
      </c>
      <c r="F104">
        <v>1316</v>
      </c>
      <c r="G104">
        <v>10.8</v>
      </c>
      <c r="H104">
        <v>438</v>
      </c>
      <c r="I104">
        <v>5.0999999999999996</v>
      </c>
      <c r="J104">
        <v>400</v>
      </c>
      <c r="K104">
        <v>82.3</v>
      </c>
      <c r="L104">
        <v>27859</v>
      </c>
      <c r="M104">
        <v>406.6</v>
      </c>
      <c r="N104">
        <v>35839</v>
      </c>
      <c r="O104">
        <v>1355.7</v>
      </c>
      <c r="P104">
        <v>18505</v>
      </c>
      <c r="R104">
        <f t="shared" si="5"/>
        <v>6</v>
      </c>
      <c r="S104">
        <f t="shared" si="6"/>
        <v>2</v>
      </c>
      <c r="T104">
        <f t="shared" si="7"/>
        <v>249</v>
      </c>
      <c r="U104">
        <f t="shared" si="8"/>
        <v>381</v>
      </c>
      <c r="V104">
        <f t="shared" si="9"/>
        <v>228</v>
      </c>
    </row>
    <row r="105" spans="1:22" x14ac:dyDescent="0.25">
      <c r="A105" s="37">
        <v>43963</v>
      </c>
      <c r="B105" t="s">
        <v>72</v>
      </c>
      <c r="C105">
        <v>844</v>
      </c>
      <c r="D105">
        <v>10.7</v>
      </c>
      <c r="E105">
        <v>9791</v>
      </c>
      <c r="F105">
        <v>1247</v>
      </c>
      <c r="G105">
        <v>11</v>
      </c>
      <c r="H105">
        <v>447</v>
      </c>
      <c r="I105">
        <v>5.0999999999999996</v>
      </c>
      <c r="J105">
        <v>402</v>
      </c>
      <c r="K105">
        <v>83</v>
      </c>
      <c r="L105">
        <v>28086</v>
      </c>
      <c r="M105">
        <v>410.8</v>
      </c>
      <c r="N105">
        <v>36208</v>
      </c>
      <c r="O105">
        <v>1373</v>
      </c>
      <c r="P105">
        <v>18741</v>
      </c>
      <c r="R105">
        <f t="shared" si="5"/>
        <v>9</v>
      </c>
      <c r="S105">
        <f t="shared" si="6"/>
        <v>2</v>
      </c>
      <c r="T105">
        <f t="shared" si="7"/>
        <v>227</v>
      </c>
      <c r="U105">
        <f t="shared" si="8"/>
        <v>369</v>
      </c>
      <c r="V105">
        <f t="shared" si="9"/>
        <v>236</v>
      </c>
    </row>
    <row r="106" spans="1:22" x14ac:dyDescent="0.25">
      <c r="A106" s="37">
        <v>43964</v>
      </c>
      <c r="B106" t="s">
        <v>72</v>
      </c>
      <c r="C106">
        <v>804</v>
      </c>
      <c r="D106">
        <v>10.3</v>
      </c>
      <c r="E106">
        <v>9602</v>
      </c>
      <c r="F106">
        <v>1198</v>
      </c>
      <c r="G106">
        <v>11.1</v>
      </c>
      <c r="H106">
        <v>451</v>
      </c>
      <c r="I106">
        <v>5.0999999999999996</v>
      </c>
      <c r="J106">
        <v>404</v>
      </c>
      <c r="K106">
        <v>83.7</v>
      </c>
      <c r="L106">
        <v>28319</v>
      </c>
      <c r="M106">
        <v>414.7</v>
      </c>
      <c r="N106">
        <v>36553</v>
      </c>
      <c r="O106">
        <v>1388.9</v>
      </c>
      <c r="P106">
        <v>18958</v>
      </c>
      <c r="R106">
        <f t="shared" si="5"/>
        <v>4</v>
      </c>
      <c r="S106">
        <f t="shared" si="6"/>
        <v>2</v>
      </c>
      <c r="T106">
        <f t="shared" si="7"/>
        <v>233</v>
      </c>
      <c r="U106">
        <f t="shared" si="8"/>
        <v>345</v>
      </c>
      <c r="V106">
        <f t="shared" si="9"/>
        <v>217</v>
      </c>
    </row>
    <row r="107" spans="1:22" x14ac:dyDescent="0.25">
      <c r="A107" s="37">
        <v>43965</v>
      </c>
      <c r="B107" t="s">
        <v>72</v>
      </c>
      <c r="C107">
        <v>763</v>
      </c>
      <c r="D107">
        <v>9.9</v>
      </c>
      <c r="E107">
        <v>9231</v>
      </c>
      <c r="F107">
        <v>1162</v>
      </c>
      <c r="G107">
        <v>11.2</v>
      </c>
      <c r="H107">
        <v>452</v>
      </c>
      <c r="I107">
        <v>5.2</v>
      </c>
      <c r="J107">
        <v>409</v>
      </c>
      <c r="K107">
        <v>84.3</v>
      </c>
      <c r="L107">
        <v>28532</v>
      </c>
      <c r="M107">
        <v>418.5</v>
      </c>
      <c r="N107">
        <v>36886</v>
      </c>
      <c r="O107">
        <v>1404.3</v>
      </c>
      <c r="P107">
        <v>19168</v>
      </c>
      <c r="R107">
        <f t="shared" si="5"/>
        <v>1</v>
      </c>
      <c r="S107">
        <f t="shared" si="6"/>
        <v>5</v>
      </c>
      <c r="T107">
        <f t="shared" si="7"/>
        <v>213</v>
      </c>
      <c r="U107">
        <f t="shared" si="8"/>
        <v>333</v>
      </c>
      <c r="V107">
        <f t="shared" si="9"/>
        <v>210</v>
      </c>
    </row>
    <row r="108" spans="1:22" x14ac:dyDescent="0.25">
      <c r="A108" s="37">
        <v>43966</v>
      </c>
      <c r="B108" t="s">
        <v>72</v>
      </c>
      <c r="C108">
        <v>738</v>
      </c>
      <c r="D108">
        <v>9.9</v>
      </c>
      <c r="E108">
        <v>9079</v>
      </c>
      <c r="F108">
        <v>1200</v>
      </c>
      <c r="G108">
        <v>11.2</v>
      </c>
      <c r="H108">
        <v>455</v>
      </c>
      <c r="I108">
        <v>5.2</v>
      </c>
      <c r="J108">
        <v>412</v>
      </c>
      <c r="K108">
        <v>85</v>
      </c>
      <c r="L108">
        <v>28756</v>
      </c>
      <c r="M108">
        <v>421.8</v>
      </c>
      <c r="N108">
        <v>37183</v>
      </c>
      <c r="O108">
        <v>1419.7</v>
      </c>
      <c r="P108">
        <v>19379</v>
      </c>
      <c r="R108">
        <f t="shared" si="5"/>
        <v>3</v>
      </c>
      <c r="S108">
        <f t="shared" si="6"/>
        <v>3</v>
      </c>
      <c r="T108">
        <f t="shared" si="7"/>
        <v>224</v>
      </c>
      <c r="U108">
        <f t="shared" si="8"/>
        <v>297</v>
      </c>
      <c r="V108">
        <f t="shared" si="9"/>
        <v>211</v>
      </c>
    </row>
    <row r="109" spans="1:22" x14ac:dyDescent="0.25">
      <c r="A109" s="37">
        <v>43967</v>
      </c>
      <c r="B109" t="s">
        <v>72</v>
      </c>
      <c r="C109">
        <v>671</v>
      </c>
      <c r="D109">
        <v>9.6999999999999993</v>
      </c>
      <c r="E109">
        <v>8643</v>
      </c>
      <c r="F109">
        <v>1101</v>
      </c>
      <c r="G109">
        <v>11.3</v>
      </c>
      <c r="H109">
        <v>458</v>
      </c>
      <c r="I109">
        <v>5.2</v>
      </c>
      <c r="J109">
        <v>413</v>
      </c>
      <c r="K109">
        <v>85.5</v>
      </c>
      <c r="L109">
        <v>28923</v>
      </c>
      <c r="M109">
        <v>425.2</v>
      </c>
      <c r="N109">
        <v>37482</v>
      </c>
      <c r="O109">
        <v>1434.4</v>
      </c>
      <c r="P109">
        <v>19579</v>
      </c>
      <c r="R109">
        <f t="shared" si="5"/>
        <v>3</v>
      </c>
      <c r="S109">
        <f t="shared" si="6"/>
        <v>1</v>
      </c>
      <c r="T109">
        <f t="shared" si="7"/>
        <v>167</v>
      </c>
      <c r="U109">
        <f t="shared" si="8"/>
        <v>299</v>
      </c>
      <c r="V109">
        <f t="shared" si="9"/>
        <v>200</v>
      </c>
    </row>
    <row r="110" spans="1:22" x14ac:dyDescent="0.25">
      <c r="A110" s="37">
        <v>43968</v>
      </c>
      <c r="B110" t="s">
        <v>72</v>
      </c>
      <c r="C110">
        <v>673</v>
      </c>
      <c r="D110">
        <v>9.5</v>
      </c>
      <c r="E110">
        <v>8611</v>
      </c>
      <c r="F110">
        <v>1064</v>
      </c>
      <c r="G110">
        <v>11.4</v>
      </c>
      <c r="H110">
        <v>461</v>
      </c>
      <c r="I110">
        <v>5.3</v>
      </c>
      <c r="J110">
        <v>416</v>
      </c>
      <c r="K110">
        <v>86</v>
      </c>
      <c r="L110">
        <v>29103</v>
      </c>
      <c r="M110">
        <v>428.6</v>
      </c>
      <c r="N110">
        <v>37778</v>
      </c>
      <c r="O110">
        <v>1448.4</v>
      </c>
      <c r="P110">
        <v>19770</v>
      </c>
      <c r="R110">
        <f t="shared" si="5"/>
        <v>3</v>
      </c>
      <c r="S110">
        <f t="shared" si="6"/>
        <v>3</v>
      </c>
      <c r="T110">
        <f t="shared" si="7"/>
        <v>180</v>
      </c>
      <c r="U110">
        <f t="shared" si="8"/>
        <v>296</v>
      </c>
      <c r="V110">
        <f t="shared" si="9"/>
        <v>191</v>
      </c>
    </row>
    <row r="111" spans="1:22" x14ac:dyDescent="0.25">
      <c r="A111" s="37">
        <v>43969</v>
      </c>
      <c r="B111" t="s">
        <v>72</v>
      </c>
      <c r="C111">
        <v>733</v>
      </c>
      <c r="D111">
        <v>9.3000000000000007</v>
      </c>
      <c r="E111">
        <v>8668</v>
      </c>
      <c r="F111">
        <v>1010</v>
      </c>
      <c r="G111">
        <v>11.6</v>
      </c>
      <c r="H111">
        <v>468</v>
      </c>
      <c r="I111">
        <v>5.3</v>
      </c>
      <c r="J111">
        <v>420</v>
      </c>
      <c r="K111">
        <v>86.7</v>
      </c>
      <c r="L111">
        <v>29334</v>
      </c>
      <c r="M111">
        <v>432</v>
      </c>
      <c r="N111">
        <v>38077</v>
      </c>
      <c r="O111">
        <v>1462.2</v>
      </c>
      <c r="P111">
        <v>19959</v>
      </c>
      <c r="R111">
        <f t="shared" si="5"/>
        <v>7</v>
      </c>
      <c r="S111">
        <f t="shared" si="6"/>
        <v>4</v>
      </c>
      <c r="T111">
        <f t="shared" si="7"/>
        <v>231</v>
      </c>
      <c r="U111">
        <f t="shared" si="8"/>
        <v>299</v>
      </c>
      <c r="V111">
        <f t="shared" si="9"/>
        <v>189</v>
      </c>
    </row>
    <row r="112" spans="1:22" x14ac:dyDescent="0.25">
      <c r="A112" s="37">
        <v>43970</v>
      </c>
      <c r="B112" t="s">
        <v>72</v>
      </c>
      <c r="C112">
        <v>752</v>
      </c>
      <c r="D112">
        <v>9.1</v>
      </c>
      <c r="E112">
        <v>8518</v>
      </c>
      <c r="F112">
        <v>976</v>
      </c>
      <c r="G112">
        <v>11.7</v>
      </c>
      <c r="H112">
        <v>474</v>
      </c>
      <c r="I112">
        <v>5.4</v>
      </c>
      <c r="J112">
        <v>425</v>
      </c>
      <c r="K112">
        <v>87.2</v>
      </c>
      <c r="L112">
        <v>29521</v>
      </c>
      <c r="M112">
        <v>435.9</v>
      </c>
      <c r="N112">
        <v>38421</v>
      </c>
      <c r="O112">
        <v>1477.6</v>
      </c>
      <c r="P112">
        <v>20169</v>
      </c>
      <c r="R112">
        <f t="shared" si="5"/>
        <v>6</v>
      </c>
      <c r="S112">
        <f t="shared" si="6"/>
        <v>5</v>
      </c>
      <c r="T112">
        <f t="shared" si="7"/>
        <v>187</v>
      </c>
      <c r="U112">
        <f t="shared" si="8"/>
        <v>344</v>
      </c>
      <c r="V112">
        <f t="shared" si="9"/>
        <v>210</v>
      </c>
    </row>
    <row r="113" spans="1:22" x14ac:dyDescent="0.25">
      <c r="A113" s="37">
        <v>43971</v>
      </c>
      <c r="B113" t="s">
        <v>72</v>
      </c>
      <c r="C113">
        <v>732</v>
      </c>
      <c r="D113">
        <v>9</v>
      </c>
      <c r="E113">
        <v>8115</v>
      </c>
      <c r="F113">
        <v>921</v>
      </c>
      <c r="G113">
        <v>11.8</v>
      </c>
      <c r="H113">
        <v>479</v>
      </c>
      <c r="I113">
        <v>5.4</v>
      </c>
      <c r="J113">
        <v>430</v>
      </c>
      <c r="K113">
        <v>87.8</v>
      </c>
      <c r="L113">
        <v>29703</v>
      </c>
      <c r="M113">
        <v>439.6</v>
      </c>
      <c r="N113">
        <v>38749</v>
      </c>
      <c r="O113">
        <v>1492.9</v>
      </c>
      <c r="P113">
        <v>20378</v>
      </c>
      <c r="R113">
        <f t="shared" si="5"/>
        <v>5</v>
      </c>
      <c r="S113">
        <f t="shared" si="6"/>
        <v>5</v>
      </c>
      <c r="T113">
        <f t="shared" si="7"/>
        <v>182</v>
      </c>
      <c r="U113">
        <f t="shared" si="8"/>
        <v>328</v>
      </c>
      <c r="V113">
        <f t="shared" si="9"/>
        <v>209</v>
      </c>
    </row>
    <row r="114" spans="1:22" x14ac:dyDescent="0.25">
      <c r="A114" s="37">
        <v>43972</v>
      </c>
      <c r="B114" t="s">
        <v>72</v>
      </c>
      <c r="C114">
        <v>715</v>
      </c>
      <c r="D114">
        <v>8.9</v>
      </c>
      <c r="E114">
        <v>7903</v>
      </c>
      <c r="F114">
        <v>894</v>
      </c>
      <c r="G114">
        <v>12</v>
      </c>
      <c r="H114">
        <v>485</v>
      </c>
      <c r="I114">
        <v>5.5</v>
      </c>
      <c r="J114">
        <v>433</v>
      </c>
      <c r="K114">
        <v>88.3</v>
      </c>
      <c r="L114">
        <v>29893</v>
      </c>
      <c r="M114">
        <v>443</v>
      </c>
      <c r="N114">
        <v>39050</v>
      </c>
      <c r="O114">
        <v>1508.5</v>
      </c>
      <c r="P114">
        <v>20591</v>
      </c>
      <c r="R114">
        <f t="shared" si="5"/>
        <v>6</v>
      </c>
      <c r="S114">
        <f t="shared" si="6"/>
        <v>3</v>
      </c>
      <c r="T114">
        <f t="shared" si="7"/>
        <v>190</v>
      </c>
      <c r="U114">
        <f t="shared" si="8"/>
        <v>301</v>
      </c>
      <c r="V114">
        <f t="shared" si="9"/>
        <v>213</v>
      </c>
    </row>
    <row r="115" spans="1:22" x14ac:dyDescent="0.25">
      <c r="A115" s="37">
        <v>43973</v>
      </c>
      <c r="B115" t="s">
        <v>72</v>
      </c>
      <c r="C115">
        <v>638</v>
      </c>
      <c r="D115">
        <v>8.6999999999999993</v>
      </c>
      <c r="E115">
        <v>7761</v>
      </c>
      <c r="F115">
        <v>852</v>
      </c>
      <c r="G115">
        <v>12.1</v>
      </c>
      <c r="H115">
        <v>489</v>
      </c>
      <c r="I115">
        <v>5.5</v>
      </c>
      <c r="J115">
        <v>436</v>
      </c>
      <c r="K115">
        <v>88.8</v>
      </c>
      <c r="L115">
        <v>30053</v>
      </c>
      <c r="M115">
        <v>446.5</v>
      </c>
      <c r="N115">
        <v>39353</v>
      </c>
      <c r="O115">
        <v>1520.8</v>
      </c>
      <c r="P115">
        <v>20759</v>
      </c>
      <c r="R115">
        <f t="shared" si="5"/>
        <v>4</v>
      </c>
      <c r="S115">
        <f t="shared" si="6"/>
        <v>3</v>
      </c>
      <c r="T115">
        <f t="shared" si="7"/>
        <v>160</v>
      </c>
      <c r="U115">
        <f t="shared" si="8"/>
        <v>303</v>
      </c>
      <c r="V115">
        <f t="shared" si="9"/>
        <v>168</v>
      </c>
    </row>
    <row r="116" spans="1:22" x14ac:dyDescent="0.25">
      <c r="A116" s="37">
        <v>43974</v>
      </c>
      <c r="B116" t="s">
        <v>72</v>
      </c>
      <c r="C116">
        <v>504</v>
      </c>
      <c r="D116">
        <v>8.4</v>
      </c>
      <c r="E116">
        <v>7428</v>
      </c>
      <c r="F116">
        <v>815</v>
      </c>
      <c r="G116">
        <v>12.1</v>
      </c>
      <c r="H116">
        <v>492</v>
      </c>
      <c r="I116">
        <v>5.6</v>
      </c>
      <c r="J116">
        <v>439</v>
      </c>
      <c r="K116">
        <v>89.2</v>
      </c>
      <c r="L116">
        <v>30199</v>
      </c>
      <c r="M116">
        <v>449</v>
      </c>
      <c r="N116">
        <v>39580</v>
      </c>
      <c r="O116">
        <v>1530</v>
      </c>
      <c r="P116">
        <v>20884</v>
      </c>
      <c r="R116">
        <f t="shared" si="5"/>
        <v>3</v>
      </c>
      <c r="S116">
        <f t="shared" si="6"/>
        <v>3</v>
      </c>
      <c r="T116">
        <f t="shared" si="7"/>
        <v>146</v>
      </c>
      <c r="U116">
        <f t="shared" si="8"/>
        <v>227</v>
      </c>
      <c r="V116">
        <f t="shared" si="9"/>
        <v>125</v>
      </c>
    </row>
    <row r="117" spans="1:22" x14ac:dyDescent="0.25">
      <c r="A117" s="37">
        <v>43975</v>
      </c>
      <c r="B117" t="s">
        <v>72</v>
      </c>
      <c r="C117">
        <v>497</v>
      </c>
      <c r="D117">
        <v>8.1</v>
      </c>
      <c r="E117">
        <v>7415</v>
      </c>
      <c r="F117">
        <v>786</v>
      </c>
      <c r="G117">
        <v>12.2</v>
      </c>
      <c r="H117">
        <v>495</v>
      </c>
      <c r="I117">
        <v>5.6</v>
      </c>
      <c r="J117">
        <v>443</v>
      </c>
      <c r="K117">
        <v>89.6</v>
      </c>
      <c r="L117">
        <v>30330</v>
      </c>
      <c r="M117">
        <v>451.4</v>
      </c>
      <c r="N117">
        <v>39789</v>
      </c>
      <c r="O117">
        <v>1541</v>
      </c>
      <c r="P117">
        <v>21034</v>
      </c>
      <c r="R117">
        <f t="shared" si="5"/>
        <v>3</v>
      </c>
      <c r="S117">
        <f t="shared" si="6"/>
        <v>4</v>
      </c>
      <c r="T117">
        <f t="shared" si="7"/>
        <v>131</v>
      </c>
      <c r="U117">
        <f t="shared" si="8"/>
        <v>209</v>
      </c>
      <c r="V117">
        <f t="shared" si="9"/>
        <v>150</v>
      </c>
    </row>
    <row r="118" spans="1:22" x14ac:dyDescent="0.25">
      <c r="A118" s="37">
        <v>43976</v>
      </c>
      <c r="B118" t="s">
        <v>72</v>
      </c>
      <c r="C118">
        <v>498</v>
      </c>
      <c r="D118">
        <v>7.7</v>
      </c>
      <c r="E118">
        <v>7448</v>
      </c>
      <c r="F118">
        <v>771</v>
      </c>
      <c r="G118">
        <v>12.3</v>
      </c>
      <c r="H118">
        <v>498</v>
      </c>
      <c r="I118">
        <v>5.6</v>
      </c>
      <c r="J118">
        <v>446</v>
      </c>
      <c r="K118">
        <v>90.1</v>
      </c>
      <c r="L118">
        <v>30479</v>
      </c>
      <c r="M118">
        <v>453.9</v>
      </c>
      <c r="N118">
        <v>40011</v>
      </c>
      <c r="O118">
        <v>1549.8</v>
      </c>
      <c r="P118">
        <v>21155</v>
      </c>
      <c r="R118">
        <f t="shared" si="5"/>
        <v>3</v>
      </c>
      <c r="S118">
        <f t="shared" si="6"/>
        <v>3</v>
      </c>
      <c r="T118">
        <f t="shared" si="7"/>
        <v>149</v>
      </c>
      <c r="U118">
        <f t="shared" si="8"/>
        <v>222</v>
      </c>
      <c r="V118">
        <f t="shared" si="9"/>
        <v>121</v>
      </c>
    </row>
    <row r="119" spans="1:22" x14ac:dyDescent="0.25">
      <c r="A119" s="37">
        <v>43977</v>
      </c>
      <c r="B119" t="s">
        <v>72</v>
      </c>
      <c r="C119">
        <v>578</v>
      </c>
      <c r="D119">
        <v>7.4</v>
      </c>
      <c r="E119">
        <v>7305</v>
      </c>
      <c r="F119">
        <v>756</v>
      </c>
      <c r="G119">
        <v>12.4</v>
      </c>
      <c r="H119">
        <v>502</v>
      </c>
      <c r="I119">
        <v>5.7</v>
      </c>
      <c r="J119">
        <v>451</v>
      </c>
      <c r="K119">
        <v>90.5</v>
      </c>
      <c r="L119">
        <v>30644</v>
      </c>
      <c r="M119">
        <v>456.9</v>
      </c>
      <c r="N119">
        <v>40275</v>
      </c>
      <c r="O119">
        <v>1560.1</v>
      </c>
      <c r="P119">
        <v>21295</v>
      </c>
      <c r="R119">
        <f t="shared" si="5"/>
        <v>4</v>
      </c>
      <c r="S119">
        <f t="shared" si="6"/>
        <v>5</v>
      </c>
      <c r="T119">
        <f t="shared" si="7"/>
        <v>165</v>
      </c>
      <c r="U119">
        <f t="shared" si="8"/>
        <v>264</v>
      </c>
      <c r="V119">
        <f t="shared" si="9"/>
        <v>140</v>
      </c>
    </row>
    <row r="120" spans="1:22" x14ac:dyDescent="0.25">
      <c r="A120" s="37">
        <v>43978</v>
      </c>
      <c r="B120" t="s">
        <v>72</v>
      </c>
      <c r="C120">
        <v>589</v>
      </c>
      <c r="D120">
        <v>7.1</v>
      </c>
      <c r="E120">
        <v>6836</v>
      </c>
      <c r="F120">
        <v>696</v>
      </c>
      <c r="G120">
        <v>12.6</v>
      </c>
      <c r="H120">
        <v>509</v>
      </c>
      <c r="I120">
        <v>5.8</v>
      </c>
      <c r="J120">
        <v>455</v>
      </c>
      <c r="K120">
        <v>91</v>
      </c>
      <c r="L120">
        <v>30814</v>
      </c>
      <c r="M120">
        <v>459.9</v>
      </c>
      <c r="N120">
        <v>40533</v>
      </c>
      <c r="O120">
        <v>1571.1</v>
      </c>
      <c r="P120">
        <v>21445</v>
      </c>
      <c r="R120">
        <f t="shared" si="5"/>
        <v>7</v>
      </c>
      <c r="S120">
        <f t="shared" si="6"/>
        <v>4</v>
      </c>
      <c r="T120">
        <f t="shared" si="7"/>
        <v>170</v>
      </c>
      <c r="U120">
        <f t="shared" si="8"/>
        <v>258</v>
      </c>
      <c r="V120">
        <f t="shared" si="9"/>
        <v>150</v>
      </c>
    </row>
    <row r="121" spans="1:22" x14ac:dyDescent="0.25">
      <c r="A121" s="37">
        <v>43979</v>
      </c>
      <c r="B121" t="s">
        <v>72</v>
      </c>
      <c r="C121">
        <v>570</v>
      </c>
      <c r="D121">
        <v>6.9</v>
      </c>
      <c r="E121">
        <v>6528</v>
      </c>
      <c r="F121">
        <v>663</v>
      </c>
      <c r="G121">
        <v>12.6</v>
      </c>
      <c r="H121">
        <v>510</v>
      </c>
      <c r="I121">
        <v>5.8</v>
      </c>
      <c r="J121">
        <v>459</v>
      </c>
      <c r="K121">
        <v>91.6</v>
      </c>
      <c r="L121">
        <v>30995</v>
      </c>
      <c r="M121">
        <v>462.7</v>
      </c>
      <c r="N121">
        <v>40787</v>
      </c>
      <c r="O121">
        <v>1580.6</v>
      </c>
      <c r="P121">
        <v>21575</v>
      </c>
      <c r="R121">
        <f t="shared" si="5"/>
        <v>1</v>
      </c>
      <c r="S121">
        <f t="shared" si="6"/>
        <v>4</v>
      </c>
      <c r="T121">
        <f t="shared" si="7"/>
        <v>181</v>
      </c>
      <c r="U121">
        <f t="shared" si="8"/>
        <v>254</v>
      </c>
      <c r="V121">
        <f t="shared" si="9"/>
        <v>130</v>
      </c>
    </row>
    <row r="122" spans="1:22" x14ac:dyDescent="0.25">
      <c r="A122" s="37">
        <v>43980</v>
      </c>
      <c r="B122" t="s">
        <v>72</v>
      </c>
      <c r="C122">
        <v>499</v>
      </c>
      <c r="D122">
        <v>6.6</v>
      </c>
      <c r="E122">
        <v>6250</v>
      </c>
      <c r="F122">
        <v>630</v>
      </c>
      <c r="G122">
        <v>12.6</v>
      </c>
      <c r="H122">
        <v>512</v>
      </c>
      <c r="I122">
        <v>5.9</v>
      </c>
      <c r="J122">
        <v>463</v>
      </c>
      <c r="K122">
        <v>92</v>
      </c>
      <c r="L122">
        <v>31146</v>
      </c>
      <c r="M122">
        <v>465.2</v>
      </c>
      <c r="N122">
        <v>41008</v>
      </c>
      <c r="O122">
        <v>1589.5</v>
      </c>
      <c r="P122">
        <v>21696</v>
      </c>
      <c r="R122">
        <f t="shared" si="5"/>
        <v>2</v>
      </c>
      <c r="S122">
        <f t="shared" si="6"/>
        <v>4</v>
      </c>
      <c r="T122">
        <f t="shared" si="7"/>
        <v>151</v>
      </c>
      <c r="U122">
        <f t="shared" si="8"/>
        <v>221</v>
      </c>
      <c r="V122">
        <f t="shared" si="9"/>
        <v>121</v>
      </c>
    </row>
    <row r="123" spans="1:22" x14ac:dyDescent="0.25">
      <c r="A123" s="37">
        <v>43981</v>
      </c>
      <c r="B123" t="s">
        <v>72</v>
      </c>
      <c r="C123">
        <v>466</v>
      </c>
      <c r="D123">
        <v>6.6</v>
      </c>
      <c r="E123">
        <v>5972</v>
      </c>
      <c r="F123">
        <v>628</v>
      </c>
      <c r="G123">
        <v>12.7</v>
      </c>
      <c r="H123">
        <v>515</v>
      </c>
      <c r="I123">
        <v>5.9</v>
      </c>
      <c r="J123">
        <v>463</v>
      </c>
      <c r="K123">
        <v>92.4</v>
      </c>
      <c r="L123">
        <v>31255</v>
      </c>
      <c r="M123">
        <v>467.7</v>
      </c>
      <c r="N123">
        <v>41226</v>
      </c>
      <c r="O123">
        <v>1599.3</v>
      </c>
      <c r="P123">
        <v>21830</v>
      </c>
      <c r="R123">
        <f t="shared" si="5"/>
        <v>3</v>
      </c>
      <c r="S123">
        <f t="shared" si="6"/>
        <v>0</v>
      </c>
      <c r="T123">
        <f t="shared" si="7"/>
        <v>109</v>
      </c>
      <c r="U123">
        <f t="shared" si="8"/>
        <v>218</v>
      </c>
      <c r="V123">
        <f t="shared" si="9"/>
        <v>134</v>
      </c>
    </row>
    <row r="124" spans="1:22" x14ac:dyDescent="0.25">
      <c r="A124" s="37">
        <v>43982</v>
      </c>
      <c r="B124" t="s">
        <v>72</v>
      </c>
      <c r="C124">
        <v>446</v>
      </c>
      <c r="D124">
        <v>6.5</v>
      </c>
      <c r="E124">
        <v>5933</v>
      </c>
      <c r="F124">
        <v>606</v>
      </c>
      <c r="G124">
        <v>12.8</v>
      </c>
      <c r="H124">
        <v>517</v>
      </c>
      <c r="I124">
        <v>5.9</v>
      </c>
      <c r="J124">
        <v>464</v>
      </c>
      <c r="K124">
        <v>92.8</v>
      </c>
      <c r="L124">
        <v>31396</v>
      </c>
      <c r="M124">
        <v>470</v>
      </c>
      <c r="N124">
        <v>41427</v>
      </c>
      <c r="O124">
        <v>1606.7</v>
      </c>
      <c r="P124">
        <v>21931</v>
      </c>
      <c r="R124">
        <f t="shared" si="5"/>
        <v>2</v>
      </c>
      <c r="S124">
        <f t="shared" si="6"/>
        <v>1</v>
      </c>
      <c r="T124">
        <f t="shared" si="7"/>
        <v>141</v>
      </c>
      <c r="U124">
        <f t="shared" si="8"/>
        <v>201</v>
      </c>
      <c r="V124">
        <f t="shared" si="9"/>
        <v>101</v>
      </c>
    </row>
    <row r="125" spans="1:22" x14ac:dyDescent="0.25">
      <c r="A125" s="37">
        <v>43983</v>
      </c>
      <c r="B125" t="s">
        <v>72</v>
      </c>
      <c r="C125">
        <v>522</v>
      </c>
      <c r="D125">
        <v>6.5</v>
      </c>
      <c r="E125">
        <v>5954</v>
      </c>
      <c r="F125">
        <v>584</v>
      </c>
      <c r="G125">
        <v>12.8</v>
      </c>
      <c r="H125">
        <v>520</v>
      </c>
      <c r="I125">
        <v>5.9</v>
      </c>
      <c r="J125">
        <v>467</v>
      </c>
      <c r="K125">
        <v>93.2</v>
      </c>
      <c r="L125">
        <v>31557</v>
      </c>
      <c r="M125">
        <v>472.7</v>
      </c>
      <c r="N125">
        <v>41662</v>
      </c>
      <c r="O125">
        <v>1615.5</v>
      </c>
      <c r="P125">
        <v>22051</v>
      </c>
      <c r="R125">
        <f t="shared" si="5"/>
        <v>3</v>
      </c>
      <c r="S125">
        <f t="shared" si="6"/>
        <v>3</v>
      </c>
      <c r="T125">
        <f t="shared" si="7"/>
        <v>161</v>
      </c>
      <c r="U125">
        <f t="shared" si="8"/>
        <v>235</v>
      </c>
      <c r="V125">
        <f t="shared" si="9"/>
        <v>120</v>
      </c>
    </row>
    <row r="126" spans="1:22" x14ac:dyDescent="0.25">
      <c r="A126" s="37">
        <v>43984</v>
      </c>
      <c r="B126" t="s">
        <v>72</v>
      </c>
      <c r="C126">
        <v>553</v>
      </c>
      <c r="D126">
        <v>6.5</v>
      </c>
      <c r="E126">
        <v>5827</v>
      </c>
      <c r="F126">
        <v>553</v>
      </c>
      <c r="G126">
        <v>12.9</v>
      </c>
      <c r="H126">
        <v>524</v>
      </c>
      <c r="I126">
        <v>6</v>
      </c>
      <c r="J126">
        <v>472</v>
      </c>
      <c r="K126">
        <v>93.7</v>
      </c>
      <c r="L126">
        <v>31706</v>
      </c>
      <c r="M126">
        <v>475.4</v>
      </c>
      <c r="N126">
        <v>41903</v>
      </c>
      <c r="O126">
        <v>1626.8</v>
      </c>
      <c r="P126">
        <v>22205</v>
      </c>
      <c r="R126">
        <f t="shared" si="5"/>
        <v>4</v>
      </c>
      <c r="S126">
        <f t="shared" si="6"/>
        <v>5</v>
      </c>
      <c r="T126">
        <f t="shared" si="7"/>
        <v>149</v>
      </c>
      <c r="U126">
        <f t="shared" si="8"/>
        <v>241</v>
      </c>
      <c r="V126">
        <f t="shared" si="9"/>
        <v>154</v>
      </c>
    </row>
    <row r="127" spans="1:22" x14ac:dyDescent="0.25">
      <c r="A127" s="37">
        <v>43985</v>
      </c>
      <c r="B127" t="s">
        <v>72</v>
      </c>
      <c r="C127">
        <v>491</v>
      </c>
      <c r="D127">
        <v>6.3</v>
      </c>
      <c r="E127">
        <v>5600</v>
      </c>
      <c r="F127">
        <v>523</v>
      </c>
      <c r="G127">
        <v>13.1</v>
      </c>
      <c r="H127">
        <v>529</v>
      </c>
      <c r="I127">
        <v>6.1</v>
      </c>
      <c r="J127">
        <v>479</v>
      </c>
      <c r="K127">
        <v>94.2</v>
      </c>
      <c r="L127">
        <v>31876</v>
      </c>
      <c r="M127">
        <v>477.6</v>
      </c>
      <c r="N127">
        <v>42095</v>
      </c>
      <c r="O127">
        <v>1635.1</v>
      </c>
      <c r="P127">
        <v>22319</v>
      </c>
      <c r="R127">
        <f t="shared" si="5"/>
        <v>5</v>
      </c>
      <c r="S127">
        <f t="shared" si="6"/>
        <v>7</v>
      </c>
      <c r="T127">
        <f t="shared" si="7"/>
        <v>170</v>
      </c>
      <c r="U127">
        <f t="shared" si="8"/>
        <v>192</v>
      </c>
      <c r="V127">
        <f t="shared" si="9"/>
        <v>114</v>
      </c>
    </row>
    <row r="128" spans="1:22" x14ac:dyDescent="0.25">
      <c r="A128" s="37">
        <v>43986</v>
      </c>
      <c r="B128" t="s">
        <v>72</v>
      </c>
      <c r="C128">
        <v>458</v>
      </c>
      <c r="D128">
        <v>6.1</v>
      </c>
      <c r="E128">
        <v>5398</v>
      </c>
      <c r="F128">
        <v>494</v>
      </c>
      <c r="G128">
        <v>13.2</v>
      </c>
      <c r="H128">
        <v>535</v>
      </c>
      <c r="I128">
        <v>6.1</v>
      </c>
      <c r="J128">
        <v>484</v>
      </c>
      <c r="K128">
        <v>94.6</v>
      </c>
      <c r="L128">
        <v>32017</v>
      </c>
      <c r="M128">
        <v>479.9</v>
      </c>
      <c r="N128">
        <v>42298</v>
      </c>
      <c r="O128">
        <v>1642.7</v>
      </c>
      <c r="P128">
        <v>22422</v>
      </c>
      <c r="R128">
        <f t="shared" si="5"/>
        <v>6</v>
      </c>
      <c r="S128">
        <f t="shared" si="6"/>
        <v>5</v>
      </c>
      <c r="T128">
        <f t="shared" si="7"/>
        <v>141</v>
      </c>
      <c r="U128">
        <f t="shared" si="8"/>
        <v>203</v>
      </c>
      <c r="V128">
        <f t="shared" si="9"/>
        <v>103</v>
      </c>
    </row>
    <row r="129" spans="1:22" x14ac:dyDescent="0.25">
      <c r="A129" s="37">
        <v>43987</v>
      </c>
      <c r="B129" t="s">
        <v>72</v>
      </c>
      <c r="C129">
        <v>380</v>
      </c>
      <c r="D129">
        <v>5.9</v>
      </c>
      <c r="E129">
        <v>5213</v>
      </c>
      <c r="F129">
        <v>481</v>
      </c>
      <c r="G129">
        <v>13.3</v>
      </c>
      <c r="H129">
        <v>538</v>
      </c>
      <c r="I129">
        <v>6.2</v>
      </c>
      <c r="J129">
        <v>490</v>
      </c>
      <c r="K129">
        <v>95</v>
      </c>
      <c r="L129">
        <v>32148</v>
      </c>
      <c r="M129">
        <v>481.6</v>
      </c>
      <c r="N129">
        <v>42449</v>
      </c>
      <c r="O129">
        <v>1649</v>
      </c>
      <c r="P129">
        <v>22509</v>
      </c>
      <c r="R129">
        <f t="shared" si="5"/>
        <v>3</v>
      </c>
      <c r="S129">
        <f t="shared" si="6"/>
        <v>6</v>
      </c>
      <c r="T129">
        <f t="shared" si="7"/>
        <v>131</v>
      </c>
      <c r="U129">
        <f t="shared" si="8"/>
        <v>151</v>
      </c>
      <c r="V129">
        <f t="shared" si="9"/>
        <v>87</v>
      </c>
    </row>
    <row r="130" spans="1:22" x14ac:dyDescent="0.25">
      <c r="A130" s="37">
        <v>43988</v>
      </c>
      <c r="B130" t="s">
        <v>72</v>
      </c>
      <c r="C130">
        <v>306</v>
      </c>
      <c r="D130">
        <v>5.6</v>
      </c>
      <c r="E130">
        <v>5004</v>
      </c>
      <c r="F130">
        <v>473</v>
      </c>
      <c r="G130">
        <v>13.3</v>
      </c>
      <c r="H130">
        <v>540</v>
      </c>
      <c r="I130">
        <v>6.2</v>
      </c>
      <c r="J130">
        <v>493</v>
      </c>
      <c r="K130">
        <v>95.3</v>
      </c>
      <c r="L130">
        <v>32236</v>
      </c>
      <c r="M130">
        <v>483</v>
      </c>
      <c r="N130">
        <v>42573</v>
      </c>
      <c r="O130">
        <v>1655.6</v>
      </c>
      <c r="P130">
        <v>22598</v>
      </c>
      <c r="R130">
        <f t="shared" si="5"/>
        <v>2</v>
      </c>
      <c r="S130">
        <f t="shared" si="6"/>
        <v>3</v>
      </c>
      <c r="T130">
        <f t="shared" si="7"/>
        <v>88</v>
      </c>
      <c r="U130">
        <f t="shared" si="8"/>
        <v>124</v>
      </c>
      <c r="V130">
        <f t="shared" si="9"/>
        <v>89</v>
      </c>
    </row>
    <row r="131" spans="1:22" x14ac:dyDescent="0.25">
      <c r="A131" s="37">
        <v>43989</v>
      </c>
      <c r="B131" t="s">
        <v>72</v>
      </c>
      <c r="C131">
        <v>323</v>
      </c>
      <c r="D131">
        <v>5.4</v>
      </c>
      <c r="E131">
        <v>4820</v>
      </c>
      <c r="F131">
        <v>448</v>
      </c>
      <c r="G131">
        <v>13.4</v>
      </c>
      <c r="H131">
        <v>541</v>
      </c>
      <c r="I131">
        <v>6.3</v>
      </c>
      <c r="J131">
        <v>497</v>
      </c>
      <c r="K131">
        <v>95.5</v>
      </c>
      <c r="L131">
        <v>32336</v>
      </c>
      <c r="M131">
        <v>484.5</v>
      </c>
      <c r="N131">
        <v>42706</v>
      </c>
      <c r="O131">
        <v>1661.8</v>
      </c>
      <c r="P131">
        <v>22683</v>
      </c>
      <c r="R131">
        <f t="shared" ref="R131:R194" si="10">H131-H130</f>
        <v>1</v>
      </c>
      <c r="S131">
        <f t="shared" ref="S131:S194" si="11">J131-J130</f>
        <v>4</v>
      </c>
      <c r="T131">
        <f t="shared" ref="T131:T194" si="12">L131-L130</f>
        <v>100</v>
      </c>
      <c r="U131">
        <f t="shared" ref="U131:U194" si="13">N131-N130</f>
        <v>133</v>
      </c>
      <c r="V131">
        <f t="shared" ref="V131:V194" si="14">P131-P130</f>
        <v>85</v>
      </c>
    </row>
    <row r="132" spans="1:22" x14ac:dyDescent="0.25">
      <c r="A132" s="37">
        <v>43990</v>
      </c>
      <c r="B132" t="s">
        <v>72</v>
      </c>
      <c r="C132">
        <v>348</v>
      </c>
      <c r="D132">
        <v>5.0999999999999996</v>
      </c>
      <c r="E132">
        <v>4830</v>
      </c>
      <c r="F132">
        <v>443</v>
      </c>
      <c r="G132">
        <v>13.4</v>
      </c>
      <c r="H132">
        <v>543</v>
      </c>
      <c r="I132">
        <v>6.4</v>
      </c>
      <c r="J132">
        <v>502</v>
      </c>
      <c r="K132">
        <v>95.9</v>
      </c>
      <c r="L132">
        <v>32446</v>
      </c>
      <c r="M132">
        <v>486.2</v>
      </c>
      <c r="N132">
        <v>42851</v>
      </c>
      <c r="O132">
        <v>1668.1</v>
      </c>
      <c r="P132">
        <v>22769</v>
      </c>
      <c r="R132">
        <f t="shared" si="10"/>
        <v>2</v>
      </c>
      <c r="S132">
        <f t="shared" si="11"/>
        <v>5</v>
      </c>
      <c r="T132">
        <f t="shared" si="12"/>
        <v>110</v>
      </c>
      <c r="U132">
        <f t="shared" si="13"/>
        <v>145</v>
      </c>
      <c r="V132">
        <f t="shared" si="14"/>
        <v>86</v>
      </c>
    </row>
    <row r="133" spans="1:22" x14ac:dyDescent="0.25">
      <c r="A133" s="37">
        <v>43991</v>
      </c>
      <c r="B133" t="s">
        <v>72</v>
      </c>
      <c r="C133">
        <v>397</v>
      </c>
      <c r="D133">
        <v>4.8</v>
      </c>
      <c r="E133">
        <v>4665</v>
      </c>
      <c r="F133">
        <v>427</v>
      </c>
      <c r="G133">
        <v>13.5</v>
      </c>
      <c r="H133">
        <v>546</v>
      </c>
      <c r="I133">
        <v>6.4</v>
      </c>
      <c r="J133">
        <v>506</v>
      </c>
      <c r="K133">
        <v>96.3</v>
      </c>
      <c r="L133">
        <v>32575</v>
      </c>
      <c r="M133">
        <v>488.1</v>
      </c>
      <c r="N133">
        <v>43019</v>
      </c>
      <c r="O133">
        <v>1674.9</v>
      </c>
      <c r="P133">
        <v>22862</v>
      </c>
      <c r="R133">
        <f t="shared" si="10"/>
        <v>3</v>
      </c>
      <c r="S133">
        <f t="shared" si="11"/>
        <v>4</v>
      </c>
      <c r="T133">
        <f t="shared" si="12"/>
        <v>129</v>
      </c>
      <c r="U133">
        <f t="shared" si="13"/>
        <v>168</v>
      </c>
      <c r="V133">
        <f t="shared" si="14"/>
        <v>93</v>
      </c>
    </row>
    <row r="134" spans="1:22" x14ac:dyDescent="0.25">
      <c r="A134" s="37">
        <v>43992</v>
      </c>
      <c r="B134" t="s">
        <v>72</v>
      </c>
      <c r="C134">
        <v>402</v>
      </c>
      <c r="D134">
        <v>4.5999999999999996</v>
      </c>
      <c r="E134">
        <v>4447</v>
      </c>
      <c r="F134">
        <v>384</v>
      </c>
      <c r="G134">
        <v>13.5</v>
      </c>
      <c r="H134">
        <v>548</v>
      </c>
      <c r="I134">
        <v>6.4</v>
      </c>
      <c r="J134">
        <v>507</v>
      </c>
      <c r="K134">
        <v>96.6</v>
      </c>
      <c r="L134">
        <v>32689</v>
      </c>
      <c r="M134">
        <v>490.1</v>
      </c>
      <c r="N134">
        <v>43201</v>
      </c>
      <c r="O134">
        <v>1682.4</v>
      </c>
      <c r="P134">
        <v>22965</v>
      </c>
      <c r="R134">
        <f t="shared" si="10"/>
        <v>2</v>
      </c>
      <c r="S134">
        <f t="shared" si="11"/>
        <v>1</v>
      </c>
      <c r="T134">
        <f t="shared" si="12"/>
        <v>114</v>
      </c>
      <c r="U134">
        <f t="shared" si="13"/>
        <v>182</v>
      </c>
      <c r="V134">
        <f t="shared" si="14"/>
        <v>103</v>
      </c>
    </row>
    <row r="135" spans="1:22" x14ac:dyDescent="0.25">
      <c r="A135" s="37">
        <v>43993</v>
      </c>
      <c r="B135" t="s">
        <v>72</v>
      </c>
      <c r="C135">
        <v>330</v>
      </c>
      <c r="D135">
        <v>4.4000000000000004</v>
      </c>
      <c r="E135">
        <v>4179</v>
      </c>
      <c r="F135">
        <v>334</v>
      </c>
      <c r="G135">
        <v>13.6</v>
      </c>
      <c r="H135">
        <v>549</v>
      </c>
      <c r="I135">
        <v>6.4</v>
      </c>
      <c r="J135">
        <v>508</v>
      </c>
      <c r="K135">
        <v>96.9</v>
      </c>
      <c r="L135">
        <v>32797</v>
      </c>
      <c r="M135">
        <v>491.8</v>
      </c>
      <c r="N135">
        <v>43345</v>
      </c>
      <c r="O135">
        <v>1688</v>
      </c>
      <c r="P135">
        <v>23041</v>
      </c>
      <c r="R135">
        <f t="shared" si="10"/>
        <v>1</v>
      </c>
      <c r="S135">
        <f t="shared" si="11"/>
        <v>1</v>
      </c>
      <c r="T135">
        <f t="shared" si="12"/>
        <v>108</v>
      </c>
      <c r="U135">
        <f t="shared" si="13"/>
        <v>144</v>
      </c>
      <c r="V135">
        <f t="shared" si="14"/>
        <v>76</v>
      </c>
    </row>
    <row r="136" spans="1:22" x14ac:dyDescent="0.25">
      <c r="A136" s="37">
        <v>43994</v>
      </c>
      <c r="B136" t="s">
        <v>72</v>
      </c>
      <c r="C136">
        <v>298</v>
      </c>
      <c r="D136">
        <v>4.3</v>
      </c>
      <c r="E136">
        <v>4136</v>
      </c>
      <c r="F136">
        <v>336</v>
      </c>
      <c r="G136">
        <v>13.6</v>
      </c>
      <c r="H136">
        <v>550</v>
      </c>
      <c r="I136">
        <v>6.5</v>
      </c>
      <c r="J136">
        <v>515</v>
      </c>
      <c r="K136">
        <v>97.2</v>
      </c>
      <c r="L136">
        <v>32883</v>
      </c>
      <c r="M136">
        <v>493.2</v>
      </c>
      <c r="N136">
        <v>43468</v>
      </c>
      <c r="O136">
        <v>1693.9</v>
      </c>
      <c r="P136">
        <v>23122</v>
      </c>
      <c r="R136">
        <f t="shared" si="10"/>
        <v>1</v>
      </c>
      <c r="S136">
        <f t="shared" si="11"/>
        <v>7</v>
      </c>
      <c r="T136">
        <f t="shared" si="12"/>
        <v>86</v>
      </c>
      <c r="U136">
        <f t="shared" si="13"/>
        <v>123</v>
      </c>
      <c r="V136">
        <f t="shared" si="14"/>
        <v>81</v>
      </c>
    </row>
    <row r="137" spans="1:22" x14ac:dyDescent="0.25">
      <c r="A137" s="37">
        <v>43995</v>
      </c>
      <c r="B137" t="s">
        <v>72</v>
      </c>
      <c r="C137">
        <v>265</v>
      </c>
      <c r="D137">
        <v>4.2</v>
      </c>
      <c r="E137">
        <v>4000</v>
      </c>
      <c r="F137">
        <v>339</v>
      </c>
      <c r="G137">
        <v>13.7</v>
      </c>
      <c r="H137">
        <v>554</v>
      </c>
      <c r="I137">
        <v>6.5</v>
      </c>
      <c r="J137">
        <v>517</v>
      </c>
      <c r="K137">
        <v>97.4</v>
      </c>
      <c r="L137">
        <v>32971</v>
      </c>
      <c r="M137">
        <v>494.5</v>
      </c>
      <c r="N137">
        <v>43584</v>
      </c>
      <c r="O137">
        <v>1698</v>
      </c>
      <c r="P137">
        <v>23177</v>
      </c>
      <c r="R137">
        <f t="shared" si="10"/>
        <v>4</v>
      </c>
      <c r="S137">
        <f t="shared" si="11"/>
        <v>2</v>
      </c>
      <c r="T137">
        <f t="shared" si="12"/>
        <v>88</v>
      </c>
      <c r="U137">
        <f t="shared" si="13"/>
        <v>116</v>
      </c>
      <c r="V137">
        <f t="shared" si="14"/>
        <v>55</v>
      </c>
    </row>
    <row r="138" spans="1:22" x14ac:dyDescent="0.25">
      <c r="A138" s="37">
        <v>43996</v>
      </c>
      <c r="B138" t="s">
        <v>72</v>
      </c>
      <c r="C138">
        <v>306</v>
      </c>
      <c r="D138">
        <v>4.2</v>
      </c>
      <c r="E138">
        <v>3973</v>
      </c>
      <c r="F138">
        <v>343</v>
      </c>
      <c r="G138">
        <v>13.7</v>
      </c>
      <c r="H138">
        <v>554</v>
      </c>
      <c r="I138">
        <v>6.6</v>
      </c>
      <c r="J138">
        <v>519</v>
      </c>
      <c r="K138">
        <v>97.7</v>
      </c>
      <c r="L138">
        <v>33061</v>
      </c>
      <c r="M138">
        <v>496</v>
      </c>
      <c r="N138">
        <v>43716</v>
      </c>
      <c r="O138">
        <v>1704</v>
      </c>
      <c r="P138">
        <v>23259</v>
      </c>
      <c r="R138">
        <f t="shared" si="10"/>
        <v>0</v>
      </c>
      <c r="S138">
        <f t="shared" si="11"/>
        <v>2</v>
      </c>
      <c r="T138">
        <f t="shared" si="12"/>
        <v>90</v>
      </c>
      <c r="U138">
        <f t="shared" si="13"/>
        <v>132</v>
      </c>
      <c r="V138">
        <f t="shared" si="14"/>
        <v>82</v>
      </c>
    </row>
    <row r="139" spans="1:22" x14ac:dyDescent="0.25">
      <c r="A139" s="37">
        <v>43997</v>
      </c>
      <c r="B139" t="s">
        <v>72</v>
      </c>
      <c r="C139">
        <v>365</v>
      </c>
      <c r="D139">
        <v>4.2</v>
      </c>
      <c r="E139">
        <v>3920</v>
      </c>
      <c r="F139">
        <v>327</v>
      </c>
      <c r="G139">
        <v>13.8</v>
      </c>
      <c r="H139">
        <v>557</v>
      </c>
      <c r="I139">
        <v>6.6</v>
      </c>
      <c r="J139">
        <v>521</v>
      </c>
      <c r="K139">
        <v>98.1</v>
      </c>
      <c r="L139">
        <v>33184</v>
      </c>
      <c r="M139">
        <v>497.8</v>
      </c>
      <c r="N139">
        <v>43879</v>
      </c>
      <c r="O139">
        <v>1709.4</v>
      </c>
      <c r="P139">
        <v>23333</v>
      </c>
      <c r="R139">
        <f t="shared" si="10"/>
        <v>3</v>
      </c>
      <c r="S139">
        <f t="shared" si="11"/>
        <v>2</v>
      </c>
      <c r="T139">
        <f t="shared" si="12"/>
        <v>123</v>
      </c>
      <c r="U139">
        <f t="shared" si="13"/>
        <v>163</v>
      </c>
      <c r="V139">
        <f t="shared" si="14"/>
        <v>74</v>
      </c>
    </row>
    <row r="140" spans="1:22" x14ac:dyDescent="0.25">
      <c r="A140" s="37">
        <v>43998</v>
      </c>
      <c r="B140" t="s">
        <v>72</v>
      </c>
      <c r="C140">
        <v>354</v>
      </c>
      <c r="D140">
        <v>4.0999999999999996</v>
      </c>
      <c r="E140">
        <v>3934</v>
      </c>
      <c r="F140">
        <v>327</v>
      </c>
      <c r="G140">
        <v>13.8</v>
      </c>
      <c r="H140">
        <v>559</v>
      </c>
      <c r="I140">
        <v>6.6</v>
      </c>
      <c r="J140">
        <v>523</v>
      </c>
      <c r="K140">
        <v>98.4</v>
      </c>
      <c r="L140">
        <v>33289</v>
      </c>
      <c r="M140">
        <v>499.7</v>
      </c>
      <c r="N140">
        <v>44047</v>
      </c>
      <c r="O140">
        <v>1715</v>
      </c>
      <c r="P140">
        <v>23410</v>
      </c>
      <c r="R140">
        <f t="shared" si="10"/>
        <v>2</v>
      </c>
      <c r="S140">
        <f t="shared" si="11"/>
        <v>2</v>
      </c>
      <c r="T140">
        <f t="shared" si="12"/>
        <v>105</v>
      </c>
      <c r="U140">
        <f t="shared" si="13"/>
        <v>168</v>
      </c>
      <c r="V140">
        <f t="shared" si="14"/>
        <v>77</v>
      </c>
    </row>
    <row r="141" spans="1:22" x14ac:dyDescent="0.25">
      <c r="A141" s="37">
        <v>43999</v>
      </c>
      <c r="B141" t="s">
        <v>72</v>
      </c>
      <c r="C141">
        <v>334</v>
      </c>
      <c r="D141">
        <v>4</v>
      </c>
      <c r="E141">
        <v>3826</v>
      </c>
      <c r="F141">
        <v>300</v>
      </c>
      <c r="G141">
        <v>13.9</v>
      </c>
      <c r="H141">
        <v>562</v>
      </c>
      <c r="I141">
        <v>6.7</v>
      </c>
      <c r="J141">
        <v>528</v>
      </c>
      <c r="K141">
        <v>98.7</v>
      </c>
      <c r="L141">
        <v>33407</v>
      </c>
      <c r="M141">
        <v>501.4</v>
      </c>
      <c r="N141">
        <v>44194</v>
      </c>
      <c r="O141">
        <v>1719.5</v>
      </c>
      <c r="P141">
        <v>23471</v>
      </c>
      <c r="R141">
        <f t="shared" si="10"/>
        <v>3</v>
      </c>
      <c r="S141">
        <f t="shared" si="11"/>
        <v>5</v>
      </c>
      <c r="T141">
        <f t="shared" si="12"/>
        <v>118</v>
      </c>
      <c r="U141">
        <f t="shared" si="13"/>
        <v>147</v>
      </c>
      <c r="V141">
        <f t="shared" si="14"/>
        <v>61</v>
      </c>
    </row>
    <row r="142" spans="1:22" x14ac:dyDescent="0.25">
      <c r="A142" s="37">
        <v>44000</v>
      </c>
      <c r="B142" t="s">
        <v>72</v>
      </c>
      <c r="C142">
        <v>312</v>
      </c>
      <c r="D142">
        <v>4</v>
      </c>
      <c r="E142">
        <v>3681</v>
      </c>
      <c r="F142">
        <v>299</v>
      </c>
      <c r="G142">
        <v>14</v>
      </c>
      <c r="H142">
        <v>565</v>
      </c>
      <c r="I142">
        <v>6.7</v>
      </c>
      <c r="J142">
        <v>530</v>
      </c>
      <c r="K142">
        <v>99</v>
      </c>
      <c r="L142">
        <v>33507</v>
      </c>
      <c r="M142">
        <v>503</v>
      </c>
      <c r="N142">
        <v>44332</v>
      </c>
      <c r="O142">
        <v>1724.6</v>
      </c>
      <c r="P142">
        <v>23540</v>
      </c>
      <c r="R142">
        <f t="shared" si="10"/>
        <v>3</v>
      </c>
      <c r="S142">
        <f t="shared" si="11"/>
        <v>2</v>
      </c>
      <c r="T142">
        <f t="shared" si="12"/>
        <v>100</v>
      </c>
      <c r="U142">
        <f t="shared" si="13"/>
        <v>138</v>
      </c>
      <c r="V142">
        <f t="shared" si="14"/>
        <v>69</v>
      </c>
    </row>
    <row r="143" spans="1:22" x14ac:dyDescent="0.25">
      <c r="A143" s="37">
        <v>44001</v>
      </c>
      <c r="B143" t="s">
        <v>72</v>
      </c>
      <c r="C143">
        <v>253</v>
      </c>
      <c r="D143">
        <v>3.9</v>
      </c>
      <c r="E143">
        <v>3575</v>
      </c>
      <c r="F143">
        <v>283</v>
      </c>
      <c r="G143">
        <v>14.1</v>
      </c>
      <c r="H143">
        <v>570</v>
      </c>
      <c r="I143">
        <v>6.7</v>
      </c>
      <c r="J143">
        <v>531</v>
      </c>
      <c r="K143">
        <v>99.3</v>
      </c>
      <c r="L143">
        <v>33593</v>
      </c>
      <c r="M143">
        <v>504.2</v>
      </c>
      <c r="N143">
        <v>44439</v>
      </c>
      <c r="O143">
        <v>1728.5</v>
      </c>
      <c r="P143">
        <v>23594</v>
      </c>
      <c r="R143">
        <f t="shared" si="10"/>
        <v>5</v>
      </c>
      <c r="S143">
        <f t="shared" si="11"/>
        <v>1</v>
      </c>
      <c r="T143">
        <f t="shared" si="12"/>
        <v>86</v>
      </c>
      <c r="U143">
        <f t="shared" si="13"/>
        <v>107</v>
      </c>
      <c r="V143">
        <f t="shared" si="14"/>
        <v>54</v>
      </c>
    </row>
    <row r="144" spans="1:22" x14ac:dyDescent="0.25">
      <c r="A144" s="37">
        <v>44002</v>
      </c>
      <c r="B144" t="s">
        <v>72</v>
      </c>
      <c r="C144">
        <v>184</v>
      </c>
      <c r="D144">
        <v>3.7</v>
      </c>
      <c r="E144">
        <v>3423</v>
      </c>
      <c r="F144">
        <v>297</v>
      </c>
      <c r="G144">
        <v>14.1</v>
      </c>
      <c r="H144">
        <v>572</v>
      </c>
      <c r="I144">
        <v>6.7</v>
      </c>
      <c r="J144">
        <v>533</v>
      </c>
      <c r="K144">
        <v>99.4</v>
      </c>
      <c r="L144">
        <v>33644</v>
      </c>
      <c r="M144">
        <v>505.2</v>
      </c>
      <c r="N144">
        <v>44526</v>
      </c>
      <c r="O144">
        <v>1731.6</v>
      </c>
      <c r="P144">
        <v>23636</v>
      </c>
      <c r="R144">
        <f t="shared" si="10"/>
        <v>2</v>
      </c>
      <c r="S144">
        <f t="shared" si="11"/>
        <v>2</v>
      </c>
      <c r="T144">
        <f t="shared" si="12"/>
        <v>51</v>
      </c>
      <c r="U144">
        <f t="shared" si="13"/>
        <v>87</v>
      </c>
      <c r="V144">
        <f t="shared" si="14"/>
        <v>42</v>
      </c>
    </row>
    <row r="145" spans="1:22" x14ac:dyDescent="0.25">
      <c r="A145" s="37">
        <v>44003</v>
      </c>
      <c r="B145" t="s">
        <v>72</v>
      </c>
      <c r="C145">
        <v>215</v>
      </c>
      <c r="D145">
        <v>3.6</v>
      </c>
      <c r="E145">
        <v>3373</v>
      </c>
      <c r="F145">
        <v>265</v>
      </c>
      <c r="G145">
        <v>14.2</v>
      </c>
      <c r="H145">
        <v>576</v>
      </c>
      <c r="I145">
        <v>6.7</v>
      </c>
      <c r="J145">
        <v>533</v>
      </c>
      <c r="K145">
        <v>99.6</v>
      </c>
      <c r="L145">
        <v>33716</v>
      </c>
      <c r="M145">
        <v>506.2</v>
      </c>
      <c r="N145">
        <v>44622</v>
      </c>
      <c r="O145">
        <v>1734.8</v>
      </c>
      <c r="P145">
        <v>23679</v>
      </c>
      <c r="R145">
        <f t="shared" si="10"/>
        <v>4</v>
      </c>
      <c r="S145">
        <f t="shared" si="11"/>
        <v>0</v>
      </c>
      <c r="T145">
        <f t="shared" si="12"/>
        <v>72</v>
      </c>
      <c r="U145">
        <f t="shared" si="13"/>
        <v>96</v>
      </c>
      <c r="V145">
        <f t="shared" si="14"/>
        <v>43</v>
      </c>
    </row>
    <row r="146" spans="1:22" x14ac:dyDescent="0.25">
      <c r="A146" s="37">
        <v>44004</v>
      </c>
      <c r="B146" t="s">
        <v>72</v>
      </c>
      <c r="C146">
        <v>318</v>
      </c>
      <c r="D146">
        <v>3.5</v>
      </c>
      <c r="E146">
        <v>3417</v>
      </c>
      <c r="F146">
        <v>296</v>
      </c>
      <c r="G146">
        <v>14.4</v>
      </c>
      <c r="H146">
        <v>582</v>
      </c>
      <c r="I146">
        <v>6.8</v>
      </c>
      <c r="J146">
        <v>540</v>
      </c>
      <c r="K146">
        <v>99.9</v>
      </c>
      <c r="L146">
        <v>33824</v>
      </c>
      <c r="M146">
        <v>507.9</v>
      </c>
      <c r="N146">
        <v>44770</v>
      </c>
      <c r="O146">
        <v>1738.3</v>
      </c>
      <c r="P146">
        <v>23728</v>
      </c>
      <c r="R146">
        <f t="shared" si="10"/>
        <v>6</v>
      </c>
      <c r="S146">
        <f t="shared" si="11"/>
        <v>7</v>
      </c>
      <c r="T146">
        <f t="shared" si="12"/>
        <v>108</v>
      </c>
      <c r="U146">
        <f t="shared" si="13"/>
        <v>148</v>
      </c>
      <c r="V146">
        <f t="shared" si="14"/>
        <v>49</v>
      </c>
    </row>
    <row r="147" spans="1:22" x14ac:dyDescent="0.25">
      <c r="A147" s="37">
        <v>44005</v>
      </c>
      <c r="B147" t="s">
        <v>72</v>
      </c>
      <c r="C147">
        <v>275</v>
      </c>
      <c r="D147">
        <v>3.4</v>
      </c>
      <c r="E147">
        <v>3288</v>
      </c>
      <c r="F147">
        <v>266</v>
      </c>
      <c r="G147">
        <v>14.4</v>
      </c>
      <c r="H147">
        <v>584</v>
      </c>
      <c r="I147">
        <v>6.9</v>
      </c>
      <c r="J147">
        <v>546</v>
      </c>
      <c r="K147">
        <v>100.2</v>
      </c>
      <c r="L147">
        <v>33921</v>
      </c>
      <c r="M147">
        <v>509.4</v>
      </c>
      <c r="N147">
        <v>44902</v>
      </c>
      <c r="O147">
        <v>1741.1</v>
      </c>
      <c r="P147">
        <v>23766</v>
      </c>
      <c r="R147">
        <f t="shared" si="10"/>
        <v>2</v>
      </c>
      <c r="S147">
        <f t="shared" si="11"/>
        <v>6</v>
      </c>
      <c r="T147">
        <f t="shared" si="12"/>
        <v>97</v>
      </c>
      <c r="U147">
        <f t="shared" si="13"/>
        <v>132</v>
      </c>
      <c r="V147">
        <f t="shared" si="14"/>
        <v>38</v>
      </c>
    </row>
    <row r="148" spans="1:22" x14ac:dyDescent="0.25">
      <c r="A148" s="37">
        <v>44006</v>
      </c>
      <c r="B148" t="s">
        <v>72</v>
      </c>
      <c r="C148">
        <v>262</v>
      </c>
      <c r="D148">
        <v>3.2</v>
      </c>
      <c r="E148">
        <v>3223</v>
      </c>
      <c r="F148">
        <v>264</v>
      </c>
      <c r="G148">
        <v>14.4</v>
      </c>
      <c r="H148">
        <v>585</v>
      </c>
      <c r="I148">
        <v>7</v>
      </c>
      <c r="J148">
        <v>550</v>
      </c>
      <c r="K148">
        <v>100.5</v>
      </c>
      <c r="L148">
        <v>34007</v>
      </c>
      <c r="M148">
        <v>510.8</v>
      </c>
      <c r="N148">
        <v>45019</v>
      </c>
      <c r="O148">
        <v>1745.1</v>
      </c>
      <c r="P148">
        <v>23820</v>
      </c>
      <c r="R148">
        <f t="shared" si="10"/>
        <v>1</v>
      </c>
      <c r="S148">
        <f t="shared" si="11"/>
        <v>4</v>
      </c>
      <c r="T148">
        <f t="shared" si="12"/>
        <v>86</v>
      </c>
      <c r="U148">
        <f t="shared" si="13"/>
        <v>117</v>
      </c>
      <c r="V148">
        <f t="shared" si="14"/>
        <v>54</v>
      </c>
    </row>
    <row r="149" spans="1:22" x14ac:dyDescent="0.25">
      <c r="A149" s="37">
        <v>44007</v>
      </c>
      <c r="B149" t="s">
        <v>72</v>
      </c>
      <c r="C149">
        <v>256</v>
      </c>
      <c r="D149">
        <v>3.1</v>
      </c>
      <c r="E149">
        <v>3066</v>
      </c>
      <c r="F149">
        <v>236</v>
      </c>
      <c r="G149">
        <v>14.5</v>
      </c>
      <c r="H149">
        <v>588</v>
      </c>
      <c r="I149">
        <v>7</v>
      </c>
      <c r="J149">
        <v>554</v>
      </c>
      <c r="K149">
        <v>100.7</v>
      </c>
      <c r="L149">
        <v>34090</v>
      </c>
      <c r="M149">
        <v>512</v>
      </c>
      <c r="N149">
        <v>45130</v>
      </c>
      <c r="O149">
        <v>1749.1</v>
      </c>
      <c r="P149">
        <v>23875</v>
      </c>
      <c r="R149">
        <f t="shared" si="10"/>
        <v>3</v>
      </c>
      <c r="S149">
        <f t="shared" si="11"/>
        <v>4</v>
      </c>
      <c r="T149">
        <f t="shared" si="12"/>
        <v>83</v>
      </c>
      <c r="U149">
        <f t="shared" si="13"/>
        <v>111</v>
      </c>
      <c r="V149">
        <f t="shared" si="14"/>
        <v>55</v>
      </c>
    </row>
    <row r="150" spans="1:22" x14ac:dyDescent="0.25">
      <c r="A150" s="37">
        <v>44008</v>
      </c>
      <c r="B150" t="s">
        <v>72</v>
      </c>
      <c r="C150">
        <v>248</v>
      </c>
      <c r="D150">
        <v>3.1</v>
      </c>
      <c r="E150">
        <v>2859</v>
      </c>
      <c r="F150">
        <v>226</v>
      </c>
      <c r="G150">
        <v>14.6</v>
      </c>
      <c r="H150">
        <v>590</v>
      </c>
      <c r="I150">
        <v>7</v>
      </c>
      <c r="J150">
        <v>555</v>
      </c>
      <c r="K150">
        <v>101</v>
      </c>
      <c r="L150">
        <v>34177</v>
      </c>
      <c r="M150">
        <v>513.20000000000005</v>
      </c>
      <c r="N150">
        <v>45232</v>
      </c>
      <c r="O150">
        <v>1753.2</v>
      </c>
      <c r="P150">
        <v>23931</v>
      </c>
      <c r="R150">
        <f t="shared" si="10"/>
        <v>2</v>
      </c>
      <c r="S150">
        <f t="shared" si="11"/>
        <v>1</v>
      </c>
      <c r="T150">
        <f t="shared" si="12"/>
        <v>87</v>
      </c>
      <c r="U150">
        <f t="shared" si="13"/>
        <v>102</v>
      </c>
      <c r="V150">
        <f t="shared" si="14"/>
        <v>56</v>
      </c>
    </row>
    <row r="151" spans="1:22" x14ac:dyDescent="0.25">
      <c r="A151" s="37">
        <v>44009</v>
      </c>
      <c r="B151" t="s">
        <v>72</v>
      </c>
      <c r="C151">
        <v>209</v>
      </c>
      <c r="D151">
        <v>3.2</v>
      </c>
      <c r="E151">
        <v>2819</v>
      </c>
      <c r="F151">
        <v>233</v>
      </c>
      <c r="G151">
        <v>14.7</v>
      </c>
      <c r="H151">
        <v>596</v>
      </c>
      <c r="I151">
        <v>7</v>
      </c>
      <c r="J151">
        <v>556</v>
      </c>
      <c r="K151">
        <v>101.2</v>
      </c>
      <c r="L151">
        <v>34249</v>
      </c>
      <c r="M151">
        <v>514.20000000000005</v>
      </c>
      <c r="N151">
        <v>45319</v>
      </c>
      <c r="O151">
        <v>1756.4</v>
      </c>
      <c r="P151">
        <v>23974</v>
      </c>
      <c r="R151">
        <f t="shared" si="10"/>
        <v>6</v>
      </c>
      <c r="S151">
        <f t="shared" si="11"/>
        <v>1</v>
      </c>
      <c r="T151">
        <f t="shared" si="12"/>
        <v>72</v>
      </c>
      <c r="U151">
        <f t="shared" si="13"/>
        <v>87</v>
      </c>
      <c r="V151">
        <f t="shared" si="14"/>
        <v>43</v>
      </c>
    </row>
    <row r="152" spans="1:22" x14ac:dyDescent="0.25">
      <c r="A152" s="37">
        <v>44010</v>
      </c>
      <c r="B152" t="s">
        <v>72</v>
      </c>
      <c r="C152">
        <v>155</v>
      </c>
      <c r="D152">
        <v>3.1</v>
      </c>
      <c r="E152">
        <v>2818</v>
      </c>
      <c r="F152">
        <v>236</v>
      </c>
      <c r="G152">
        <v>14.7</v>
      </c>
      <c r="H152">
        <v>597</v>
      </c>
      <c r="I152">
        <v>7.1</v>
      </c>
      <c r="J152">
        <v>558</v>
      </c>
      <c r="K152">
        <v>101.3</v>
      </c>
      <c r="L152">
        <v>34300</v>
      </c>
      <c r="M152">
        <v>514.9</v>
      </c>
      <c r="N152">
        <v>45382</v>
      </c>
      <c r="O152">
        <v>1759.1</v>
      </c>
      <c r="P152">
        <v>24012</v>
      </c>
      <c r="R152">
        <f t="shared" si="10"/>
        <v>1</v>
      </c>
      <c r="S152">
        <f t="shared" si="11"/>
        <v>2</v>
      </c>
      <c r="T152">
        <f t="shared" si="12"/>
        <v>51</v>
      </c>
      <c r="U152">
        <f t="shared" si="13"/>
        <v>63</v>
      </c>
      <c r="V152">
        <f t="shared" si="14"/>
        <v>38</v>
      </c>
    </row>
    <row r="153" spans="1:22" x14ac:dyDescent="0.25">
      <c r="A153" s="37">
        <v>44011</v>
      </c>
      <c r="B153" t="s">
        <v>72</v>
      </c>
      <c r="C153">
        <v>172</v>
      </c>
      <c r="D153">
        <v>2.8</v>
      </c>
      <c r="E153">
        <v>3024</v>
      </c>
      <c r="F153">
        <v>228</v>
      </c>
      <c r="G153">
        <v>14.9</v>
      </c>
      <c r="H153">
        <v>602</v>
      </c>
      <c r="I153">
        <v>7.1</v>
      </c>
      <c r="J153">
        <v>559</v>
      </c>
      <c r="K153">
        <v>101.5</v>
      </c>
      <c r="L153">
        <v>34355</v>
      </c>
      <c r="M153">
        <v>515.70000000000005</v>
      </c>
      <c r="N153">
        <v>45454</v>
      </c>
      <c r="O153">
        <v>1762</v>
      </c>
      <c r="P153">
        <v>24051</v>
      </c>
      <c r="R153">
        <f t="shared" si="10"/>
        <v>5</v>
      </c>
      <c r="S153">
        <f t="shared" si="11"/>
        <v>1</v>
      </c>
      <c r="T153">
        <f t="shared" si="12"/>
        <v>55</v>
      </c>
      <c r="U153">
        <f t="shared" si="13"/>
        <v>72</v>
      </c>
      <c r="V153">
        <f t="shared" si="14"/>
        <v>39</v>
      </c>
    </row>
    <row r="154" spans="1:22" x14ac:dyDescent="0.25">
      <c r="A154" s="37">
        <v>44012</v>
      </c>
      <c r="B154" t="s">
        <v>72</v>
      </c>
      <c r="C154">
        <v>189</v>
      </c>
      <c r="D154">
        <v>2.6</v>
      </c>
      <c r="E154">
        <v>2665</v>
      </c>
      <c r="F154">
        <v>238</v>
      </c>
      <c r="G154">
        <v>15</v>
      </c>
      <c r="H154">
        <v>607</v>
      </c>
      <c r="I154">
        <v>7.1</v>
      </c>
      <c r="J154">
        <v>559</v>
      </c>
      <c r="K154">
        <v>101.7</v>
      </c>
      <c r="L154">
        <v>34416</v>
      </c>
      <c r="M154">
        <v>516.6</v>
      </c>
      <c r="N154">
        <v>45534</v>
      </c>
      <c r="O154">
        <v>1765.1</v>
      </c>
      <c r="P154">
        <v>24093</v>
      </c>
      <c r="R154">
        <f t="shared" si="10"/>
        <v>5</v>
      </c>
      <c r="S154">
        <f t="shared" si="11"/>
        <v>0</v>
      </c>
      <c r="T154">
        <f t="shared" si="12"/>
        <v>61</v>
      </c>
      <c r="U154">
        <f t="shared" si="13"/>
        <v>80</v>
      </c>
      <c r="V154">
        <f t="shared" si="14"/>
        <v>42</v>
      </c>
    </row>
    <row r="155" spans="1:22" x14ac:dyDescent="0.25">
      <c r="A155" s="37">
        <v>44013</v>
      </c>
      <c r="B155" t="s">
        <v>72</v>
      </c>
      <c r="C155">
        <v>201</v>
      </c>
      <c r="D155">
        <v>2.5</v>
      </c>
      <c r="E155">
        <v>2509</v>
      </c>
      <c r="F155">
        <v>220</v>
      </c>
      <c r="G155">
        <v>15.3</v>
      </c>
      <c r="H155">
        <v>618</v>
      </c>
      <c r="I155">
        <v>7.1</v>
      </c>
      <c r="J155">
        <v>564</v>
      </c>
      <c r="K155">
        <v>101.9</v>
      </c>
      <c r="L155">
        <v>34478</v>
      </c>
      <c r="M155">
        <v>517.5</v>
      </c>
      <c r="N155">
        <v>45614</v>
      </c>
      <c r="O155">
        <v>1767.9</v>
      </c>
      <c r="P155">
        <v>24131</v>
      </c>
      <c r="R155">
        <f t="shared" si="10"/>
        <v>11</v>
      </c>
      <c r="S155">
        <f t="shared" si="11"/>
        <v>5</v>
      </c>
      <c r="T155">
        <f t="shared" si="12"/>
        <v>62</v>
      </c>
      <c r="U155">
        <f t="shared" si="13"/>
        <v>80</v>
      </c>
      <c r="V155">
        <f t="shared" si="14"/>
        <v>38</v>
      </c>
    </row>
    <row r="156" spans="1:22" x14ac:dyDescent="0.25">
      <c r="A156" s="37">
        <v>44014</v>
      </c>
      <c r="B156" t="s">
        <v>72</v>
      </c>
      <c r="C156">
        <v>149</v>
      </c>
      <c r="D156">
        <v>2.4</v>
      </c>
      <c r="E156">
        <v>2410</v>
      </c>
      <c r="F156">
        <v>211</v>
      </c>
      <c r="G156">
        <v>15.3</v>
      </c>
      <c r="H156">
        <v>620</v>
      </c>
      <c r="I156">
        <v>7.2</v>
      </c>
      <c r="J156">
        <v>567</v>
      </c>
      <c r="K156">
        <v>102</v>
      </c>
      <c r="L156">
        <v>34531</v>
      </c>
      <c r="M156">
        <v>518.1</v>
      </c>
      <c r="N156">
        <v>45666</v>
      </c>
      <c r="O156">
        <v>1770.7</v>
      </c>
      <c r="P156">
        <v>24170</v>
      </c>
      <c r="R156">
        <f t="shared" si="10"/>
        <v>2</v>
      </c>
      <c r="S156">
        <f t="shared" si="11"/>
        <v>3</v>
      </c>
      <c r="T156">
        <f t="shared" si="12"/>
        <v>53</v>
      </c>
      <c r="U156">
        <f t="shared" si="13"/>
        <v>52</v>
      </c>
      <c r="V156">
        <f t="shared" si="14"/>
        <v>39</v>
      </c>
    </row>
    <row r="157" spans="1:22" x14ac:dyDescent="0.25">
      <c r="A157" s="37">
        <v>44015</v>
      </c>
      <c r="B157" t="s">
        <v>72</v>
      </c>
      <c r="C157">
        <v>146</v>
      </c>
      <c r="D157">
        <v>2.2000000000000002</v>
      </c>
      <c r="E157">
        <v>2294</v>
      </c>
      <c r="F157">
        <v>202</v>
      </c>
      <c r="G157">
        <v>15.3</v>
      </c>
      <c r="H157">
        <v>620</v>
      </c>
      <c r="I157">
        <v>7.2</v>
      </c>
      <c r="J157">
        <v>568</v>
      </c>
      <c r="K157">
        <v>102.2</v>
      </c>
      <c r="L157">
        <v>34584</v>
      </c>
      <c r="M157">
        <v>518.70000000000005</v>
      </c>
      <c r="N157">
        <v>45724</v>
      </c>
      <c r="O157">
        <v>1773.2</v>
      </c>
      <c r="P157">
        <v>24204</v>
      </c>
      <c r="R157">
        <f t="shared" si="10"/>
        <v>0</v>
      </c>
      <c r="S157">
        <f t="shared" si="11"/>
        <v>1</v>
      </c>
      <c r="T157">
        <f t="shared" si="12"/>
        <v>53</v>
      </c>
      <c r="U157">
        <f t="shared" si="13"/>
        <v>58</v>
      </c>
      <c r="V157">
        <f t="shared" si="14"/>
        <v>34</v>
      </c>
    </row>
    <row r="158" spans="1:22" x14ac:dyDescent="0.25">
      <c r="A158" s="37">
        <v>44016</v>
      </c>
      <c r="B158" t="s">
        <v>72</v>
      </c>
      <c r="C158">
        <v>120</v>
      </c>
      <c r="D158">
        <v>2</v>
      </c>
      <c r="E158">
        <v>2152</v>
      </c>
      <c r="F158">
        <v>186</v>
      </c>
      <c r="G158">
        <v>15.4</v>
      </c>
      <c r="H158">
        <v>623</v>
      </c>
      <c r="I158">
        <v>7.2</v>
      </c>
      <c r="J158">
        <v>570</v>
      </c>
      <c r="K158">
        <v>102.3</v>
      </c>
      <c r="L158">
        <v>34623</v>
      </c>
      <c r="M158">
        <v>519.4</v>
      </c>
      <c r="N158">
        <v>45777</v>
      </c>
      <c r="O158">
        <v>1774.9</v>
      </c>
      <c r="P158">
        <v>24227</v>
      </c>
      <c r="R158">
        <f t="shared" si="10"/>
        <v>3</v>
      </c>
      <c r="S158">
        <f t="shared" si="11"/>
        <v>2</v>
      </c>
      <c r="T158">
        <f t="shared" si="12"/>
        <v>39</v>
      </c>
      <c r="U158">
        <f t="shared" si="13"/>
        <v>53</v>
      </c>
      <c r="V158">
        <f t="shared" si="14"/>
        <v>23</v>
      </c>
    </row>
    <row r="159" spans="1:22" x14ac:dyDescent="0.25">
      <c r="A159" s="37">
        <v>44017</v>
      </c>
      <c r="B159" t="s">
        <v>72</v>
      </c>
      <c r="C159">
        <v>131</v>
      </c>
      <c r="D159">
        <v>2</v>
      </c>
      <c r="E159">
        <v>2100</v>
      </c>
      <c r="F159">
        <v>190</v>
      </c>
      <c r="G159">
        <v>15.4</v>
      </c>
      <c r="H159">
        <v>624</v>
      </c>
      <c r="I159">
        <v>7.2</v>
      </c>
      <c r="J159">
        <v>570</v>
      </c>
      <c r="K159">
        <v>102.4</v>
      </c>
      <c r="L159">
        <v>34662</v>
      </c>
      <c r="M159">
        <v>520</v>
      </c>
      <c r="N159">
        <v>45834</v>
      </c>
      <c r="O159">
        <v>1777.4</v>
      </c>
      <c r="P159">
        <v>24261</v>
      </c>
      <c r="R159">
        <f t="shared" si="10"/>
        <v>1</v>
      </c>
      <c r="S159">
        <f t="shared" si="11"/>
        <v>0</v>
      </c>
      <c r="T159">
        <f t="shared" si="12"/>
        <v>39</v>
      </c>
      <c r="U159">
        <f t="shared" si="13"/>
        <v>57</v>
      </c>
      <c r="V159">
        <f t="shared" si="14"/>
        <v>34</v>
      </c>
    </row>
    <row r="160" spans="1:22" x14ac:dyDescent="0.25">
      <c r="A160" s="37">
        <v>44018</v>
      </c>
      <c r="B160" t="s">
        <v>72</v>
      </c>
      <c r="C160">
        <v>150</v>
      </c>
      <c r="D160">
        <v>1.9</v>
      </c>
      <c r="E160">
        <v>2099</v>
      </c>
      <c r="F160">
        <v>188</v>
      </c>
      <c r="G160">
        <v>15.4</v>
      </c>
      <c r="H160">
        <v>625</v>
      </c>
      <c r="I160">
        <v>7.2</v>
      </c>
      <c r="J160">
        <v>571</v>
      </c>
      <c r="K160">
        <v>102.6</v>
      </c>
      <c r="L160">
        <v>34721</v>
      </c>
      <c r="M160">
        <v>520.5</v>
      </c>
      <c r="N160">
        <v>45882</v>
      </c>
      <c r="O160">
        <v>1780.4</v>
      </c>
      <c r="P160">
        <v>24302</v>
      </c>
      <c r="R160">
        <f t="shared" si="10"/>
        <v>1</v>
      </c>
      <c r="S160">
        <f t="shared" si="11"/>
        <v>1</v>
      </c>
      <c r="T160">
        <f t="shared" si="12"/>
        <v>59</v>
      </c>
      <c r="U160">
        <f t="shared" si="13"/>
        <v>48</v>
      </c>
      <c r="V160">
        <f t="shared" si="14"/>
        <v>41</v>
      </c>
    </row>
    <row r="161" spans="1:22" x14ac:dyDescent="0.25">
      <c r="A161" s="37">
        <v>44019</v>
      </c>
      <c r="B161" t="s">
        <v>72</v>
      </c>
      <c r="C161">
        <v>148</v>
      </c>
      <c r="D161">
        <v>1.9</v>
      </c>
      <c r="E161">
        <v>2010</v>
      </c>
      <c r="F161">
        <v>178</v>
      </c>
      <c r="G161">
        <v>15.4</v>
      </c>
      <c r="H161">
        <v>625</v>
      </c>
      <c r="I161">
        <v>7.2</v>
      </c>
      <c r="J161">
        <v>572</v>
      </c>
      <c r="K161">
        <v>102.8</v>
      </c>
      <c r="L161">
        <v>34782</v>
      </c>
      <c r="M161">
        <v>521.1</v>
      </c>
      <c r="N161">
        <v>45934</v>
      </c>
      <c r="O161">
        <v>1782.9</v>
      </c>
      <c r="P161">
        <v>24336</v>
      </c>
      <c r="R161">
        <f t="shared" si="10"/>
        <v>0</v>
      </c>
      <c r="S161">
        <f t="shared" si="11"/>
        <v>1</v>
      </c>
      <c r="T161">
        <f t="shared" si="12"/>
        <v>61</v>
      </c>
      <c r="U161">
        <f t="shared" si="13"/>
        <v>52</v>
      </c>
      <c r="V161">
        <f t="shared" si="14"/>
        <v>34</v>
      </c>
    </row>
    <row r="162" spans="1:22" x14ac:dyDescent="0.25">
      <c r="A162" s="37">
        <v>44020</v>
      </c>
      <c r="B162" t="s">
        <v>72</v>
      </c>
      <c r="C162">
        <v>141</v>
      </c>
      <c r="D162">
        <v>1.7</v>
      </c>
      <c r="E162">
        <v>1888</v>
      </c>
      <c r="F162">
        <v>164</v>
      </c>
      <c r="G162">
        <v>15.5</v>
      </c>
      <c r="H162">
        <v>628</v>
      </c>
      <c r="I162">
        <v>7.2</v>
      </c>
      <c r="J162">
        <v>573</v>
      </c>
      <c r="K162">
        <v>102.9</v>
      </c>
      <c r="L162">
        <v>34831</v>
      </c>
      <c r="M162">
        <v>521.79999999999995</v>
      </c>
      <c r="N162">
        <v>45992</v>
      </c>
      <c r="O162">
        <v>1785.1</v>
      </c>
      <c r="P162">
        <v>24366</v>
      </c>
      <c r="R162">
        <f t="shared" si="10"/>
        <v>3</v>
      </c>
      <c r="S162">
        <f t="shared" si="11"/>
        <v>1</v>
      </c>
      <c r="T162">
        <f t="shared" si="12"/>
        <v>49</v>
      </c>
      <c r="U162">
        <f t="shared" si="13"/>
        <v>58</v>
      </c>
      <c r="V162">
        <f t="shared" si="14"/>
        <v>30</v>
      </c>
    </row>
    <row r="163" spans="1:22" x14ac:dyDescent="0.25">
      <c r="A163" s="37">
        <v>44021</v>
      </c>
      <c r="B163" t="s">
        <v>72</v>
      </c>
      <c r="C163">
        <v>136</v>
      </c>
      <c r="D163">
        <v>1.7</v>
      </c>
      <c r="E163">
        <v>1801</v>
      </c>
      <c r="F163">
        <v>167</v>
      </c>
      <c r="G163">
        <v>15.6</v>
      </c>
      <c r="H163">
        <v>630</v>
      </c>
      <c r="I163">
        <v>7.3</v>
      </c>
      <c r="J163">
        <v>575</v>
      </c>
      <c r="K163">
        <v>103.1</v>
      </c>
      <c r="L163">
        <v>34880</v>
      </c>
      <c r="M163">
        <v>522.4</v>
      </c>
      <c r="N163">
        <v>46048</v>
      </c>
      <c r="O163">
        <v>1787.1</v>
      </c>
      <c r="P163">
        <v>24393</v>
      </c>
      <c r="R163">
        <f t="shared" si="10"/>
        <v>2</v>
      </c>
      <c r="S163">
        <f t="shared" si="11"/>
        <v>2</v>
      </c>
      <c r="T163">
        <f t="shared" si="12"/>
        <v>49</v>
      </c>
      <c r="U163">
        <f t="shared" si="13"/>
        <v>56</v>
      </c>
      <c r="V163">
        <f t="shared" si="14"/>
        <v>27</v>
      </c>
    </row>
    <row r="164" spans="1:22" x14ac:dyDescent="0.25">
      <c r="A164" s="37">
        <v>44022</v>
      </c>
      <c r="B164" t="s">
        <v>72</v>
      </c>
      <c r="C164">
        <v>104</v>
      </c>
      <c r="D164">
        <v>1.7</v>
      </c>
      <c r="E164">
        <v>1746</v>
      </c>
      <c r="F164">
        <v>162</v>
      </c>
      <c r="G164">
        <v>15.6</v>
      </c>
      <c r="H164">
        <v>631</v>
      </c>
      <c r="I164">
        <v>7.3</v>
      </c>
      <c r="J164">
        <v>576</v>
      </c>
      <c r="K164">
        <v>103.2</v>
      </c>
      <c r="L164">
        <v>34920</v>
      </c>
      <c r="M164">
        <v>522.79999999999995</v>
      </c>
      <c r="N164">
        <v>46085</v>
      </c>
      <c r="O164">
        <v>1788.9</v>
      </c>
      <c r="P164">
        <v>24418</v>
      </c>
      <c r="R164">
        <f t="shared" si="10"/>
        <v>1</v>
      </c>
      <c r="S164">
        <f t="shared" si="11"/>
        <v>1</v>
      </c>
      <c r="T164">
        <f t="shared" si="12"/>
        <v>40</v>
      </c>
      <c r="U164">
        <f t="shared" si="13"/>
        <v>37</v>
      </c>
      <c r="V164">
        <f t="shared" si="14"/>
        <v>25</v>
      </c>
    </row>
    <row r="165" spans="1:22" x14ac:dyDescent="0.25">
      <c r="A165" s="37">
        <v>44023</v>
      </c>
      <c r="B165" t="s">
        <v>72</v>
      </c>
      <c r="C165">
        <v>97</v>
      </c>
      <c r="D165">
        <v>1.6</v>
      </c>
      <c r="E165">
        <v>1640</v>
      </c>
      <c r="F165">
        <v>152</v>
      </c>
      <c r="G165">
        <v>15.6</v>
      </c>
      <c r="H165">
        <v>633</v>
      </c>
      <c r="I165">
        <v>7.3</v>
      </c>
      <c r="J165">
        <v>578</v>
      </c>
      <c r="K165">
        <v>103.3</v>
      </c>
      <c r="L165">
        <v>34951</v>
      </c>
      <c r="M165">
        <v>523.29999999999995</v>
      </c>
      <c r="N165">
        <v>46127</v>
      </c>
      <c r="O165">
        <v>1790.4</v>
      </c>
      <c r="P165">
        <v>24438</v>
      </c>
      <c r="R165">
        <f t="shared" si="10"/>
        <v>2</v>
      </c>
      <c r="S165">
        <f t="shared" si="11"/>
        <v>2</v>
      </c>
      <c r="T165">
        <f t="shared" si="12"/>
        <v>31</v>
      </c>
      <c r="U165">
        <f t="shared" si="13"/>
        <v>42</v>
      </c>
      <c r="V165">
        <f t="shared" si="14"/>
        <v>20</v>
      </c>
    </row>
    <row r="166" spans="1:22" x14ac:dyDescent="0.25">
      <c r="A166" s="37">
        <v>44024</v>
      </c>
      <c r="B166" t="s">
        <v>72</v>
      </c>
      <c r="C166">
        <v>72</v>
      </c>
      <c r="D166">
        <v>1.5</v>
      </c>
      <c r="E166">
        <v>1611</v>
      </c>
      <c r="F166">
        <v>139</v>
      </c>
      <c r="G166">
        <v>15.8</v>
      </c>
      <c r="H166">
        <v>638</v>
      </c>
      <c r="I166">
        <v>7.3</v>
      </c>
      <c r="J166">
        <v>579</v>
      </c>
      <c r="K166">
        <v>103.4</v>
      </c>
      <c r="L166">
        <v>34979</v>
      </c>
      <c r="M166">
        <v>523.70000000000005</v>
      </c>
      <c r="N166">
        <v>46156</v>
      </c>
      <c r="O166">
        <v>1791</v>
      </c>
      <c r="P166">
        <v>24447</v>
      </c>
      <c r="R166">
        <f t="shared" si="10"/>
        <v>5</v>
      </c>
      <c r="S166">
        <f t="shared" si="11"/>
        <v>1</v>
      </c>
      <c r="T166">
        <f t="shared" si="12"/>
        <v>28</v>
      </c>
      <c r="U166">
        <f t="shared" si="13"/>
        <v>29</v>
      </c>
      <c r="V166">
        <f t="shared" si="14"/>
        <v>9</v>
      </c>
    </row>
    <row r="167" spans="1:22" x14ac:dyDescent="0.25">
      <c r="A167" s="37">
        <v>44025</v>
      </c>
      <c r="B167" t="s">
        <v>72</v>
      </c>
      <c r="C167">
        <v>137</v>
      </c>
      <c r="D167">
        <v>1.5</v>
      </c>
      <c r="E167">
        <v>1612</v>
      </c>
      <c r="F167">
        <v>138</v>
      </c>
      <c r="G167">
        <v>15.9</v>
      </c>
      <c r="H167">
        <v>642</v>
      </c>
      <c r="I167">
        <v>7.4</v>
      </c>
      <c r="J167">
        <v>582</v>
      </c>
      <c r="K167">
        <v>103.5</v>
      </c>
      <c r="L167">
        <v>35024</v>
      </c>
      <c r="M167">
        <v>524.29999999999995</v>
      </c>
      <c r="N167">
        <v>46212</v>
      </c>
      <c r="O167">
        <v>1793.1</v>
      </c>
      <c r="P167">
        <v>24476</v>
      </c>
      <c r="R167">
        <f t="shared" si="10"/>
        <v>4</v>
      </c>
      <c r="S167">
        <f t="shared" si="11"/>
        <v>3</v>
      </c>
      <c r="T167">
        <f t="shared" si="12"/>
        <v>45</v>
      </c>
      <c r="U167">
        <f t="shared" si="13"/>
        <v>56</v>
      </c>
      <c r="V167">
        <f t="shared" si="14"/>
        <v>29</v>
      </c>
    </row>
    <row r="168" spans="1:22" x14ac:dyDescent="0.25">
      <c r="A168" s="37">
        <v>44026</v>
      </c>
      <c r="B168" t="s">
        <v>72</v>
      </c>
      <c r="C168">
        <v>122</v>
      </c>
      <c r="D168">
        <v>1.4</v>
      </c>
      <c r="E168">
        <v>1506</v>
      </c>
      <c r="F168">
        <v>123</v>
      </c>
      <c r="G168">
        <v>15.9</v>
      </c>
      <c r="H168">
        <v>643</v>
      </c>
      <c r="I168">
        <v>7.4</v>
      </c>
      <c r="J168">
        <v>583</v>
      </c>
      <c r="K168">
        <v>103.6</v>
      </c>
      <c r="L168">
        <v>35070</v>
      </c>
      <c r="M168">
        <v>524.79999999999995</v>
      </c>
      <c r="N168">
        <v>46260</v>
      </c>
      <c r="O168">
        <v>1795</v>
      </c>
      <c r="P168">
        <v>24502</v>
      </c>
      <c r="R168">
        <f t="shared" si="10"/>
        <v>1</v>
      </c>
      <c r="S168">
        <f t="shared" si="11"/>
        <v>1</v>
      </c>
      <c r="T168">
        <f t="shared" si="12"/>
        <v>46</v>
      </c>
      <c r="U168">
        <f t="shared" si="13"/>
        <v>48</v>
      </c>
      <c r="V168">
        <f t="shared" si="14"/>
        <v>26</v>
      </c>
    </row>
    <row r="169" spans="1:22" x14ac:dyDescent="0.25">
      <c r="A169" s="37">
        <v>44027</v>
      </c>
      <c r="B169" t="s">
        <v>72</v>
      </c>
      <c r="C169">
        <v>116</v>
      </c>
      <c r="D169">
        <v>1.4</v>
      </c>
      <c r="E169">
        <v>1489</v>
      </c>
      <c r="F169">
        <v>136</v>
      </c>
      <c r="G169">
        <v>15.9</v>
      </c>
      <c r="H169">
        <v>643</v>
      </c>
      <c r="I169">
        <v>7.5</v>
      </c>
      <c r="J169">
        <v>589</v>
      </c>
      <c r="K169">
        <v>103.7</v>
      </c>
      <c r="L169">
        <v>35106</v>
      </c>
      <c r="M169">
        <v>525.29999999999995</v>
      </c>
      <c r="N169">
        <v>46305</v>
      </c>
      <c r="O169">
        <v>1797.2</v>
      </c>
      <c r="P169">
        <v>24531</v>
      </c>
      <c r="R169">
        <f t="shared" si="10"/>
        <v>0</v>
      </c>
      <c r="S169">
        <f t="shared" si="11"/>
        <v>6</v>
      </c>
      <c r="T169">
        <f t="shared" si="12"/>
        <v>36</v>
      </c>
      <c r="U169">
        <f t="shared" si="13"/>
        <v>45</v>
      </c>
      <c r="V169">
        <f t="shared" si="14"/>
        <v>29</v>
      </c>
    </row>
    <row r="170" spans="1:22" x14ac:dyDescent="0.25">
      <c r="A170" s="37">
        <v>44028</v>
      </c>
      <c r="B170" t="s">
        <v>72</v>
      </c>
      <c r="C170">
        <v>114</v>
      </c>
      <c r="D170">
        <v>1.4</v>
      </c>
      <c r="E170">
        <v>1348</v>
      </c>
      <c r="F170">
        <v>118</v>
      </c>
      <c r="G170">
        <v>16</v>
      </c>
      <c r="H170">
        <v>646</v>
      </c>
      <c r="I170">
        <v>7.5</v>
      </c>
      <c r="J170">
        <v>591</v>
      </c>
      <c r="K170">
        <v>103.8</v>
      </c>
      <c r="L170">
        <v>35144</v>
      </c>
      <c r="M170">
        <v>526</v>
      </c>
      <c r="N170">
        <v>46360</v>
      </c>
      <c r="O170">
        <v>1798.3</v>
      </c>
      <c r="P170">
        <v>24547</v>
      </c>
      <c r="R170">
        <f t="shared" si="10"/>
        <v>3</v>
      </c>
      <c r="S170">
        <f t="shared" si="11"/>
        <v>2</v>
      </c>
      <c r="T170">
        <f t="shared" si="12"/>
        <v>38</v>
      </c>
      <c r="U170">
        <f t="shared" si="13"/>
        <v>55</v>
      </c>
      <c r="V170">
        <f t="shared" si="14"/>
        <v>16</v>
      </c>
    </row>
    <row r="171" spans="1:22" x14ac:dyDescent="0.25">
      <c r="A171" s="37">
        <v>44029</v>
      </c>
      <c r="B171" t="s">
        <v>72</v>
      </c>
      <c r="C171">
        <v>83</v>
      </c>
      <c r="D171">
        <v>1.3</v>
      </c>
      <c r="E171">
        <v>1346</v>
      </c>
      <c r="F171">
        <v>122</v>
      </c>
      <c r="G171">
        <v>16</v>
      </c>
      <c r="H171">
        <v>647</v>
      </c>
      <c r="I171">
        <v>7.5</v>
      </c>
      <c r="J171">
        <v>593</v>
      </c>
      <c r="K171">
        <v>103.9</v>
      </c>
      <c r="L171">
        <v>35169</v>
      </c>
      <c r="M171">
        <v>526.4</v>
      </c>
      <c r="N171">
        <v>46396</v>
      </c>
      <c r="O171">
        <v>1799.7</v>
      </c>
      <c r="P171">
        <v>24566</v>
      </c>
      <c r="R171">
        <f t="shared" si="10"/>
        <v>1</v>
      </c>
      <c r="S171">
        <f t="shared" si="11"/>
        <v>2</v>
      </c>
      <c r="T171">
        <f t="shared" si="12"/>
        <v>25</v>
      </c>
      <c r="U171">
        <f t="shared" si="13"/>
        <v>36</v>
      </c>
      <c r="V171">
        <f t="shared" si="14"/>
        <v>19</v>
      </c>
    </row>
    <row r="172" spans="1:22" x14ac:dyDescent="0.25">
      <c r="A172" s="37">
        <v>44030</v>
      </c>
      <c r="B172" t="s">
        <v>72</v>
      </c>
      <c r="C172">
        <v>48</v>
      </c>
      <c r="D172">
        <v>1.2</v>
      </c>
      <c r="E172">
        <v>1321</v>
      </c>
      <c r="F172">
        <v>118</v>
      </c>
      <c r="G172">
        <v>16</v>
      </c>
      <c r="H172">
        <v>650</v>
      </c>
      <c r="I172">
        <v>7.5</v>
      </c>
      <c r="J172">
        <v>594</v>
      </c>
      <c r="K172">
        <v>104</v>
      </c>
      <c r="L172">
        <v>35190</v>
      </c>
      <c r="M172">
        <v>526.6</v>
      </c>
      <c r="N172">
        <v>46413</v>
      </c>
      <c r="O172">
        <v>1800.2</v>
      </c>
      <c r="P172">
        <v>24572</v>
      </c>
      <c r="R172">
        <f t="shared" si="10"/>
        <v>3</v>
      </c>
      <c r="S172">
        <f t="shared" si="11"/>
        <v>1</v>
      </c>
      <c r="T172">
        <f t="shared" si="12"/>
        <v>21</v>
      </c>
      <c r="U172">
        <f t="shared" si="13"/>
        <v>17</v>
      </c>
      <c r="V172">
        <f t="shared" si="14"/>
        <v>6</v>
      </c>
    </row>
    <row r="173" spans="1:22" x14ac:dyDescent="0.25">
      <c r="A173" s="37">
        <v>44031</v>
      </c>
      <c r="B173" t="s">
        <v>72</v>
      </c>
      <c r="C173">
        <v>72</v>
      </c>
      <c r="D173">
        <v>1.2</v>
      </c>
      <c r="E173">
        <v>1301</v>
      </c>
      <c r="F173">
        <v>119</v>
      </c>
      <c r="G173">
        <v>16.100000000000001</v>
      </c>
      <c r="H173">
        <v>651</v>
      </c>
      <c r="I173">
        <v>7.5</v>
      </c>
      <c r="J173">
        <v>595</v>
      </c>
      <c r="K173">
        <v>104.1</v>
      </c>
      <c r="L173">
        <v>35227</v>
      </c>
      <c r="M173">
        <v>526.79999999999995</v>
      </c>
      <c r="N173">
        <v>46432</v>
      </c>
      <c r="O173">
        <v>1801.2</v>
      </c>
      <c r="P173">
        <v>24586</v>
      </c>
      <c r="R173">
        <f t="shared" si="10"/>
        <v>1</v>
      </c>
      <c r="S173">
        <f t="shared" si="11"/>
        <v>1</v>
      </c>
      <c r="T173">
        <f t="shared" si="12"/>
        <v>37</v>
      </c>
      <c r="U173">
        <f t="shared" si="13"/>
        <v>19</v>
      </c>
      <c r="V173">
        <f t="shared" si="14"/>
        <v>14</v>
      </c>
    </row>
    <row r="174" spans="1:22" x14ac:dyDescent="0.25">
      <c r="A174" s="37">
        <v>44032</v>
      </c>
      <c r="B174" t="s">
        <v>72</v>
      </c>
      <c r="C174">
        <v>86</v>
      </c>
      <c r="D174">
        <v>1.1000000000000001</v>
      </c>
      <c r="E174">
        <v>1278</v>
      </c>
      <c r="F174">
        <v>112</v>
      </c>
      <c r="G174">
        <v>16.100000000000001</v>
      </c>
      <c r="H174">
        <v>653</v>
      </c>
      <c r="I174">
        <v>7.5</v>
      </c>
      <c r="J174">
        <v>596</v>
      </c>
      <c r="K174">
        <v>104.2</v>
      </c>
      <c r="L174">
        <v>35265</v>
      </c>
      <c r="M174">
        <v>527.1</v>
      </c>
      <c r="N174">
        <v>46460</v>
      </c>
      <c r="O174">
        <v>1802.4</v>
      </c>
      <c r="P174">
        <v>24603</v>
      </c>
      <c r="R174">
        <f t="shared" si="10"/>
        <v>2</v>
      </c>
      <c r="S174">
        <f t="shared" si="11"/>
        <v>1</v>
      </c>
      <c r="T174">
        <f t="shared" si="12"/>
        <v>38</v>
      </c>
      <c r="U174">
        <f t="shared" si="13"/>
        <v>28</v>
      </c>
      <c r="V174">
        <f t="shared" si="14"/>
        <v>17</v>
      </c>
    </row>
    <row r="175" spans="1:22" x14ac:dyDescent="0.25">
      <c r="A175" s="37">
        <v>44033</v>
      </c>
      <c r="B175" t="s">
        <v>72</v>
      </c>
      <c r="C175">
        <v>79</v>
      </c>
      <c r="D175">
        <v>1.1000000000000001</v>
      </c>
      <c r="E175">
        <v>1188</v>
      </c>
      <c r="F175">
        <v>106</v>
      </c>
      <c r="G175">
        <v>16.100000000000001</v>
      </c>
      <c r="H175">
        <v>653</v>
      </c>
      <c r="I175">
        <v>7.5</v>
      </c>
      <c r="J175">
        <v>596</v>
      </c>
      <c r="K175">
        <v>104.3</v>
      </c>
      <c r="L175">
        <v>35296</v>
      </c>
      <c r="M175">
        <v>527.4</v>
      </c>
      <c r="N175">
        <v>46490</v>
      </c>
      <c r="O175">
        <v>1803.8</v>
      </c>
      <c r="P175">
        <v>24621</v>
      </c>
      <c r="R175">
        <f t="shared" si="10"/>
        <v>0</v>
      </c>
      <c r="S175">
        <f t="shared" si="11"/>
        <v>0</v>
      </c>
      <c r="T175">
        <f t="shared" si="12"/>
        <v>31</v>
      </c>
      <c r="U175">
        <f t="shared" si="13"/>
        <v>30</v>
      </c>
      <c r="V175">
        <f t="shared" si="14"/>
        <v>18</v>
      </c>
    </row>
    <row r="176" spans="1:22" x14ac:dyDescent="0.25">
      <c r="A176" s="37">
        <v>44034</v>
      </c>
      <c r="B176" t="s">
        <v>72</v>
      </c>
      <c r="C176">
        <v>82</v>
      </c>
      <c r="D176">
        <v>1</v>
      </c>
      <c r="E176">
        <v>1305</v>
      </c>
      <c r="F176">
        <v>97</v>
      </c>
      <c r="G176">
        <v>16.2</v>
      </c>
      <c r="H176">
        <v>655</v>
      </c>
      <c r="I176">
        <v>7.5</v>
      </c>
      <c r="J176">
        <v>596</v>
      </c>
      <c r="K176">
        <v>104.4</v>
      </c>
      <c r="L176">
        <v>35326</v>
      </c>
      <c r="M176">
        <v>527.79999999999995</v>
      </c>
      <c r="N176">
        <v>46524</v>
      </c>
      <c r="O176">
        <v>1804.9</v>
      </c>
      <c r="P176">
        <v>24637</v>
      </c>
      <c r="R176">
        <f t="shared" si="10"/>
        <v>2</v>
      </c>
      <c r="S176">
        <f t="shared" si="11"/>
        <v>0</v>
      </c>
      <c r="T176">
        <f t="shared" si="12"/>
        <v>30</v>
      </c>
      <c r="U176">
        <f t="shared" si="13"/>
        <v>34</v>
      </c>
      <c r="V176">
        <f t="shared" si="14"/>
        <v>16</v>
      </c>
    </row>
    <row r="177" spans="1:22" x14ac:dyDescent="0.25">
      <c r="A177" s="37">
        <v>44035</v>
      </c>
      <c r="B177" t="s">
        <v>72</v>
      </c>
      <c r="C177">
        <v>109</v>
      </c>
      <c r="D177">
        <v>1</v>
      </c>
      <c r="E177">
        <v>1095</v>
      </c>
      <c r="F177">
        <v>101</v>
      </c>
      <c r="G177">
        <v>16.2</v>
      </c>
      <c r="H177">
        <v>656</v>
      </c>
      <c r="I177">
        <v>7.5</v>
      </c>
      <c r="J177">
        <v>596</v>
      </c>
      <c r="K177">
        <v>104.5</v>
      </c>
      <c r="L177">
        <v>35359</v>
      </c>
      <c r="M177">
        <v>528.4</v>
      </c>
      <c r="N177">
        <v>46575</v>
      </c>
      <c r="O177">
        <v>1806.7</v>
      </c>
      <c r="P177">
        <v>24661</v>
      </c>
      <c r="R177">
        <f t="shared" si="10"/>
        <v>1</v>
      </c>
      <c r="S177">
        <f t="shared" si="11"/>
        <v>0</v>
      </c>
      <c r="T177">
        <f t="shared" si="12"/>
        <v>33</v>
      </c>
      <c r="U177">
        <f t="shared" si="13"/>
        <v>51</v>
      </c>
      <c r="V177">
        <f t="shared" si="14"/>
        <v>24</v>
      </c>
    </row>
    <row r="178" spans="1:22" x14ac:dyDescent="0.25">
      <c r="A178" s="37">
        <v>44036</v>
      </c>
      <c r="B178" t="s">
        <v>72</v>
      </c>
      <c r="C178">
        <v>93</v>
      </c>
      <c r="D178">
        <v>1</v>
      </c>
      <c r="E178">
        <v>1018</v>
      </c>
      <c r="F178">
        <v>92</v>
      </c>
      <c r="G178">
        <v>16.2</v>
      </c>
      <c r="H178">
        <v>657</v>
      </c>
      <c r="I178">
        <v>7.6</v>
      </c>
      <c r="J178">
        <v>597</v>
      </c>
      <c r="K178">
        <v>104.6</v>
      </c>
      <c r="L178">
        <v>35391</v>
      </c>
      <c r="M178">
        <v>528.79999999999995</v>
      </c>
      <c r="N178">
        <v>46613</v>
      </c>
      <c r="O178">
        <v>1808.2</v>
      </c>
      <c r="P178">
        <v>24682</v>
      </c>
      <c r="R178">
        <f t="shared" si="10"/>
        <v>1</v>
      </c>
      <c r="S178">
        <f t="shared" si="11"/>
        <v>1</v>
      </c>
      <c r="T178">
        <f t="shared" si="12"/>
        <v>32</v>
      </c>
      <c r="U178">
        <f t="shared" si="13"/>
        <v>38</v>
      </c>
      <c r="V178">
        <f t="shared" si="14"/>
        <v>21</v>
      </c>
    </row>
    <row r="179" spans="1:22" x14ac:dyDescent="0.25">
      <c r="A179" s="37">
        <v>44037</v>
      </c>
      <c r="B179" t="s">
        <v>72</v>
      </c>
      <c r="C179">
        <v>65</v>
      </c>
      <c r="D179">
        <v>1</v>
      </c>
      <c r="E179">
        <v>977</v>
      </c>
      <c r="F179">
        <v>82</v>
      </c>
      <c r="G179">
        <v>16.2</v>
      </c>
      <c r="H179">
        <v>658</v>
      </c>
      <c r="I179">
        <v>7.6</v>
      </c>
      <c r="J179">
        <v>597</v>
      </c>
      <c r="K179">
        <v>104.6</v>
      </c>
      <c r="L179">
        <v>35417</v>
      </c>
      <c r="M179">
        <v>529.1</v>
      </c>
      <c r="N179">
        <v>46637</v>
      </c>
      <c r="O179">
        <v>1809.2</v>
      </c>
      <c r="P179">
        <v>24695</v>
      </c>
      <c r="R179">
        <f t="shared" si="10"/>
        <v>1</v>
      </c>
      <c r="S179">
        <f t="shared" si="11"/>
        <v>0</v>
      </c>
      <c r="T179">
        <f t="shared" si="12"/>
        <v>26</v>
      </c>
      <c r="U179">
        <f t="shared" si="13"/>
        <v>24</v>
      </c>
      <c r="V179">
        <f t="shared" si="14"/>
        <v>13</v>
      </c>
    </row>
    <row r="180" spans="1:22" x14ac:dyDescent="0.25">
      <c r="A180" s="37">
        <v>44038</v>
      </c>
      <c r="B180" t="s">
        <v>72</v>
      </c>
      <c r="C180">
        <v>64</v>
      </c>
      <c r="D180">
        <v>1</v>
      </c>
      <c r="E180">
        <v>965</v>
      </c>
      <c r="F180">
        <v>81</v>
      </c>
      <c r="G180">
        <v>16.3</v>
      </c>
      <c r="H180">
        <v>659</v>
      </c>
      <c r="I180">
        <v>7.6</v>
      </c>
      <c r="J180">
        <v>597</v>
      </c>
      <c r="K180">
        <v>104.7</v>
      </c>
      <c r="L180">
        <v>35446</v>
      </c>
      <c r="M180">
        <v>529.29999999999995</v>
      </c>
      <c r="N180">
        <v>46655</v>
      </c>
      <c r="O180">
        <v>1810.4</v>
      </c>
      <c r="P180">
        <v>24711</v>
      </c>
      <c r="R180">
        <f t="shared" si="10"/>
        <v>1</v>
      </c>
      <c r="S180">
        <f t="shared" si="11"/>
        <v>0</v>
      </c>
      <c r="T180">
        <f t="shared" si="12"/>
        <v>29</v>
      </c>
      <c r="U180">
        <f t="shared" si="13"/>
        <v>18</v>
      </c>
      <c r="V180">
        <f t="shared" si="14"/>
        <v>16</v>
      </c>
    </row>
    <row r="181" spans="1:22" x14ac:dyDescent="0.25">
      <c r="A181" s="37">
        <v>44039</v>
      </c>
      <c r="B181" t="s">
        <v>72</v>
      </c>
      <c r="C181">
        <v>82</v>
      </c>
      <c r="D181">
        <v>1</v>
      </c>
      <c r="E181">
        <v>945</v>
      </c>
      <c r="F181">
        <v>83</v>
      </c>
      <c r="G181">
        <v>16.3</v>
      </c>
      <c r="H181">
        <v>661</v>
      </c>
      <c r="I181">
        <v>7.6</v>
      </c>
      <c r="J181">
        <v>597</v>
      </c>
      <c r="K181">
        <v>104.8</v>
      </c>
      <c r="L181">
        <v>35481</v>
      </c>
      <c r="M181">
        <v>529.70000000000005</v>
      </c>
      <c r="N181">
        <v>46687</v>
      </c>
      <c r="O181">
        <v>1811.3</v>
      </c>
      <c r="P181">
        <v>24724</v>
      </c>
      <c r="R181">
        <f t="shared" si="10"/>
        <v>2</v>
      </c>
      <c r="S181">
        <f t="shared" si="11"/>
        <v>0</v>
      </c>
      <c r="T181">
        <f t="shared" si="12"/>
        <v>35</v>
      </c>
      <c r="U181">
        <f t="shared" si="13"/>
        <v>32</v>
      </c>
      <c r="V181">
        <f t="shared" si="14"/>
        <v>13</v>
      </c>
    </row>
    <row r="182" spans="1:22" x14ac:dyDescent="0.25">
      <c r="A182" s="37">
        <v>44040</v>
      </c>
      <c r="B182" t="s">
        <v>72</v>
      </c>
      <c r="C182">
        <v>69</v>
      </c>
      <c r="D182">
        <v>1</v>
      </c>
      <c r="E182">
        <v>944</v>
      </c>
      <c r="F182">
        <v>78</v>
      </c>
      <c r="G182">
        <v>16.3</v>
      </c>
      <c r="H182">
        <v>661</v>
      </c>
      <c r="I182">
        <v>7.6</v>
      </c>
      <c r="J182">
        <v>598</v>
      </c>
      <c r="K182">
        <v>104.9</v>
      </c>
      <c r="L182">
        <v>35509</v>
      </c>
      <c r="M182">
        <v>530</v>
      </c>
      <c r="N182">
        <v>46718</v>
      </c>
      <c r="O182">
        <v>1812</v>
      </c>
      <c r="P182">
        <v>24733</v>
      </c>
      <c r="R182">
        <f t="shared" si="10"/>
        <v>0</v>
      </c>
      <c r="S182">
        <f t="shared" si="11"/>
        <v>1</v>
      </c>
      <c r="T182">
        <f t="shared" si="12"/>
        <v>28</v>
      </c>
      <c r="U182">
        <f t="shared" si="13"/>
        <v>31</v>
      </c>
      <c r="V182">
        <f t="shared" si="14"/>
        <v>9</v>
      </c>
    </row>
    <row r="183" spans="1:22" x14ac:dyDescent="0.25">
      <c r="A183" s="37">
        <v>44041</v>
      </c>
      <c r="B183" t="s">
        <v>72</v>
      </c>
      <c r="C183">
        <v>63</v>
      </c>
      <c r="D183">
        <v>1</v>
      </c>
      <c r="E183">
        <v>927</v>
      </c>
      <c r="F183">
        <v>72</v>
      </c>
      <c r="G183">
        <v>16.3</v>
      </c>
      <c r="H183">
        <v>661</v>
      </c>
      <c r="I183">
        <v>7.6</v>
      </c>
      <c r="J183">
        <v>598</v>
      </c>
      <c r="K183">
        <v>105</v>
      </c>
      <c r="L183">
        <v>35534</v>
      </c>
      <c r="M183">
        <v>530.29999999999995</v>
      </c>
      <c r="N183">
        <v>46746</v>
      </c>
      <c r="O183">
        <v>1812.5</v>
      </c>
      <c r="P183">
        <v>24740</v>
      </c>
      <c r="R183">
        <f t="shared" si="10"/>
        <v>0</v>
      </c>
      <c r="S183">
        <f t="shared" si="11"/>
        <v>0</v>
      </c>
      <c r="T183">
        <f t="shared" si="12"/>
        <v>25</v>
      </c>
      <c r="U183">
        <f t="shared" si="13"/>
        <v>28</v>
      </c>
      <c r="V183">
        <f t="shared" si="14"/>
        <v>7</v>
      </c>
    </row>
    <row r="184" spans="1:22" x14ac:dyDescent="0.25">
      <c r="A184" s="37">
        <v>44042</v>
      </c>
      <c r="B184" t="s">
        <v>72</v>
      </c>
      <c r="C184">
        <v>75</v>
      </c>
      <c r="D184">
        <v>0.9</v>
      </c>
      <c r="E184">
        <v>898</v>
      </c>
      <c r="F184">
        <v>70</v>
      </c>
      <c r="G184">
        <v>16.3</v>
      </c>
      <c r="H184">
        <v>661</v>
      </c>
      <c r="I184">
        <v>7.6</v>
      </c>
      <c r="J184">
        <v>598</v>
      </c>
      <c r="K184">
        <v>105.1</v>
      </c>
      <c r="L184">
        <v>35559</v>
      </c>
      <c r="M184">
        <v>530.70000000000005</v>
      </c>
      <c r="N184">
        <v>46781</v>
      </c>
      <c r="O184">
        <v>1813.6</v>
      </c>
      <c r="P184">
        <v>24755</v>
      </c>
      <c r="R184">
        <f t="shared" si="10"/>
        <v>0</v>
      </c>
      <c r="S184">
        <f t="shared" si="11"/>
        <v>0</v>
      </c>
      <c r="T184">
        <f t="shared" si="12"/>
        <v>25</v>
      </c>
      <c r="U184">
        <f t="shared" si="13"/>
        <v>35</v>
      </c>
      <c r="V184">
        <f t="shared" si="14"/>
        <v>15</v>
      </c>
    </row>
    <row r="185" spans="1:22" x14ac:dyDescent="0.25">
      <c r="A185" s="37">
        <v>44043</v>
      </c>
      <c r="B185" t="s">
        <v>72</v>
      </c>
      <c r="C185">
        <v>55</v>
      </c>
      <c r="D185">
        <v>0.8</v>
      </c>
      <c r="E185">
        <v>870</v>
      </c>
      <c r="F185">
        <v>71</v>
      </c>
      <c r="G185">
        <v>16.3</v>
      </c>
      <c r="H185">
        <v>661</v>
      </c>
      <c r="I185">
        <v>7.6</v>
      </c>
      <c r="J185">
        <v>599</v>
      </c>
      <c r="K185">
        <v>105.1</v>
      </c>
      <c r="L185">
        <v>35582</v>
      </c>
      <c r="M185">
        <v>530.9</v>
      </c>
      <c r="N185">
        <v>46798</v>
      </c>
      <c r="O185">
        <v>1814.6</v>
      </c>
      <c r="P185">
        <v>24769</v>
      </c>
      <c r="R185">
        <f t="shared" si="10"/>
        <v>0</v>
      </c>
      <c r="S185">
        <f t="shared" si="11"/>
        <v>1</v>
      </c>
      <c r="T185">
        <f t="shared" si="12"/>
        <v>23</v>
      </c>
      <c r="U185">
        <f t="shared" si="13"/>
        <v>17</v>
      </c>
      <c r="V185">
        <f t="shared" si="14"/>
        <v>14</v>
      </c>
    </row>
    <row r="186" spans="1:22" x14ac:dyDescent="0.25">
      <c r="A186" s="37">
        <v>44044</v>
      </c>
      <c r="B186" t="s">
        <v>72</v>
      </c>
      <c r="C186">
        <v>50</v>
      </c>
      <c r="D186">
        <v>0.8</v>
      </c>
      <c r="E186">
        <v>879</v>
      </c>
      <c r="F186">
        <v>74</v>
      </c>
      <c r="G186">
        <v>16.3</v>
      </c>
      <c r="H186">
        <v>661</v>
      </c>
      <c r="I186">
        <v>7.6</v>
      </c>
      <c r="J186">
        <v>600</v>
      </c>
      <c r="K186">
        <v>105.2</v>
      </c>
      <c r="L186">
        <v>35601</v>
      </c>
      <c r="M186">
        <v>531.20000000000005</v>
      </c>
      <c r="N186">
        <v>46820</v>
      </c>
      <c r="O186">
        <v>1815.2</v>
      </c>
      <c r="P186">
        <v>24777</v>
      </c>
      <c r="R186">
        <f t="shared" si="10"/>
        <v>0</v>
      </c>
      <c r="S186">
        <f t="shared" si="11"/>
        <v>1</v>
      </c>
      <c r="T186">
        <f t="shared" si="12"/>
        <v>19</v>
      </c>
      <c r="U186">
        <f t="shared" si="13"/>
        <v>22</v>
      </c>
      <c r="V186">
        <f t="shared" si="14"/>
        <v>8</v>
      </c>
    </row>
    <row r="187" spans="1:22" x14ac:dyDescent="0.25">
      <c r="A187" s="37">
        <v>44045</v>
      </c>
      <c r="B187" t="s">
        <v>72</v>
      </c>
      <c r="C187">
        <v>57</v>
      </c>
      <c r="D187">
        <v>0.8</v>
      </c>
      <c r="E187">
        <v>847</v>
      </c>
      <c r="F187">
        <v>72</v>
      </c>
      <c r="G187">
        <v>16.3</v>
      </c>
      <c r="H187">
        <v>661</v>
      </c>
      <c r="I187">
        <v>7.6</v>
      </c>
      <c r="J187">
        <v>601</v>
      </c>
      <c r="K187">
        <v>105.2</v>
      </c>
      <c r="L187">
        <v>35618</v>
      </c>
      <c r="M187">
        <v>531.5</v>
      </c>
      <c r="N187">
        <v>46850</v>
      </c>
      <c r="O187">
        <v>1815.9</v>
      </c>
      <c r="P187">
        <v>24786</v>
      </c>
      <c r="R187">
        <f t="shared" si="10"/>
        <v>0</v>
      </c>
      <c r="S187">
        <f t="shared" si="11"/>
        <v>1</v>
      </c>
      <c r="T187">
        <f t="shared" si="12"/>
        <v>17</v>
      </c>
      <c r="U187">
        <f t="shared" si="13"/>
        <v>30</v>
      </c>
      <c r="V187">
        <f t="shared" si="14"/>
        <v>9</v>
      </c>
    </row>
    <row r="188" spans="1:22" x14ac:dyDescent="0.25">
      <c r="A188" s="37">
        <v>44046</v>
      </c>
      <c r="B188" t="s">
        <v>72</v>
      </c>
      <c r="C188">
        <v>74</v>
      </c>
      <c r="D188">
        <v>0.8</v>
      </c>
      <c r="E188">
        <v>842</v>
      </c>
      <c r="F188">
        <v>67</v>
      </c>
      <c r="G188">
        <v>16.399999999999999</v>
      </c>
      <c r="H188">
        <v>664</v>
      </c>
      <c r="I188">
        <v>7.6</v>
      </c>
      <c r="J188">
        <v>602</v>
      </c>
      <c r="K188">
        <v>105.3</v>
      </c>
      <c r="L188">
        <v>35637</v>
      </c>
      <c r="M188">
        <v>531.9</v>
      </c>
      <c r="N188">
        <v>46884</v>
      </c>
      <c r="O188">
        <v>1817.1</v>
      </c>
      <c r="P188">
        <v>24803</v>
      </c>
      <c r="R188">
        <f t="shared" si="10"/>
        <v>3</v>
      </c>
      <c r="S188">
        <f t="shared" si="11"/>
        <v>1</v>
      </c>
      <c r="T188">
        <f t="shared" si="12"/>
        <v>19</v>
      </c>
      <c r="U188">
        <f t="shared" si="13"/>
        <v>34</v>
      </c>
      <c r="V188">
        <f t="shared" si="14"/>
        <v>17</v>
      </c>
    </row>
    <row r="189" spans="1:22" x14ac:dyDescent="0.25">
      <c r="A189" s="37">
        <v>44047</v>
      </c>
      <c r="B189" t="s">
        <v>72</v>
      </c>
      <c r="C189">
        <v>58</v>
      </c>
      <c r="D189">
        <v>0.8</v>
      </c>
      <c r="E189">
        <v>807</v>
      </c>
      <c r="F189">
        <v>65</v>
      </c>
      <c r="G189">
        <v>16.399999999999999</v>
      </c>
      <c r="H189">
        <v>665</v>
      </c>
      <c r="I189">
        <v>7.6</v>
      </c>
      <c r="J189">
        <v>604</v>
      </c>
      <c r="K189">
        <v>105.4</v>
      </c>
      <c r="L189">
        <v>35659</v>
      </c>
      <c r="M189">
        <v>532.20000000000005</v>
      </c>
      <c r="N189">
        <v>46908</v>
      </c>
      <c r="O189">
        <v>1817.8</v>
      </c>
      <c r="P189">
        <v>24812</v>
      </c>
      <c r="R189">
        <f t="shared" si="10"/>
        <v>1</v>
      </c>
      <c r="S189">
        <f t="shared" si="11"/>
        <v>2</v>
      </c>
      <c r="T189">
        <f t="shared" si="12"/>
        <v>22</v>
      </c>
      <c r="U189">
        <f t="shared" si="13"/>
        <v>24</v>
      </c>
      <c r="V189">
        <f t="shared" si="14"/>
        <v>9</v>
      </c>
    </row>
    <row r="190" spans="1:22" x14ac:dyDescent="0.25">
      <c r="A190" s="37">
        <v>44048</v>
      </c>
      <c r="B190" t="s">
        <v>72</v>
      </c>
      <c r="C190">
        <v>60</v>
      </c>
      <c r="D190">
        <v>0.8</v>
      </c>
      <c r="E190">
        <v>805</v>
      </c>
      <c r="F190">
        <v>63</v>
      </c>
      <c r="G190">
        <v>16.399999999999999</v>
      </c>
      <c r="H190">
        <v>666</v>
      </c>
      <c r="I190">
        <v>7.7</v>
      </c>
      <c r="J190">
        <v>605</v>
      </c>
      <c r="K190">
        <v>105.4</v>
      </c>
      <c r="L190">
        <v>35686</v>
      </c>
      <c r="M190">
        <v>532.4</v>
      </c>
      <c r="N190">
        <v>46928</v>
      </c>
      <c r="O190">
        <v>1818.6</v>
      </c>
      <c r="P190">
        <v>24823</v>
      </c>
      <c r="R190">
        <f t="shared" si="10"/>
        <v>1</v>
      </c>
      <c r="S190">
        <f t="shared" si="11"/>
        <v>1</v>
      </c>
      <c r="T190">
        <f t="shared" si="12"/>
        <v>27</v>
      </c>
      <c r="U190">
        <f t="shared" si="13"/>
        <v>20</v>
      </c>
      <c r="V190">
        <f t="shared" si="14"/>
        <v>11</v>
      </c>
    </row>
    <row r="191" spans="1:22" x14ac:dyDescent="0.25">
      <c r="A191" s="37">
        <v>44049</v>
      </c>
      <c r="B191" t="s">
        <v>72</v>
      </c>
      <c r="C191">
        <v>52</v>
      </c>
      <c r="D191">
        <v>0.7</v>
      </c>
      <c r="E191">
        <v>756</v>
      </c>
      <c r="F191">
        <v>61</v>
      </c>
      <c r="G191">
        <v>16.5</v>
      </c>
      <c r="H191">
        <v>668</v>
      </c>
      <c r="I191">
        <v>7.7</v>
      </c>
      <c r="J191">
        <v>606</v>
      </c>
      <c r="K191">
        <v>105.5</v>
      </c>
      <c r="L191">
        <v>35708</v>
      </c>
      <c r="M191">
        <v>532.6</v>
      </c>
      <c r="N191">
        <v>46948</v>
      </c>
      <c r="O191">
        <v>1819.1</v>
      </c>
      <c r="P191">
        <v>24830</v>
      </c>
      <c r="R191">
        <f t="shared" si="10"/>
        <v>2</v>
      </c>
      <c r="S191">
        <f t="shared" si="11"/>
        <v>1</v>
      </c>
      <c r="T191">
        <f t="shared" si="12"/>
        <v>22</v>
      </c>
      <c r="U191">
        <f t="shared" si="13"/>
        <v>20</v>
      </c>
      <c r="V191">
        <f t="shared" si="14"/>
        <v>7</v>
      </c>
    </row>
    <row r="192" spans="1:22" x14ac:dyDescent="0.25">
      <c r="A192" s="37">
        <v>44050</v>
      </c>
      <c r="B192" t="s">
        <v>72</v>
      </c>
      <c r="C192">
        <v>60</v>
      </c>
      <c r="D192">
        <v>0.7</v>
      </c>
      <c r="E192">
        <v>711</v>
      </c>
      <c r="F192">
        <v>57</v>
      </c>
      <c r="G192">
        <v>16.5</v>
      </c>
      <c r="H192">
        <v>669</v>
      </c>
      <c r="I192">
        <v>7.7</v>
      </c>
      <c r="J192">
        <v>607</v>
      </c>
      <c r="K192">
        <v>105.6</v>
      </c>
      <c r="L192">
        <v>35727</v>
      </c>
      <c r="M192">
        <v>533</v>
      </c>
      <c r="N192">
        <v>46977</v>
      </c>
      <c r="O192">
        <v>1819.8</v>
      </c>
      <c r="P192">
        <v>24840</v>
      </c>
      <c r="R192">
        <f t="shared" si="10"/>
        <v>1</v>
      </c>
      <c r="S192">
        <f t="shared" si="11"/>
        <v>1</v>
      </c>
      <c r="T192">
        <f t="shared" si="12"/>
        <v>19</v>
      </c>
      <c r="U192">
        <f t="shared" si="13"/>
        <v>29</v>
      </c>
      <c r="V192">
        <f t="shared" si="14"/>
        <v>10</v>
      </c>
    </row>
    <row r="193" spans="1:22" x14ac:dyDescent="0.25">
      <c r="A193" s="37">
        <v>44051</v>
      </c>
      <c r="B193" t="s">
        <v>72</v>
      </c>
      <c r="C193">
        <v>78</v>
      </c>
      <c r="D193">
        <v>0.8</v>
      </c>
      <c r="E193">
        <v>650</v>
      </c>
      <c r="F193">
        <v>55</v>
      </c>
      <c r="G193">
        <v>16.5</v>
      </c>
      <c r="H193">
        <v>670</v>
      </c>
      <c r="I193">
        <v>7.7</v>
      </c>
      <c r="J193">
        <v>608</v>
      </c>
      <c r="K193">
        <v>105.6</v>
      </c>
      <c r="L193">
        <v>35747</v>
      </c>
      <c r="M193">
        <v>533.20000000000005</v>
      </c>
      <c r="N193">
        <v>47000</v>
      </c>
      <c r="O193">
        <v>1820.6</v>
      </c>
      <c r="P193">
        <v>24851</v>
      </c>
      <c r="R193">
        <f t="shared" si="10"/>
        <v>1</v>
      </c>
      <c r="S193">
        <f t="shared" si="11"/>
        <v>1</v>
      </c>
      <c r="T193">
        <f t="shared" si="12"/>
        <v>20</v>
      </c>
      <c r="U193">
        <f t="shared" si="13"/>
        <v>23</v>
      </c>
      <c r="V193">
        <f t="shared" si="14"/>
        <v>11</v>
      </c>
    </row>
    <row r="194" spans="1:22" x14ac:dyDescent="0.25">
      <c r="A194" s="37">
        <v>44052</v>
      </c>
      <c r="B194" t="s">
        <v>72</v>
      </c>
      <c r="C194">
        <v>53</v>
      </c>
      <c r="D194">
        <v>0.8</v>
      </c>
      <c r="E194">
        <v>611</v>
      </c>
      <c r="F194">
        <v>56</v>
      </c>
      <c r="G194">
        <v>16.5</v>
      </c>
      <c r="H194">
        <v>670</v>
      </c>
      <c r="I194">
        <v>7.7</v>
      </c>
      <c r="J194">
        <v>608</v>
      </c>
      <c r="K194">
        <v>105.7</v>
      </c>
      <c r="L194">
        <v>35766</v>
      </c>
      <c r="M194">
        <v>533.5</v>
      </c>
      <c r="N194">
        <v>47020</v>
      </c>
      <c r="O194">
        <v>1821.6</v>
      </c>
      <c r="P194">
        <v>24865</v>
      </c>
      <c r="R194">
        <f t="shared" si="10"/>
        <v>0</v>
      </c>
      <c r="S194">
        <f t="shared" si="11"/>
        <v>0</v>
      </c>
      <c r="T194">
        <f t="shared" si="12"/>
        <v>19</v>
      </c>
      <c r="U194">
        <f t="shared" si="13"/>
        <v>20</v>
      </c>
      <c r="V194">
        <f t="shared" si="14"/>
        <v>14</v>
      </c>
    </row>
    <row r="195" spans="1:22" x14ac:dyDescent="0.25">
      <c r="A195" s="37">
        <v>44053</v>
      </c>
      <c r="B195" t="s">
        <v>72</v>
      </c>
      <c r="C195">
        <v>50</v>
      </c>
      <c r="D195">
        <v>0.7</v>
      </c>
      <c r="E195">
        <v>714</v>
      </c>
      <c r="F195">
        <v>60</v>
      </c>
      <c r="G195">
        <v>16.5</v>
      </c>
      <c r="H195">
        <v>670</v>
      </c>
      <c r="I195">
        <v>7.7</v>
      </c>
      <c r="J195">
        <v>608</v>
      </c>
      <c r="K195">
        <v>105.7</v>
      </c>
      <c r="L195">
        <v>35782</v>
      </c>
      <c r="M195">
        <v>533.70000000000005</v>
      </c>
      <c r="N195">
        <v>47045</v>
      </c>
      <c r="O195">
        <v>1822.3</v>
      </c>
      <c r="P195">
        <v>24874</v>
      </c>
      <c r="R195">
        <f t="shared" ref="R195:R258" si="15">H195-H194</f>
        <v>0</v>
      </c>
      <c r="S195">
        <f t="shared" ref="S195:S258" si="16">J195-J194</f>
        <v>0</v>
      </c>
      <c r="T195">
        <f t="shared" ref="T195:T258" si="17">L195-L194</f>
        <v>16</v>
      </c>
      <c r="U195">
        <f t="shared" ref="U195:U258" si="18">N195-N194</f>
        <v>25</v>
      </c>
      <c r="V195">
        <f t="shared" ref="V195:V258" si="19">P195-P194</f>
        <v>9</v>
      </c>
    </row>
    <row r="196" spans="1:22" x14ac:dyDescent="0.25">
      <c r="A196" s="37">
        <v>44054</v>
      </c>
      <c r="B196" t="s">
        <v>72</v>
      </c>
      <c r="C196">
        <v>63</v>
      </c>
      <c r="D196">
        <v>0.7</v>
      </c>
      <c r="E196">
        <v>672</v>
      </c>
      <c r="F196">
        <v>63</v>
      </c>
      <c r="G196">
        <v>16.600000000000001</v>
      </c>
      <c r="H196">
        <v>674</v>
      </c>
      <c r="I196">
        <v>7.7</v>
      </c>
      <c r="J196">
        <v>611</v>
      </c>
      <c r="K196">
        <v>105.8</v>
      </c>
      <c r="L196">
        <v>35809</v>
      </c>
      <c r="M196">
        <v>534</v>
      </c>
      <c r="N196">
        <v>47064</v>
      </c>
      <c r="O196">
        <v>1823</v>
      </c>
      <c r="P196">
        <v>24884</v>
      </c>
      <c r="R196">
        <f t="shared" si="15"/>
        <v>4</v>
      </c>
      <c r="S196">
        <f t="shared" si="16"/>
        <v>3</v>
      </c>
      <c r="T196">
        <f t="shared" si="17"/>
        <v>27</v>
      </c>
      <c r="U196">
        <f t="shared" si="18"/>
        <v>19</v>
      </c>
      <c r="V196">
        <f t="shared" si="19"/>
        <v>10</v>
      </c>
    </row>
    <row r="197" spans="1:22" x14ac:dyDescent="0.25">
      <c r="A197" s="37">
        <v>44055</v>
      </c>
      <c r="B197" t="s">
        <v>72</v>
      </c>
      <c r="C197">
        <v>51</v>
      </c>
      <c r="D197">
        <v>0.7</v>
      </c>
      <c r="E197">
        <v>642</v>
      </c>
      <c r="F197">
        <v>68</v>
      </c>
      <c r="G197">
        <v>16.7</v>
      </c>
      <c r="H197">
        <v>676</v>
      </c>
      <c r="I197">
        <v>7.7</v>
      </c>
      <c r="J197">
        <v>611</v>
      </c>
      <c r="K197">
        <v>105.9</v>
      </c>
      <c r="L197">
        <v>35834</v>
      </c>
      <c r="M197">
        <v>534.20000000000005</v>
      </c>
      <c r="N197">
        <v>47082</v>
      </c>
      <c r="O197">
        <v>1823.5</v>
      </c>
      <c r="P197">
        <v>24890</v>
      </c>
      <c r="R197">
        <f t="shared" si="15"/>
        <v>2</v>
      </c>
      <c r="S197">
        <f t="shared" si="16"/>
        <v>0</v>
      </c>
      <c r="T197">
        <f t="shared" si="17"/>
        <v>25</v>
      </c>
      <c r="U197">
        <f t="shared" si="18"/>
        <v>18</v>
      </c>
      <c r="V197">
        <f t="shared" si="19"/>
        <v>6</v>
      </c>
    </row>
    <row r="198" spans="1:22" x14ac:dyDescent="0.25">
      <c r="A198" s="37">
        <v>44056</v>
      </c>
      <c r="B198" t="s">
        <v>72</v>
      </c>
      <c r="C198">
        <v>60</v>
      </c>
      <c r="D198">
        <v>0.7</v>
      </c>
      <c r="E198">
        <v>652</v>
      </c>
      <c r="F198">
        <v>64</v>
      </c>
      <c r="G198">
        <v>16.7</v>
      </c>
      <c r="H198">
        <v>677</v>
      </c>
      <c r="I198">
        <v>7.7</v>
      </c>
      <c r="J198">
        <v>612</v>
      </c>
      <c r="K198">
        <v>106</v>
      </c>
      <c r="L198">
        <v>35857</v>
      </c>
      <c r="M198">
        <v>534.5</v>
      </c>
      <c r="N198">
        <v>47108</v>
      </c>
      <c r="O198">
        <v>1824.1</v>
      </c>
      <c r="P198">
        <v>24899</v>
      </c>
      <c r="R198">
        <f t="shared" si="15"/>
        <v>1</v>
      </c>
      <c r="S198">
        <f t="shared" si="16"/>
        <v>1</v>
      </c>
      <c r="T198">
        <f t="shared" si="17"/>
        <v>23</v>
      </c>
      <c r="U198">
        <f t="shared" si="18"/>
        <v>26</v>
      </c>
      <c r="V198">
        <f t="shared" si="19"/>
        <v>9</v>
      </c>
    </row>
    <row r="199" spans="1:22" x14ac:dyDescent="0.25">
      <c r="A199" s="37">
        <v>44057</v>
      </c>
      <c r="B199" t="s">
        <v>72</v>
      </c>
      <c r="C199">
        <v>55</v>
      </c>
      <c r="D199">
        <v>0.7</v>
      </c>
      <c r="E199">
        <v>642</v>
      </c>
      <c r="F199">
        <v>63</v>
      </c>
      <c r="G199">
        <v>16.8</v>
      </c>
      <c r="H199">
        <v>679</v>
      </c>
      <c r="I199">
        <v>7.8</v>
      </c>
      <c r="J199">
        <v>613</v>
      </c>
      <c r="K199">
        <v>106</v>
      </c>
      <c r="L199">
        <v>35881</v>
      </c>
      <c r="M199">
        <v>534.70000000000005</v>
      </c>
      <c r="N199">
        <v>47130</v>
      </c>
      <c r="O199">
        <v>1824.6</v>
      </c>
      <c r="P199">
        <v>24905</v>
      </c>
      <c r="R199">
        <f t="shared" si="15"/>
        <v>2</v>
      </c>
      <c r="S199">
        <f t="shared" si="16"/>
        <v>1</v>
      </c>
      <c r="T199">
        <f t="shared" si="17"/>
        <v>24</v>
      </c>
      <c r="U199">
        <f t="shared" si="18"/>
        <v>22</v>
      </c>
      <c r="V199">
        <f t="shared" si="19"/>
        <v>6</v>
      </c>
    </row>
    <row r="200" spans="1:22" x14ac:dyDescent="0.25">
      <c r="A200" s="37">
        <v>44058</v>
      </c>
      <c r="B200" t="s">
        <v>72</v>
      </c>
      <c r="C200">
        <v>38</v>
      </c>
      <c r="D200">
        <v>0.7</v>
      </c>
      <c r="E200">
        <v>630</v>
      </c>
      <c r="F200">
        <v>68</v>
      </c>
      <c r="G200">
        <v>16.8</v>
      </c>
      <c r="H200">
        <v>679</v>
      </c>
      <c r="I200">
        <v>7.8</v>
      </c>
      <c r="J200">
        <v>615</v>
      </c>
      <c r="K200">
        <v>106.1</v>
      </c>
      <c r="L200">
        <v>35903</v>
      </c>
      <c r="M200">
        <v>534.79999999999995</v>
      </c>
      <c r="N200">
        <v>47137</v>
      </c>
      <c r="O200">
        <v>1825.1</v>
      </c>
      <c r="P200">
        <v>24912</v>
      </c>
      <c r="R200">
        <f t="shared" si="15"/>
        <v>0</v>
      </c>
      <c r="S200">
        <f t="shared" si="16"/>
        <v>2</v>
      </c>
      <c r="T200">
        <f t="shared" si="17"/>
        <v>22</v>
      </c>
      <c r="U200">
        <f t="shared" si="18"/>
        <v>7</v>
      </c>
      <c r="V200">
        <f t="shared" si="19"/>
        <v>7</v>
      </c>
    </row>
    <row r="201" spans="1:22" x14ac:dyDescent="0.25">
      <c r="A201" s="37">
        <v>44059</v>
      </c>
      <c r="B201" t="s">
        <v>72</v>
      </c>
      <c r="C201">
        <v>39</v>
      </c>
      <c r="D201">
        <v>0.6</v>
      </c>
      <c r="E201">
        <v>634</v>
      </c>
      <c r="F201">
        <v>69</v>
      </c>
      <c r="G201">
        <v>16.8</v>
      </c>
      <c r="H201">
        <v>679</v>
      </c>
      <c r="I201">
        <v>7.8</v>
      </c>
      <c r="J201">
        <v>616</v>
      </c>
      <c r="K201">
        <v>106.2</v>
      </c>
      <c r="L201">
        <v>35925</v>
      </c>
      <c r="M201">
        <v>534.9</v>
      </c>
      <c r="N201">
        <v>47148</v>
      </c>
      <c r="O201">
        <v>1825.5</v>
      </c>
      <c r="P201">
        <v>24917</v>
      </c>
      <c r="R201">
        <f t="shared" si="15"/>
        <v>0</v>
      </c>
      <c r="S201">
        <f t="shared" si="16"/>
        <v>1</v>
      </c>
      <c r="T201">
        <f t="shared" si="17"/>
        <v>22</v>
      </c>
      <c r="U201">
        <f t="shared" si="18"/>
        <v>11</v>
      </c>
      <c r="V201">
        <f t="shared" si="19"/>
        <v>5</v>
      </c>
    </row>
    <row r="202" spans="1:22" x14ac:dyDescent="0.25">
      <c r="A202" s="37">
        <v>44060</v>
      </c>
      <c r="B202" t="s">
        <v>72</v>
      </c>
      <c r="C202">
        <v>46</v>
      </c>
      <c r="D202">
        <v>0.6</v>
      </c>
      <c r="E202">
        <v>626</v>
      </c>
      <c r="F202">
        <v>67</v>
      </c>
      <c r="G202">
        <v>16.8</v>
      </c>
      <c r="H202">
        <v>679</v>
      </c>
      <c r="I202">
        <v>7.8</v>
      </c>
      <c r="J202">
        <v>617</v>
      </c>
      <c r="K202">
        <v>106.2</v>
      </c>
      <c r="L202">
        <v>35947</v>
      </c>
      <c r="M202">
        <v>535.1</v>
      </c>
      <c r="N202">
        <v>47163</v>
      </c>
      <c r="O202">
        <v>1826</v>
      </c>
      <c r="P202">
        <v>24925</v>
      </c>
      <c r="R202">
        <f t="shared" si="15"/>
        <v>0</v>
      </c>
      <c r="S202">
        <f t="shared" si="16"/>
        <v>1</v>
      </c>
      <c r="T202">
        <f t="shared" si="17"/>
        <v>22</v>
      </c>
      <c r="U202">
        <f t="shared" si="18"/>
        <v>15</v>
      </c>
      <c r="V202">
        <f t="shared" si="19"/>
        <v>8</v>
      </c>
    </row>
    <row r="203" spans="1:22" x14ac:dyDescent="0.25">
      <c r="A203" s="37">
        <v>44061</v>
      </c>
      <c r="B203" t="s">
        <v>72</v>
      </c>
      <c r="C203">
        <v>56</v>
      </c>
      <c r="D203">
        <v>0.6</v>
      </c>
      <c r="E203">
        <v>597</v>
      </c>
      <c r="F203">
        <v>64</v>
      </c>
      <c r="G203">
        <v>16.8</v>
      </c>
      <c r="H203">
        <v>679</v>
      </c>
      <c r="I203">
        <v>7.8</v>
      </c>
      <c r="J203">
        <v>618</v>
      </c>
      <c r="K203">
        <v>106.3</v>
      </c>
      <c r="L203">
        <v>35973</v>
      </c>
      <c r="M203">
        <v>535.29999999999995</v>
      </c>
      <c r="N203">
        <v>47185</v>
      </c>
      <c r="O203">
        <v>1826.5</v>
      </c>
      <c r="P203">
        <v>24932</v>
      </c>
      <c r="R203">
        <f t="shared" si="15"/>
        <v>0</v>
      </c>
      <c r="S203">
        <f t="shared" si="16"/>
        <v>1</v>
      </c>
      <c r="T203">
        <f t="shared" si="17"/>
        <v>26</v>
      </c>
      <c r="U203">
        <f t="shared" si="18"/>
        <v>22</v>
      </c>
      <c r="V203">
        <f t="shared" si="19"/>
        <v>7</v>
      </c>
    </row>
    <row r="204" spans="1:22" x14ac:dyDescent="0.25">
      <c r="A204" s="37">
        <v>44062</v>
      </c>
      <c r="B204" t="s">
        <v>72</v>
      </c>
      <c r="C204">
        <v>58</v>
      </c>
      <c r="D204">
        <v>0.6</v>
      </c>
      <c r="E204">
        <v>571</v>
      </c>
      <c r="F204">
        <v>63</v>
      </c>
      <c r="G204">
        <v>16.8</v>
      </c>
      <c r="H204">
        <v>680</v>
      </c>
      <c r="I204">
        <v>7.8</v>
      </c>
      <c r="J204">
        <v>618</v>
      </c>
      <c r="K204">
        <v>106.4</v>
      </c>
      <c r="L204">
        <v>36014</v>
      </c>
      <c r="M204">
        <v>535.4</v>
      </c>
      <c r="N204">
        <v>47195</v>
      </c>
      <c r="O204">
        <v>1827</v>
      </c>
      <c r="P204">
        <v>24938</v>
      </c>
      <c r="R204">
        <f t="shared" si="15"/>
        <v>1</v>
      </c>
      <c r="S204">
        <f t="shared" si="16"/>
        <v>0</v>
      </c>
      <c r="T204">
        <f t="shared" si="17"/>
        <v>41</v>
      </c>
      <c r="U204">
        <f t="shared" si="18"/>
        <v>10</v>
      </c>
      <c r="V204">
        <f t="shared" si="19"/>
        <v>6</v>
      </c>
    </row>
    <row r="205" spans="1:22" x14ac:dyDescent="0.25">
      <c r="A205" s="37">
        <v>44063</v>
      </c>
      <c r="B205" t="s">
        <v>72</v>
      </c>
      <c r="C205">
        <v>45</v>
      </c>
      <c r="D205">
        <v>0.6</v>
      </c>
      <c r="E205">
        <v>551</v>
      </c>
      <c r="F205">
        <v>64</v>
      </c>
      <c r="G205">
        <v>16.8</v>
      </c>
      <c r="H205">
        <v>680</v>
      </c>
      <c r="I205">
        <v>7.8</v>
      </c>
      <c r="J205">
        <v>620</v>
      </c>
      <c r="K205">
        <v>106.5</v>
      </c>
      <c r="L205">
        <v>36037</v>
      </c>
      <c r="M205">
        <v>535.6</v>
      </c>
      <c r="N205">
        <v>47209</v>
      </c>
      <c r="O205">
        <v>1827.4</v>
      </c>
      <c r="P205">
        <v>24944</v>
      </c>
      <c r="R205">
        <f t="shared" si="15"/>
        <v>0</v>
      </c>
      <c r="S205">
        <f t="shared" si="16"/>
        <v>2</v>
      </c>
      <c r="T205">
        <f t="shared" si="17"/>
        <v>23</v>
      </c>
      <c r="U205">
        <f t="shared" si="18"/>
        <v>14</v>
      </c>
      <c r="V205">
        <f t="shared" si="19"/>
        <v>6</v>
      </c>
    </row>
    <row r="206" spans="1:22" x14ac:dyDescent="0.25">
      <c r="A206" s="37">
        <v>44064</v>
      </c>
      <c r="B206" t="s">
        <v>72</v>
      </c>
      <c r="C206">
        <v>49</v>
      </c>
      <c r="D206">
        <v>0.6</v>
      </c>
      <c r="E206">
        <v>528</v>
      </c>
      <c r="F206">
        <v>64</v>
      </c>
      <c r="G206">
        <v>16.8</v>
      </c>
      <c r="H206">
        <v>681</v>
      </c>
      <c r="I206">
        <v>7.8</v>
      </c>
      <c r="J206">
        <v>620</v>
      </c>
      <c r="K206">
        <v>106.5</v>
      </c>
      <c r="L206">
        <v>36055</v>
      </c>
      <c r="M206">
        <v>535.79999999999995</v>
      </c>
      <c r="N206">
        <v>47231</v>
      </c>
      <c r="O206">
        <v>1828</v>
      </c>
      <c r="P206">
        <v>24952</v>
      </c>
      <c r="R206">
        <f t="shared" si="15"/>
        <v>1</v>
      </c>
      <c r="S206">
        <f t="shared" si="16"/>
        <v>0</v>
      </c>
      <c r="T206">
        <f t="shared" si="17"/>
        <v>18</v>
      </c>
      <c r="U206">
        <f t="shared" si="18"/>
        <v>22</v>
      </c>
      <c r="V206">
        <f t="shared" si="19"/>
        <v>8</v>
      </c>
    </row>
    <row r="207" spans="1:22" x14ac:dyDescent="0.25">
      <c r="A207" s="37">
        <v>44065</v>
      </c>
      <c r="B207" t="s">
        <v>72</v>
      </c>
      <c r="C207">
        <v>25</v>
      </c>
      <c r="D207">
        <v>0.6</v>
      </c>
      <c r="E207">
        <v>594</v>
      </c>
      <c r="F207">
        <v>66</v>
      </c>
      <c r="G207">
        <v>16.8</v>
      </c>
      <c r="H207">
        <v>682</v>
      </c>
      <c r="I207">
        <v>7.8</v>
      </c>
      <c r="J207">
        <v>620</v>
      </c>
      <c r="K207">
        <v>106.6</v>
      </c>
      <c r="L207">
        <v>36066</v>
      </c>
      <c r="M207">
        <v>535.9</v>
      </c>
      <c r="N207">
        <v>47239</v>
      </c>
      <c r="O207">
        <v>1828.4</v>
      </c>
      <c r="P207">
        <v>24957</v>
      </c>
      <c r="R207">
        <f t="shared" si="15"/>
        <v>1</v>
      </c>
      <c r="S207">
        <f t="shared" si="16"/>
        <v>0</v>
      </c>
      <c r="T207">
        <f t="shared" si="17"/>
        <v>11</v>
      </c>
      <c r="U207">
        <f t="shared" si="18"/>
        <v>8</v>
      </c>
      <c r="V207">
        <f t="shared" si="19"/>
        <v>5</v>
      </c>
    </row>
    <row r="208" spans="1:22" x14ac:dyDescent="0.25">
      <c r="A208" s="37">
        <v>44066</v>
      </c>
      <c r="B208" t="s">
        <v>72</v>
      </c>
      <c r="C208">
        <v>44</v>
      </c>
      <c r="D208">
        <v>0.6</v>
      </c>
      <c r="E208">
        <v>522</v>
      </c>
      <c r="F208">
        <v>65</v>
      </c>
      <c r="G208">
        <v>16.899999999999999</v>
      </c>
      <c r="H208">
        <v>683</v>
      </c>
      <c r="I208">
        <v>7.8</v>
      </c>
      <c r="J208">
        <v>620</v>
      </c>
      <c r="K208">
        <v>106.7</v>
      </c>
      <c r="L208">
        <v>36099</v>
      </c>
      <c r="M208">
        <v>536</v>
      </c>
      <c r="N208">
        <v>47248</v>
      </c>
      <c r="O208">
        <v>1828.5</v>
      </c>
      <c r="P208">
        <v>24958</v>
      </c>
      <c r="R208">
        <f t="shared" si="15"/>
        <v>1</v>
      </c>
      <c r="S208">
        <f t="shared" si="16"/>
        <v>0</v>
      </c>
      <c r="T208">
        <f t="shared" si="17"/>
        <v>33</v>
      </c>
      <c r="U208">
        <f t="shared" si="18"/>
        <v>9</v>
      </c>
      <c r="V208">
        <f t="shared" si="19"/>
        <v>1</v>
      </c>
    </row>
    <row r="209" spans="1:22" x14ac:dyDescent="0.25">
      <c r="A209" s="37">
        <v>44067</v>
      </c>
      <c r="B209" t="s">
        <v>72</v>
      </c>
      <c r="C209">
        <v>41</v>
      </c>
      <c r="D209">
        <v>0.6</v>
      </c>
      <c r="E209">
        <v>522</v>
      </c>
      <c r="F209">
        <v>62</v>
      </c>
      <c r="G209">
        <v>16.899999999999999</v>
      </c>
      <c r="H209">
        <v>684</v>
      </c>
      <c r="I209">
        <v>7.8</v>
      </c>
      <c r="J209">
        <v>620</v>
      </c>
      <c r="K209">
        <v>106.7</v>
      </c>
      <c r="L209">
        <v>36115</v>
      </c>
      <c r="M209">
        <v>536.20000000000005</v>
      </c>
      <c r="N209">
        <v>47264</v>
      </c>
      <c r="O209">
        <v>1829</v>
      </c>
      <c r="P209">
        <v>24966</v>
      </c>
      <c r="R209">
        <f t="shared" si="15"/>
        <v>1</v>
      </c>
      <c r="S209">
        <f t="shared" si="16"/>
        <v>0</v>
      </c>
      <c r="T209">
        <f t="shared" si="17"/>
        <v>16</v>
      </c>
      <c r="U209">
        <f t="shared" si="18"/>
        <v>16</v>
      </c>
      <c r="V209">
        <f t="shared" si="19"/>
        <v>8</v>
      </c>
    </row>
    <row r="210" spans="1:22" x14ac:dyDescent="0.25">
      <c r="A210" s="37">
        <v>44068</v>
      </c>
      <c r="B210" t="s">
        <v>72</v>
      </c>
      <c r="C210">
        <v>60</v>
      </c>
      <c r="D210">
        <v>0.6</v>
      </c>
      <c r="E210">
        <v>500</v>
      </c>
      <c r="F210">
        <v>62</v>
      </c>
      <c r="G210">
        <v>16.899999999999999</v>
      </c>
      <c r="H210">
        <v>684</v>
      </c>
      <c r="I210">
        <v>7.8</v>
      </c>
      <c r="J210">
        <v>620</v>
      </c>
      <c r="K210">
        <v>106.8</v>
      </c>
      <c r="L210">
        <v>36147</v>
      </c>
      <c r="M210">
        <v>536.5</v>
      </c>
      <c r="N210">
        <v>47287</v>
      </c>
      <c r="O210">
        <v>1829.4</v>
      </c>
      <c r="P210">
        <v>24971</v>
      </c>
      <c r="R210">
        <f t="shared" si="15"/>
        <v>0</v>
      </c>
      <c r="S210">
        <f t="shared" si="16"/>
        <v>0</v>
      </c>
      <c r="T210">
        <f t="shared" si="17"/>
        <v>32</v>
      </c>
      <c r="U210">
        <f t="shared" si="18"/>
        <v>23</v>
      </c>
      <c r="V210">
        <f t="shared" si="19"/>
        <v>5</v>
      </c>
    </row>
    <row r="211" spans="1:22" x14ac:dyDescent="0.25">
      <c r="A211" s="37">
        <v>44069</v>
      </c>
      <c r="B211" t="s">
        <v>72</v>
      </c>
      <c r="C211">
        <v>52</v>
      </c>
      <c r="D211">
        <v>0.6</v>
      </c>
      <c r="E211">
        <v>485</v>
      </c>
      <c r="F211">
        <v>55</v>
      </c>
      <c r="G211">
        <v>16.899999999999999</v>
      </c>
      <c r="H211">
        <v>686</v>
      </c>
      <c r="I211">
        <v>7.9</v>
      </c>
      <c r="J211">
        <v>621</v>
      </c>
      <c r="K211">
        <v>106.9</v>
      </c>
      <c r="L211">
        <v>36176</v>
      </c>
      <c r="M211">
        <v>536.6</v>
      </c>
      <c r="N211">
        <v>47299</v>
      </c>
      <c r="O211">
        <v>1830</v>
      </c>
      <c r="P211">
        <v>24979</v>
      </c>
      <c r="R211">
        <f t="shared" si="15"/>
        <v>2</v>
      </c>
      <c r="S211">
        <f t="shared" si="16"/>
        <v>1</v>
      </c>
      <c r="T211">
        <f t="shared" si="17"/>
        <v>29</v>
      </c>
      <c r="U211">
        <f t="shared" si="18"/>
        <v>12</v>
      </c>
      <c r="V211">
        <f t="shared" si="19"/>
        <v>8</v>
      </c>
    </row>
    <row r="212" spans="1:22" x14ac:dyDescent="0.25">
      <c r="A212" s="37">
        <v>44070</v>
      </c>
      <c r="B212" t="s">
        <v>72</v>
      </c>
      <c r="C212">
        <v>69</v>
      </c>
      <c r="D212">
        <v>0.6</v>
      </c>
      <c r="E212">
        <v>492</v>
      </c>
      <c r="F212">
        <v>62</v>
      </c>
      <c r="G212">
        <v>17</v>
      </c>
      <c r="H212">
        <v>688</v>
      </c>
      <c r="I212">
        <v>7.9</v>
      </c>
      <c r="J212">
        <v>621</v>
      </c>
      <c r="K212">
        <v>107</v>
      </c>
      <c r="L212">
        <v>36201</v>
      </c>
      <c r="M212">
        <v>536.9</v>
      </c>
      <c r="N212">
        <v>47327</v>
      </c>
      <c r="O212">
        <v>1831</v>
      </c>
      <c r="P212">
        <v>24993</v>
      </c>
      <c r="R212">
        <f t="shared" si="15"/>
        <v>2</v>
      </c>
      <c r="S212">
        <f t="shared" si="16"/>
        <v>0</v>
      </c>
      <c r="T212">
        <f t="shared" si="17"/>
        <v>25</v>
      </c>
      <c r="U212">
        <f t="shared" si="18"/>
        <v>28</v>
      </c>
      <c r="V212">
        <f t="shared" si="19"/>
        <v>14</v>
      </c>
    </row>
    <row r="213" spans="1:22" x14ac:dyDescent="0.25">
      <c r="A213" s="37">
        <v>44071</v>
      </c>
      <c r="B213" t="s">
        <v>72</v>
      </c>
      <c r="C213">
        <v>44</v>
      </c>
      <c r="D213">
        <v>0.6</v>
      </c>
      <c r="E213">
        <v>469</v>
      </c>
      <c r="F213">
        <v>52</v>
      </c>
      <c r="G213">
        <v>17.100000000000001</v>
      </c>
      <c r="H213">
        <v>692</v>
      </c>
      <c r="I213">
        <v>7.9</v>
      </c>
      <c r="J213">
        <v>621</v>
      </c>
      <c r="K213">
        <v>107</v>
      </c>
      <c r="L213">
        <v>36223</v>
      </c>
      <c r="M213">
        <v>537</v>
      </c>
      <c r="N213">
        <v>47337</v>
      </c>
      <c r="O213">
        <v>1831.6</v>
      </c>
      <c r="P213">
        <v>25001</v>
      </c>
      <c r="R213">
        <f t="shared" si="15"/>
        <v>4</v>
      </c>
      <c r="S213">
        <f t="shared" si="16"/>
        <v>0</v>
      </c>
      <c r="T213">
        <f t="shared" si="17"/>
        <v>22</v>
      </c>
      <c r="U213">
        <f t="shared" si="18"/>
        <v>10</v>
      </c>
      <c r="V213">
        <f t="shared" si="19"/>
        <v>8</v>
      </c>
    </row>
    <row r="214" spans="1:22" x14ac:dyDescent="0.25">
      <c r="A214" s="37">
        <v>44072</v>
      </c>
      <c r="B214" t="s">
        <v>72</v>
      </c>
      <c r="C214">
        <v>52</v>
      </c>
      <c r="D214">
        <v>0.6</v>
      </c>
      <c r="E214">
        <v>478</v>
      </c>
      <c r="F214">
        <v>56</v>
      </c>
      <c r="G214">
        <v>17.100000000000001</v>
      </c>
      <c r="H214">
        <v>694</v>
      </c>
      <c r="I214">
        <v>7.9</v>
      </c>
      <c r="J214">
        <v>622</v>
      </c>
      <c r="K214">
        <v>107.1</v>
      </c>
      <c r="L214">
        <v>36250</v>
      </c>
      <c r="M214">
        <v>537.20000000000005</v>
      </c>
      <c r="N214">
        <v>47350</v>
      </c>
      <c r="O214">
        <v>1832.3</v>
      </c>
      <c r="P214">
        <v>25010</v>
      </c>
      <c r="R214">
        <f t="shared" si="15"/>
        <v>2</v>
      </c>
      <c r="S214">
        <f t="shared" si="16"/>
        <v>1</v>
      </c>
      <c r="T214">
        <f t="shared" si="17"/>
        <v>27</v>
      </c>
      <c r="U214">
        <f t="shared" si="18"/>
        <v>13</v>
      </c>
      <c r="V214">
        <f t="shared" si="19"/>
        <v>9</v>
      </c>
    </row>
    <row r="215" spans="1:22" x14ac:dyDescent="0.25">
      <c r="A215" s="37">
        <v>44073</v>
      </c>
      <c r="B215" t="s">
        <v>72</v>
      </c>
      <c r="C215">
        <v>38</v>
      </c>
      <c r="D215">
        <v>0.6</v>
      </c>
      <c r="E215">
        <v>479</v>
      </c>
      <c r="F215">
        <v>52</v>
      </c>
      <c r="G215">
        <v>17.2</v>
      </c>
      <c r="H215">
        <v>697</v>
      </c>
      <c r="I215">
        <v>7.9</v>
      </c>
      <c r="J215">
        <v>624</v>
      </c>
      <c r="K215">
        <v>107.1</v>
      </c>
      <c r="L215">
        <v>36259</v>
      </c>
      <c r="M215">
        <v>537.4</v>
      </c>
      <c r="N215">
        <v>47364</v>
      </c>
      <c r="O215">
        <v>1833</v>
      </c>
      <c r="P215">
        <v>25020</v>
      </c>
      <c r="R215">
        <f t="shared" si="15"/>
        <v>3</v>
      </c>
      <c r="S215">
        <f t="shared" si="16"/>
        <v>2</v>
      </c>
      <c r="T215">
        <f t="shared" si="17"/>
        <v>9</v>
      </c>
      <c r="U215">
        <f t="shared" si="18"/>
        <v>14</v>
      </c>
      <c r="V215">
        <f t="shared" si="19"/>
        <v>10</v>
      </c>
    </row>
    <row r="216" spans="1:22" x14ac:dyDescent="0.25">
      <c r="A216" s="37">
        <v>44074</v>
      </c>
      <c r="B216" t="s">
        <v>72</v>
      </c>
      <c r="C216">
        <v>52</v>
      </c>
      <c r="D216">
        <v>0.7</v>
      </c>
      <c r="E216">
        <v>495</v>
      </c>
      <c r="F216">
        <v>54</v>
      </c>
      <c r="G216">
        <v>17.3</v>
      </c>
      <c r="H216">
        <v>699</v>
      </c>
      <c r="I216">
        <v>7.9</v>
      </c>
      <c r="J216">
        <v>625</v>
      </c>
      <c r="K216">
        <v>107.2</v>
      </c>
      <c r="L216">
        <v>36278</v>
      </c>
      <c r="M216">
        <v>537.6</v>
      </c>
      <c r="N216">
        <v>47385</v>
      </c>
      <c r="O216">
        <v>1833.7</v>
      </c>
      <c r="P216">
        <v>25029</v>
      </c>
      <c r="R216">
        <f t="shared" si="15"/>
        <v>2</v>
      </c>
      <c r="S216">
        <f t="shared" si="16"/>
        <v>1</v>
      </c>
      <c r="T216">
        <f t="shared" si="17"/>
        <v>19</v>
      </c>
      <c r="U216">
        <f t="shared" si="18"/>
        <v>21</v>
      </c>
      <c r="V216">
        <f t="shared" si="19"/>
        <v>9</v>
      </c>
    </row>
    <row r="217" spans="1:22" x14ac:dyDescent="0.25">
      <c r="A217" s="37">
        <v>44075</v>
      </c>
      <c r="B217" t="s">
        <v>72</v>
      </c>
      <c r="C217">
        <v>58</v>
      </c>
      <c r="D217">
        <v>0.6</v>
      </c>
      <c r="E217">
        <v>496</v>
      </c>
      <c r="F217">
        <v>59</v>
      </c>
      <c r="G217">
        <v>17.3</v>
      </c>
      <c r="H217">
        <v>699</v>
      </c>
      <c r="I217">
        <v>7.9</v>
      </c>
      <c r="J217">
        <v>625</v>
      </c>
      <c r="K217">
        <v>107.3</v>
      </c>
      <c r="L217">
        <v>36299</v>
      </c>
      <c r="M217">
        <v>537.9</v>
      </c>
      <c r="N217">
        <v>47412</v>
      </c>
      <c r="O217">
        <v>1834.4</v>
      </c>
      <c r="P217">
        <v>25039</v>
      </c>
      <c r="R217">
        <f t="shared" si="15"/>
        <v>0</v>
      </c>
      <c r="S217">
        <f t="shared" si="16"/>
        <v>0</v>
      </c>
      <c r="T217">
        <f t="shared" si="17"/>
        <v>21</v>
      </c>
      <c r="U217">
        <f t="shared" si="18"/>
        <v>27</v>
      </c>
      <c r="V217">
        <f t="shared" si="19"/>
        <v>10</v>
      </c>
    </row>
    <row r="218" spans="1:22" x14ac:dyDescent="0.25">
      <c r="A218" s="37">
        <v>44076</v>
      </c>
      <c r="B218" t="s">
        <v>72</v>
      </c>
      <c r="C218">
        <v>79</v>
      </c>
      <c r="D218">
        <v>0.7</v>
      </c>
      <c r="E218">
        <v>451</v>
      </c>
      <c r="F218">
        <v>59</v>
      </c>
      <c r="G218">
        <v>17.3</v>
      </c>
      <c r="H218">
        <v>699</v>
      </c>
      <c r="I218">
        <v>7.9</v>
      </c>
      <c r="J218">
        <v>625</v>
      </c>
      <c r="K218">
        <v>107.4</v>
      </c>
      <c r="L218">
        <v>36336</v>
      </c>
      <c r="M218">
        <v>538.20000000000005</v>
      </c>
      <c r="N218">
        <v>47440</v>
      </c>
      <c r="O218">
        <v>1835.4</v>
      </c>
      <c r="P218">
        <v>25053</v>
      </c>
      <c r="R218">
        <f t="shared" si="15"/>
        <v>0</v>
      </c>
      <c r="S218">
        <f t="shared" si="16"/>
        <v>0</v>
      </c>
      <c r="T218">
        <f t="shared" si="17"/>
        <v>37</v>
      </c>
      <c r="U218">
        <f t="shared" si="18"/>
        <v>28</v>
      </c>
      <c r="V218">
        <f t="shared" si="19"/>
        <v>14</v>
      </c>
    </row>
    <row r="219" spans="1:22" x14ac:dyDescent="0.25">
      <c r="A219" s="37">
        <v>44077</v>
      </c>
      <c r="B219" t="s">
        <v>72</v>
      </c>
      <c r="C219">
        <v>69</v>
      </c>
      <c r="D219">
        <v>0.7</v>
      </c>
      <c r="E219">
        <v>468</v>
      </c>
      <c r="F219">
        <v>58</v>
      </c>
      <c r="G219">
        <v>17.3</v>
      </c>
      <c r="H219">
        <v>701</v>
      </c>
      <c r="I219">
        <v>7.9</v>
      </c>
      <c r="J219">
        <v>628</v>
      </c>
      <c r="K219">
        <v>107.5</v>
      </c>
      <c r="L219">
        <v>36369</v>
      </c>
      <c r="M219">
        <v>538.5</v>
      </c>
      <c r="N219">
        <v>47465</v>
      </c>
      <c r="O219">
        <v>1835.9</v>
      </c>
      <c r="P219">
        <v>25059</v>
      </c>
      <c r="R219">
        <f t="shared" si="15"/>
        <v>2</v>
      </c>
      <c r="S219">
        <f t="shared" si="16"/>
        <v>3</v>
      </c>
      <c r="T219">
        <f t="shared" si="17"/>
        <v>33</v>
      </c>
      <c r="U219">
        <f t="shared" si="18"/>
        <v>25</v>
      </c>
      <c r="V219">
        <f t="shared" si="19"/>
        <v>6</v>
      </c>
    </row>
    <row r="220" spans="1:22" x14ac:dyDescent="0.25">
      <c r="A220" s="37">
        <v>44078</v>
      </c>
      <c r="B220" t="s">
        <v>72</v>
      </c>
      <c r="C220">
        <v>67</v>
      </c>
      <c r="D220">
        <v>0.7</v>
      </c>
      <c r="E220">
        <v>474</v>
      </c>
      <c r="F220">
        <v>54</v>
      </c>
      <c r="G220">
        <v>17.3</v>
      </c>
      <c r="H220">
        <v>701</v>
      </c>
      <c r="I220">
        <v>8</v>
      </c>
      <c r="J220">
        <v>632</v>
      </c>
      <c r="K220">
        <v>107.5</v>
      </c>
      <c r="L220">
        <v>36396</v>
      </c>
      <c r="M220">
        <v>538.79999999999995</v>
      </c>
      <c r="N220">
        <v>47491</v>
      </c>
      <c r="O220">
        <v>1836.6</v>
      </c>
      <c r="P220">
        <v>25069</v>
      </c>
      <c r="R220">
        <f t="shared" si="15"/>
        <v>0</v>
      </c>
      <c r="S220">
        <f t="shared" si="16"/>
        <v>4</v>
      </c>
      <c r="T220">
        <f t="shared" si="17"/>
        <v>27</v>
      </c>
      <c r="U220">
        <f t="shared" si="18"/>
        <v>26</v>
      </c>
      <c r="V220">
        <f t="shared" si="19"/>
        <v>10</v>
      </c>
    </row>
    <row r="221" spans="1:22" x14ac:dyDescent="0.25">
      <c r="A221" s="37">
        <v>44079</v>
      </c>
      <c r="B221" t="s">
        <v>72</v>
      </c>
      <c r="C221">
        <v>94</v>
      </c>
      <c r="D221">
        <v>0.8</v>
      </c>
      <c r="E221">
        <v>471</v>
      </c>
      <c r="F221">
        <v>50</v>
      </c>
      <c r="G221">
        <v>17.3</v>
      </c>
      <c r="H221">
        <v>701</v>
      </c>
      <c r="I221">
        <v>8</v>
      </c>
      <c r="J221">
        <v>633</v>
      </c>
      <c r="K221">
        <v>107.7</v>
      </c>
      <c r="L221">
        <v>36433</v>
      </c>
      <c r="M221">
        <v>539.20000000000005</v>
      </c>
      <c r="N221">
        <v>47528</v>
      </c>
      <c r="O221">
        <v>1838</v>
      </c>
      <c r="P221">
        <v>25088</v>
      </c>
      <c r="R221">
        <f t="shared" si="15"/>
        <v>0</v>
      </c>
      <c r="S221">
        <f t="shared" si="16"/>
        <v>1</v>
      </c>
      <c r="T221">
        <f t="shared" si="17"/>
        <v>37</v>
      </c>
      <c r="U221">
        <f t="shared" si="18"/>
        <v>37</v>
      </c>
      <c r="V221">
        <f t="shared" si="19"/>
        <v>19</v>
      </c>
    </row>
    <row r="222" spans="1:22" x14ac:dyDescent="0.25">
      <c r="A222" s="37">
        <v>44080</v>
      </c>
      <c r="B222" t="s">
        <v>72</v>
      </c>
      <c r="C222">
        <v>85</v>
      </c>
      <c r="D222">
        <v>0.9</v>
      </c>
      <c r="E222">
        <v>483</v>
      </c>
      <c r="F222">
        <v>52</v>
      </c>
      <c r="G222">
        <v>17.3</v>
      </c>
      <c r="H222">
        <v>702</v>
      </c>
      <c r="I222">
        <v>8</v>
      </c>
      <c r="J222">
        <v>635</v>
      </c>
      <c r="K222">
        <v>107.8</v>
      </c>
      <c r="L222">
        <v>36470</v>
      </c>
      <c r="M222">
        <v>539.6</v>
      </c>
      <c r="N222">
        <v>47562</v>
      </c>
      <c r="O222">
        <v>1838.8</v>
      </c>
      <c r="P222">
        <v>25099</v>
      </c>
      <c r="R222">
        <f t="shared" si="15"/>
        <v>1</v>
      </c>
      <c r="S222">
        <f t="shared" si="16"/>
        <v>2</v>
      </c>
      <c r="T222">
        <f t="shared" si="17"/>
        <v>37</v>
      </c>
      <c r="U222">
        <f t="shared" si="18"/>
        <v>34</v>
      </c>
      <c r="V222">
        <f t="shared" si="19"/>
        <v>11</v>
      </c>
    </row>
    <row r="223" spans="1:22" x14ac:dyDescent="0.25">
      <c r="A223" s="37">
        <v>44081</v>
      </c>
      <c r="B223" t="s">
        <v>72</v>
      </c>
      <c r="C223">
        <v>84</v>
      </c>
      <c r="D223">
        <v>1</v>
      </c>
      <c r="E223">
        <v>555</v>
      </c>
      <c r="F223">
        <v>62</v>
      </c>
      <c r="G223">
        <v>17.399999999999999</v>
      </c>
      <c r="H223">
        <v>703</v>
      </c>
      <c r="I223">
        <v>8</v>
      </c>
      <c r="J223">
        <v>636</v>
      </c>
      <c r="K223">
        <v>107.9</v>
      </c>
      <c r="L223">
        <v>36512</v>
      </c>
      <c r="M223">
        <v>539.9</v>
      </c>
      <c r="N223">
        <v>47592</v>
      </c>
      <c r="O223">
        <v>1839.5</v>
      </c>
      <c r="P223">
        <v>25109</v>
      </c>
      <c r="R223">
        <f t="shared" si="15"/>
        <v>1</v>
      </c>
      <c r="S223">
        <f t="shared" si="16"/>
        <v>1</v>
      </c>
      <c r="T223">
        <f t="shared" si="17"/>
        <v>42</v>
      </c>
      <c r="U223">
        <f t="shared" si="18"/>
        <v>30</v>
      </c>
      <c r="V223">
        <f t="shared" si="19"/>
        <v>10</v>
      </c>
    </row>
    <row r="224" spans="1:22" x14ac:dyDescent="0.25">
      <c r="A224" s="37">
        <v>44082</v>
      </c>
      <c r="B224" t="s">
        <v>72</v>
      </c>
      <c r="C224">
        <v>99</v>
      </c>
      <c r="D224">
        <v>1</v>
      </c>
      <c r="E224">
        <v>535</v>
      </c>
      <c r="F224">
        <v>64</v>
      </c>
      <c r="G224">
        <v>17.399999999999999</v>
      </c>
      <c r="H224">
        <v>705</v>
      </c>
      <c r="I224">
        <v>8.1</v>
      </c>
      <c r="J224">
        <v>638</v>
      </c>
      <c r="K224">
        <v>108</v>
      </c>
      <c r="L224">
        <v>36561</v>
      </c>
      <c r="M224">
        <v>540.4</v>
      </c>
      <c r="N224">
        <v>47628</v>
      </c>
      <c r="O224">
        <v>1840.3</v>
      </c>
      <c r="P224">
        <v>25120</v>
      </c>
      <c r="R224">
        <f t="shared" si="15"/>
        <v>2</v>
      </c>
      <c r="S224">
        <f t="shared" si="16"/>
        <v>2</v>
      </c>
      <c r="T224">
        <f t="shared" si="17"/>
        <v>49</v>
      </c>
      <c r="U224">
        <f t="shared" si="18"/>
        <v>36</v>
      </c>
      <c r="V224">
        <f t="shared" si="19"/>
        <v>11</v>
      </c>
    </row>
    <row r="225" spans="1:22" x14ac:dyDescent="0.25">
      <c r="A225" s="37">
        <v>44083</v>
      </c>
      <c r="B225" t="s">
        <v>72</v>
      </c>
      <c r="C225">
        <v>136</v>
      </c>
      <c r="D225">
        <v>1.1000000000000001</v>
      </c>
      <c r="E225">
        <v>557</v>
      </c>
      <c r="F225">
        <v>64</v>
      </c>
      <c r="G225">
        <v>17.5</v>
      </c>
      <c r="H225">
        <v>707</v>
      </c>
      <c r="I225">
        <v>8.1</v>
      </c>
      <c r="J225">
        <v>640</v>
      </c>
      <c r="K225">
        <v>108.2</v>
      </c>
      <c r="L225">
        <v>36620</v>
      </c>
      <c r="M225">
        <v>540.9</v>
      </c>
      <c r="N225">
        <v>47679</v>
      </c>
      <c r="O225">
        <v>1842</v>
      </c>
      <c r="P225">
        <v>25143</v>
      </c>
      <c r="R225">
        <f t="shared" si="15"/>
        <v>2</v>
      </c>
      <c r="S225">
        <f t="shared" si="16"/>
        <v>2</v>
      </c>
      <c r="T225">
        <f t="shared" si="17"/>
        <v>59</v>
      </c>
      <c r="U225">
        <f t="shared" si="18"/>
        <v>51</v>
      </c>
      <c r="V225">
        <f t="shared" si="19"/>
        <v>23</v>
      </c>
    </row>
    <row r="226" spans="1:22" x14ac:dyDescent="0.25">
      <c r="A226" s="37">
        <v>44084</v>
      </c>
      <c r="B226" t="s">
        <v>72</v>
      </c>
      <c r="C226">
        <v>143</v>
      </c>
      <c r="D226">
        <v>1.3</v>
      </c>
      <c r="E226">
        <v>572</v>
      </c>
      <c r="F226">
        <v>62</v>
      </c>
      <c r="G226">
        <v>17.5</v>
      </c>
      <c r="H226">
        <v>709</v>
      </c>
      <c r="I226">
        <v>8.1</v>
      </c>
      <c r="J226">
        <v>642</v>
      </c>
      <c r="K226">
        <v>108.4</v>
      </c>
      <c r="L226">
        <v>36683</v>
      </c>
      <c r="M226">
        <v>541.6</v>
      </c>
      <c r="N226">
        <v>47734</v>
      </c>
      <c r="O226">
        <v>1843.5</v>
      </c>
      <c r="P226">
        <v>25164</v>
      </c>
      <c r="R226">
        <f t="shared" si="15"/>
        <v>2</v>
      </c>
      <c r="S226">
        <f t="shared" si="16"/>
        <v>2</v>
      </c>
      <c r="T226">
        <f t="shared" si="17"/>
        <v>63</v>
      </c>
      <c r="U226">
        <f t="shared" si="18"/>
        <v>55</v>
      </c>
      <c r="V226">
        <f t="shared" si="19"/>
        <v>21</v>
      </c>
    </row>
    <row r="227" spans="1:22" x14ac:dyDescent="0.25">
      <c r="A227" s="37">
        <v>44085</v>
      </c>
      <c r="B227" t="s">
        <v>72</v>
      </c>
      <c r="C227">
        <v>135</v>
      </c>
      <c r="D227">
        <v>1.4</v>
      </c>
      <c r="E227">
        <v>622</v>
      </c>
      <c r="F227">
        <v>129</v>
      </c>
      <c r="G227">
        <v>17.600000000000001</v>
      </c>
      <c r="H227">
        <v>711</v>
      </c>
      <c r="I227">
        <v>8.1</v>
      </c>
      <c r="J227">
        <v>643</v>
      </c>
      <c r="K227">
        <v>108.6</v>
      </c>
      <c r="L227">
        <v>36749</v>
      </c>
      <c r="M227">
        <v>542.1</v>
      </c>
      <c r="N227">
        <v>47779</v>
      </c>
      <c r="O227">
        <v>1845.1</v>
      </c>
      <c r="P227">
        <v>25185</v>
      </c>
      <c r="R227">
        <f t="shared" si="15"/>
        <v>2</v>
      </c>
      <c r="S227">
        <f t="shared" si="16"/>
        <v>1</v>
      </c>
      <c r="T227">
        <f t="shared" si="17"/>
        <v>66</v>
      </c>
      <c r="U227">
        <f t="shared" si="18"/>
        <v>45</v>
      </c>
      <c r="V227">
        <f t="shared" si="19"/>
        <v>21</v>
      </c>
    </row>
    <row r="228" spans="1:22" x14ac:dyDescent="0.25">
      <c r="A228" s="37">
        <v>44086</v>
      </c>
      <c r="B228" t="s">
        <v>72</v>
      </c>
      <c r="C228">
        <v>143</v>
      </c>
      <c r="D228">
        <v>1.5</v>
      </c>
      <c r="E228">
        <v>663</v>
      </c>
      <c r="F228">
        <v>70</v>
      </c>
      <c r="G228">
        <v>17.600000000000001</v>
      </c>
      <c r="H228">
        <v>714</v>
      </c>
      <c r="I228">
        <v>8.1</v>
      </c>
      <c r="J228">
        <v>643</v>
      </c>
      <c r="K228">
        <v>108.7</v>
      </c>
      <c r="L228">
        <v>36797</v>
      </c>
      <c r="M228">
        <v>542.79999999999995</v>
      </c>
      <c r="N228">
        <v>47842</v>
      </c>
      <c r="O228">
        <v>1847.2</v>
      </c>
      <c r="P228">
        <v>25214</v>
      </c>
      <c r="R228">
        <f t="shared" si="15"/>
        <v>3</v>
      </c>
      <c r="S228">
        <f t="shared" si="16"/>
        <v>0</v>
      </c>
      <c r="T228">
        <f t="shared" si="17"/>
        <v>48</v>
      </c>
      <c r="U228">
        <f t="shared" si="18"/>
        <v>63</v>
      </c>
      <c r="V228">
        <f t="shared" si="19"/>
        <v>29</v>
      </c>
    </row>
    <row r="229" spans="1:22" x14ac:dyDescent="0.25">
      <c r="A229" s="37">
        <v>44087</v>
      </c>
      <c r="B229" t="s">
        <v>72</v>
      </c>
      <c r="C229">
        <v>153</v>
      </c>
      <c r="D229">
        <v>1.6</v>
      </c>
      <c r="E229">
        <v>691</v>
      </c>
      <c r="F229">
        <v>74</v>
      </c>
      <c r="G229">
        <v>17.7</v>
      </c>
      <c r="H229">
        <v>715</v>
      </c>
      <c r="I229">
        <v>8.1</v>
      </c>
      <c r="J229">
        <v>644</v>
      </c>
      <c r="K229">
        <v>108.9</v>
      </c>
      <c r="L229">
        <v>36857</v>
      </c>
      <c r="M229">
        <v>543.6</v>
      </c>
      <c r="N229">
        <v>47915</v>
      </c>
      <c r="O229">
        <v>1848.5</v>
      </c>
      <c r="P229">
        <v>25232</v>
      </c>
      <c r="R229">
        <f t="shared" si="15"/>
        <v>1</v>
      </c>
      <c r="S229">
        <f t="shared" si="16"/>
        <v>1</v>
      </c>
      <c r="T229">
        <f t="shared" si="17"/>
        <v>60</v>
      </c>
      <c r="U229">
        <f t="shared" si="18"/>
        <v>73</v>
      </c>
      <c r="V229">
        <f t="shared" si="19"/>
        <v>18</v>
      </c>
    </row>
    <row r="230" spans="1:22" x14ac:dyDescent="0.25">
      <c r="A230" s="37">
        <v>44088</v>
      </c>
      <c r="B230" t="s">
        <v>72</v>
      </c>
      <c r="C230">
        <v>172</v>
      </c>
      <c r="D230">
        <v>1.7</v>
      </c>
      <c r="E230">
        <v>812</v>
      </c>
      <c r="F230">
        <v>88</v>
      </c>
      <c r="G230">
        <v>17.7</v>
      </c>
      <c r="H230">
        <v>717</v>
      </c>
      <c r="I230">
        <v>8.1999999999999993</v>
      </c>
      <c r="J230">
        <v>647</v>
      </c>
      <c r="K230">
        <v>109.1</v>
      </c>
      <c r="L230">
        <v>36929</v>
      </c>
      <c r="M230">
        <v>544.4</v>
      </c>
      <c r="N230">
        <v>47984</v>
      </c>
      <c r="O230">
        <v>1850.4</v>
      </c>
      <c r="P230">
        <v>25257</v>
      </c>
      <c r="R230">
        <f t="shared" si="15"/>
        <v>2</v>
      </c>
      <c r="S230">
        <f t="shared" si="16"/>
        <v>3</v>
      </c>
      <c r="T230">
        <f t="shared" si="17"/>
        <v>72</v>
      </c>
      <c r="U230">
        <f t="shared" si="18"/>
        <v>69</v>
      </c>
      <c r="V230">
        <f t="shared" si="19"/>
        <v>25</v>
      </c>
    </row>
    <row r="231" spans="1:22" x14ac:dyDescent="0.25">
      <c r="A231" s="37">
        <v>44089</v>
      </c>
      <c r="B231" t="s">
        <v>72</v>
      </c>
      <c r="C231">
        <v>194</v>
      </c>
      <c r="D231">
        <v>1.9</v>
      </c>
      <c r="E231">
        <v>891</v>
      </c>
      <c r="F231">
        <v>101</v>
      </c>
      <c r="G231">
        <v>17.8</v>
      </c>
      <c r="H231">
        <v>721</v>
      </c>
      <c r="I231">
        <v>8.1999999999999993</v>
      </c>
      <c r="J231">
        <v>648</v>
      </c>
      <c r="K231">
        <v>109.4</v>
      </c>
      <c r="L231">
        <v>37013</v>
      </c>
      <c r="M231">
        <v>545.29999999999995</v>
      </c>
      <c r="N231">
        <v>48067</v>
      </c>
      <c r="O231">
        <v>1852</v>
      </c>
      <c r="P231">
        <v>25279</v>
      </c>
      <c r="R231">
        <f t="shared" si="15"/>
        <v>4</v>
      </c>
      <c r="S231">
        <f t="shared" si="16"/>
        <v>1</v>
      </c>
      <c r="T231">
        <f t="shared" si="17"/>
        <v>84</v>
      </c>
      <c r="U231">
        <f t="shared" si="18"/>
        <v>83</v>
      </c>
      <c r="V231">
        <f t="shared" si="19"/>
        <v>22</v>
      </c>
    </row>
    <row r="232" spans="1:22" x14ac:dyDescent="0.25">
      <c r="A232" s="37">
        <v>44090</v>
      </c>
      <c r="B232" t="s">
        <v>72</v>
      </c>
      <c r="C232">
        <v>183</v>
      </c>
      <c r="D232">
        <v>2</v>
      </c>
      <c r="E232">
        <v>929</v>
      </c>
      <c r="F232">
        <v>107</v>
      </c>
      <c r="G232">
        <v>17.899999999999999</v>
      </c>
      <c r="H232">
        <v>724</v>
      </c>
      <c r="I232">
        <v>8.1999999999999993</v>
      </c>
      <c r="J232">
        <v>650</v>
      </c>
      <c r="K232">
        <v>109.6</v>
      </c>
      <c r="L232">
        <v>37089</v>
      </c>
      <c r="M232">
        <v>546.1</v>
      </c>
      <c r="N232">
        <v>48138</v>
      </c>
      <c r="O232">
        <v>1854.2</v>
      </c>
      <c r="P232">
        <v>25310</v>
      </c>
      <c r="R232">
        <f t="shared" si="15"/>
        <v>3</v>
      </c>
      <c r="S232">
        <f t="shared" si="16"/>
        <v>2</v>
      </c>
      <c r="T232">
        <f t="shared" si="17"/>
        <v>76</v>
      </c>
      <c r="U232">
        <f t="shared" si="18"/>
        <v>71</v>
      </c>
      <c r="V232">
        <f t="shared" si="19"/>
        <v>31</v>
      </c>
    </row>
    <row r="233" spans="1:22" x14ac:dyDescent="0.25">
      <c r="A233" s="37">
        <v>44091</v>
      </c>
      <c r="B233" t="s">
        <v>72</v>
      </c>
      <c r="C233">
        <v>199</v>
      </c>
      <c r="D233">
        <v>2.1</v>
      </c>
      <c r="E233">
        <v>984</v>
      </c>
      <c r="F233">
        <v>108</v>
      </c>
      <c r="G233">
        <v>18</v>
      </c>
      <c r="H233">
        <v>728</v>
      </c>
      <c r="I233">
        <v>8.1999999999999993</v>
      </c>
      <c r="J233">
        <v>652</v>
      </c>
      <c r="K233">
        <v>109.9</v>
      </c>
      <c r="L233">
        <v>37182</v>
      </c>
      <c r="M233">
        <v>547</v>
      </c>
      <c r="N233">
        <v>48211</v>
      </c>
      <c r="O233">
        <v>1856.2</v>
      </c>
      <c r="P233">
        <v>25337</v>
      </c>
      <c r="R233">
        <f t="shared" si="15"/>
        <v>4</v>
      </c>
      <c r="S233">
        <f t="shared" si="16"/>
        <v>2</v>
      </c>
      <c r="T233">
        <f t="shared" si="17"/>
        <v>93</v>
      </c>
      <c r="U233">
        <f t="shared" si="18"/>
        <v>73</v>
      </c>
      <c r="V233">
        <f t="shared" si="19"/>
        <v>27</v>
      </c>
    </row>
    <row r="234" spans="1:22" x14ac:dyDescent="0.25">
      <c r="A234" s="37">
        <v>44092</v>
      </c>
      <c r="B234" t="s">
        <v>72</v>
      </c>
      <c r="C234">
        <v>205</v>
      </c>
      <c r="D234">
        <v>2.2000000000000002</v>
      </c>
      <c r="E234">
        <v>1020</v>
      </c>
      <c r="F234">
        <v>115</v>
      </c>
      <c r="G234">
        <v>18</v>
      </c>
      <c r="H234">
        <v>729</v>
      </c>
      <c r="I234">
        <v>8.3000000000000007</v>
      </c>
      <c r="J234">
        <v>653</v>
      </c>
      <c r="K234">
        <v>110.2</v>
      </c>
      <c r="L234">
        <v>37286</v>
      </c>
      <c r="M234">
        <v>547.79999999999995</v>
      </c>
      <c r="N234">
        <v>48283</v>
      </c>
      <c r="O234">
        <v>1858.2</v>
      </c>
      <c r="P234">
        <v>25364</v>
      </c>
      <c r="R234">
        <f t="shared" si="15"/>
        <v>1</v>
      </c>
      <c r="S234">
        <f t="shared" si="16"/>
        <v>1</v>
      </c>
      <c r="T234">
        <f t="shared" si="17"/>
        <v>104</v>
      </c>
      <c r="U234">
        <f t="shared" si="18"/>
        <v>72</v>
      </c>
      <c r="V234">
        <f t="shared" si="19"/>
        <v>27</v>
      </c>
    </row>
    <row r="235" spans="1:22" x14ac:dyDescent="0.25">
      <c r="A235" s="37">
        <v>44093</v>
      </c>
      <c r="B235" t="s">
        <v>72</v>
      </c>
      <c r="C235">
        <v>204</v>
      </c>
      <c r="D235">
        <v>2.2999999999999998</v>
      </c>
      <c r="E235">
        <v>1081</v>
      </c>
      <c r="F235">
        <v>123</v>
      </c>
      <c r="G235">
        <v>18</v>
      </c>
      <c r="H235">
        <v>730</v>
      </c>
      <c r="I235">
        <v>8.3000000000000007</v>
      </c>
      <c r="J235">
        <v>653</v>
      </c>
      <c r="K235">
        <v>110.4</v>
      </c>
      <c r="L235">
        <v>37372</v>
      </c>
      <c r="M235">
        <v>548.79999999999995</v>
      </c>
      <c r="N235">
        <v>48371</v>
      </c>
      <c r="O235">
        <v>1860.3</v>
      </c>
      <c r="P235">
        <v>25393</v>
      </c>
      <c r="R235">
        <f t="shared" si="15"/>
        <v>1</v>
      </c>
      <c r="S235">
        <f t="shared" si="16"/>
        <v>0</v>
      </c>
      <c r="T235">
        <f t="shared" si="17"/>
        <v>86</v>
      </c>
      <c r="U235">
        <f t="shared" si="18"/>
        <v>88</v>
      </c>
      <c r="V235">
        <f t="shared" si="19"/>
        <v>29</v>
      </c>
    </row>
    <row r="236" spans="1:22" x14ac:dyDescent="0.25">
      <c r="A236" s="37">
        <v>44094</v>
      </c>
      <c r="B236" t="s">
        <v>72</v>
      </c>
      <c r="C236">
        <v>237</v>
      </c>
      <c r="D236">
        <v>2.5</v>
      </c>
      <c r="E236">
        <v>1174</v>
      </c>
      <c r="F236">
        <v>142</v>
      </c>
      <c r="G236">
        <v>18.100000000000001</v>
      </c>
      <c r="H236">
        <v>734</v>
      </c>
      <c r="I236">
        <v>8.3000000000000007</v>
      </c>
      <c r="J236">
        <v>656</v>
      </c>
      <c r="K236">
        <v>110.7</v>
      </c>
      <c r="L236">
        <v>37477</v>
      </c>
      <c r="M236">
        <v>549.79999999999995</v>
      </c>
      <c r="N236">
        <v>48463</v>
      </c>
      <c r="O236">
        <v>1862.7</v>
      </c>
      <c r="P236">
        <v>25425</v>
      </c>
      <c r="R236">
        <f t="shared" si="15"/>
        <v>4</v>
      </c>
      <c r="S236">
        <f t="shared" si="16"/>
        <v>3</v>
      </c>
      <c r="T236">
        <f t="shared" si="17"/>
        <v>105</v>
      </c>
      <c r="U236">
        <f t="shared" si="18"/>
        <v>92</v>
      </c>
      <c r="V236">
        <f t="shared" si="19"/>
        <v>32</v>
      </c>
    </row>
    <row r="237" spans="1:22" x14ac:dyDescent="0.25">
      <c r="A237" s="37">
        <v>44095</v>
      </c>
      <c r="B237" t="s">
        <v>72</v>
      </c>
      <c r="C237">
        <v>275</v>
      </c>
      <c r="D237">
        <v>2.7</v>
      </c>
      <c r="E237">
        <v>1299</v>
      </c>
      <c r="F237">
        <v>154</v>
      </c>
      <c r="G237">
        <v>18.100000000000001</v>
      </c>
      <c r="H237">
        <v>735</v>
      </c>
      <c r="I237">
        <v>8.3000000000000007</v>
      </c>
      <c r="J237">
        <v>659</v>
      </c>
      <c r="K237">
        <v>111.1</v>
      </c>
      <c r="L237">
        <v>37588</v>
      </c>
      <c r="M237">
        <v>551.20000000000005</v>
      </c>
      <c r="N237">
        <v>48586</v>
      </c>
      <c r="O237">
        <v>1865.4</v>
      </c>
      <c r="P237">
        <v>25462</v>
      </c>
      <c r="R237">
        <f t="shared" si="15"/>
        <v>1</v>
      </c>
      <c r="S237">
        <f t="shared" si="16"/>
        <v>3</v>
      </c>
      <c r="T237">
        <f t="shared" si="17"/>
        <v>111</v>
      </c>
      <c r="U237">
        <f t="shared" si="18"/>
        <v>123</v>
      </c>
      <c r="V237">
        <f t="shared" si="19"/>
        <v>37</v>
      </c>
    </row>
    <row r="238" spans="1:22" x14ac:dyDescent="0.25">
      <c r="A238" s="37">
        <v>44096</v>
      </c>
      <c r="B238" t="s">
        <v>72</v>
      </c>
      <c r="C238">
        <v>268</v>
      </c>
      <c r="D238">
        <v>2.8</v>
      </c>
      <c r="E238">
        <v>1378</v>
      </c>
      <c r="F238">
        <v>179</v>
      </c>
      <c r="G238">
        <v>18.2</v>
      </c>
      <c r="H238">
        <v>736</v>
      </c>
      <c r="I238">
        <v>8.4</v>
      </c>
      <c r="J238">
        <v>664</v>
      </c>
      <c r="K238">
        <v>111.4</v>
      </c>
      <c r="L238">
        <v>37710</v>
      </c>
      <c r="M238">
        <v>552.4</v>
      </c>
      <c r="N238">
        <v>48694</v>
      </c>
      <c r="O238">
        <v>1867.7</v>
      </c>
      <c r="P238">
        <v>25494</v>
      </c>
      <c r="R238">
        <f t="shared" si="15"/>
        <v>1</v>
      </c>
      <c r="S238">
        <f t="shared" si="16"/>
        <v>5</v>
      </c>
      <c r="T238">
        <f t="shared" si="17"/>
        <v>122</v>
      </c>
      <c r="U238">
        <f t="shared" si="18"/>
        <v>108</v>
      </c>
      <c r="V238">
        <f t="shared" si="19"/>
        <v>32</v>
      </c>
    </row>
    <row r="239" spans="1:22" x14ac:dyDescent="0.25">
      <c r="A239" s="37">
        <v>44097</v>
      </c>
      <c r="B239" t="s">
        <v>72</v>
      </c>
      <c r="C239">
        <v>314</v>
      </c>
      <c r="D239">
        <v>3</v>
      </c>
      <c r="E239">
        <v>1439</v>
      </c>
      <c r="F239">
        <v>192</v>
      </c>
      <c r="G239">
        <v>18.2</v>
      </c>
      <c r="H239">
        <v>739</v>
      </c>
      <c r="I239">
        <v>8.5</v>
      </c>
      <c r="J239">
        <v>671</v>
      </c>
      <c r="K239">
        <v>111.8</v>
      </c>
      <c r="L239">
        <v>37851</v>
      </c>
      <c r="M239">
        <v>553.9</v>
      </c>
      <c r="N239">
        <v>48818</v>
      </c>
      <c r="O239">
        <v>1870.6</v>
      </c>
      <c r="P239">
        <v>25533</v>
      </c>
      <c r="R239">
        <f t="shared" si="15"/>
        <v>3</v>
      </c>
      <c r="S239">
        <f t="shared" si="16"/>
        <v>7</v>
      </c>
      <c r="T239">
        <f t="shared" si="17"/>
        <v>141</v>
      </c>
      <c r="U239">
        <f t="shared" si="18"/>
        <v>124</v>
      </c>
      <c r="V239">
        <f t="shared" si="19"/>
        <v>39</v>
      </c>
    </row>
    <row r="240" spans="1:22" x14ac:dyDescent="0.25">
      <c r="A240" s="37">
        <v>44098</v>
      </c>
      <c r="B240" t="s">
        <v>72</v>
      </c>
      <c r="C240">
        <v>288</v>
      </c>
      <c r="D240">
        <v>3.2</v>
      </c>
      <c r="E240">
        <v>1546</v>
      </c>
      <c r="F240">
        <v>209</v>
      </c>
      <c r="G240">
        <v>18.3</v>
      </c>
      <c r="H240">
        <v>743</v>
      </c>
      <c r="I240">
        <v>8.5</v>
      </c>
      <c r="J240">
        <v>673</v>
      </c>
      <c r="K240">
        <v>112.2</v>
      </c>
      <c r="L240">
        <v>37982</v>
      </c>
      <c r="M240">
        <v>555.1</v>
      </c>
      <c r="N240">
        <v>48932</v>
      </c>
      <c r="O240">
        <v>1873.3</v>
      </c>
      <c r="P240">
        <v>25570</v>
      </c>
      <c r="R240">
        <f t="shared" si="15"/>
        <v>4</v>
      </c>
      <c r="S240">
        <f t="shared" si="16"/>
        <v>2</v>
      </c>
      <c r="T240">
        <f t="shared" si="17"/>
        <v>131</v>
      </c>
      <c r="U240">
        <f t="shared" si="18"/>
        <v>114</v>
      </c>
      <c r="V240">
        <f t="shared" si="19"/>
        <v>37</v>
      </c>
    </row>
    <row r="241" spans="1:22" x14ac:dyDescent="0.25">
      <c r="A241" s="37">
        <v>44099</v>
      </c>
      <c r="B241" t="s">
        <v>72</v>
      </c>
      <c r="C241">
        <v>274</v>
      </c>
      <c r="D241">
        <v>3.3</v>
      </c>
      <c r="E241">
        <v>1686</v>
      </c>
      <c r="F241">
        <v>227</v>
      </c>
      <c r="G241">
        <v>18.399999999999999</v>
      </c>
      <c r="H241">
        <v>746</v>
      </c>
      <c r="I241">
        <v>8.5</v>
      </c>
      <c r="J241">
        <v>674</v>
      </c>
      <c r="K241">
        <v>112.6</v>
      </c>
      <c r="L241">
        <v>38103</v>
      </c>
      <c r="M241">
        <v>556.4</v>
      </c>
      <c r="N241">
        <v>49042</v>
      </c>
      <c r="O241">
        <v>1876.1</v>
      </c>
      <c r="P241">
        <v>25609</v>
      </c>
      <c r="R241">
        <f t="shared" si="15"/>
        <v>3</v>
      </c>
      <c r="S241">
        <f t="shared" si="16"/>
        <v>1</v>
      </c>
      <c r="T241">
        <f t="shared" si="17"/>
        <v>121</v>
      </c>
      <c r="U241">
        <f t="shared" si="18"/>
        <v>110</v>
      </c>
      <c r="V241">
        <f t="shared" si="19"/>
        <v>39</v>
      </c>
    </row>
    <row r="242" spans="1:22" x14ac:dyDescent="0.25">
      <c r="A242" s="37">
        <v>44100</v>
      </c>
      <c r="B242" t="s">
        <v>72</v>
      </c>
      <c r="C242">
        <v>245</v>
      </c>
      <c r="D242">
        <v>3.4</v>
      </c>
      <c r="E242">
        <v>1689</v>
      </c>
      <c r="F242">
        <v>223</v>
      </c>
      <c r="G242">
        <v>18.399999999999999</v>
      </c>
      <c r="H242">
        <v>746</v>
      </c>
      <c r="I242">
        <v>8.6</v>
      </c>
      <c r="J242">
        <v>679</v>
      </c>
      <c r="K242">
        <v>112.9</v>
      </c>
      <c r="L242">
        <v>38207</v>
      </c>
      <c r="M242">
        <v>557.6</v>
      </c>
      <c r="N242">
        <v>49146</v>
      </c>
      <c r="O242">
        <v>1878.5</v>
      </c>
      <c r="P242">
        <v>25641</v>
      </c>
      <c r="R242">
        <f t="shared" si="15"/>
        <v>0</v>
      </c>
      <c r="S242">
        <f t="shared" si="16"/>
        <v>5</v>
      </c>
      <c r="T242">
        <f t="shared" si="17"/>
        <v>104</v>
      </c>
      <c r="U242">
        <f t="shared" si="18"/>
        <v>104</v>
      </c>
      <c r="V242">
        <f t="shared" si="19"/>
        <v>32</v>
      </c>
    </row>
    <row r="243" spans="1:22" x14ac:dyDescent="0.25">
      <c r="A243" s="37">
        <v>44101</v>
      </c>
      <c r="B243" t="s">
        <v>72</v>
      </c>
      <c r="C243">
        <v>241</v>
      </c>
      <c r="D243">
        <v>3.4</v>
      </c>
      <c r="E243">
        <v>1793</v>
      </c>
      <c r="F243">
        <v>233</v>
      </c>
      <c r="G243">
        <v>18.399999999999999</v>
      </c>
      <c r="H243">
        <v>747</v>
      </c>
      <c r="I243">
        <v>8.6</v>
      </c>
      <c r="J243">
        <v>681</v>
      </c>
      <c r="K243">
        <v>113.2</v>
      </c>
      <c r="L243">
        <v>38320</v>
      </c>
      <c r="M243">
        <v>558.70000000000005</v>
      </c>
      <c r="N243">
        <v>49242</v>
      </c>
      <c r="O243">
        <v>1880.6</v>
      </c>
      <c r="P243">
        <v>25670</v>
      </c>
      <c r="R243">
        <f t="shared" si="15"/>
        <v>1</v>
      </c>
      <c r="S243">
        <f t="shared" si="16"/>
        <v>2</v>
      </c>
      <c r="T243">
        <f t="shared" si="17"/>
        <v>113</v>
      </c>
      <c r="U243">
        <f t="shared" si="18"/>
        <v>96</v>
      </c>
      <c r="V243">
        <f t="shared" si="19"/>
        <v>29</v>
      </c>
    </row>
    <row r="244" spans="1:22" x14ac:dyDescent="0.25">
      <c r="A244" s="37">
        <v>44102</v>
      </c>
      <c r="B244" t="s">
        <v>72</v>
      </c>
      <c r="C244">
        <v>308</v>
      </c>
      <c r="D244">
        <v>3.4</v>
      </c>
      <c r="E244">
        <v>1955</v>
      </c>
      <c r="F244">
        <v>245</v>
      </c>
      <c r="G244">
        <v>18.5</v>
      </c>
      <c r="H244">
        <v>751</v>
      </c>
      <c r="I244">
        <v>8.6999999999999993</v>
      </c>
      <c r="J244">
        <v>684</v>
      </c>
      <c r="K244">
        <v>113.6</v>
      </c>
      <c r="L244">
        <v>38455</v>
      </c>
      <c r="M244">
        <v>560</v>
      </c>
      <c r="N244">
        <v>49363</v>
      </c>
      <c r="O244">
        <v>1883.9</v>
      </c>
      <c r="P244">
        <v>25715</v>
      </c>
      <c r="R244">
        <f t="shared" si="15"/>
        <v>4</v>
      </c>
      <c r="S244">
        <f t="shared" si="16"/>
        <v>3</v>
      </c>
      <c r="T244">
        <f t="shared" si="17"/>
        <v>135</v>
      </c>
      <c r="U244">
        <f t="shared" si="18"/>
        <v>121</v>
      </c>
      <c r="V244">
        <f t="shared" si="19"/>
        <v>45</v>
      </c>
    </row>
    <row r="245" spans="1:22" x14ac:dyDescent="0.25">
      <c r="A245" s="37">
        <v>44103</v>
      </c>
      <c r="B245" t="s">
        <v>72</v>
      </c>
      <c r="C245">
        <v>310</v>
      </c>
      <c r="D245">
        <v>3.5</v>
      </c>
      <c r="E245">
        <v>1954</v>
      </c>
      <c r="F245">
        <v>259</v>
      </c>
      <c r="G245">
        <v>18.600000000000001</v>
      </c>
      <c r="H245">
        <v>752</v>
      </c>
      <c r="I245">
        <v>8.6999999999999993</v>
      </c>
      <c r="J245">
        <v>685</v>
      </c>
      <c r="K245">
        <v>114</v>
      </c>
      <c r="L245">
        <v>38584</v>
      </c>
      <c r="M245">
        <v>561.5</v>
      </c>
      <c r="N245">
        <v>49491</v>
      </c>
      <c r="O245">
        <v>1887.6</v>
      </c>
      <c r="P245">
        <v>25766</v>
      </c>
      <c r="R245">
        <f t="shared" si="15"/>
        <v>1</v>
      </c>
      <c r="S245">
        <f t="shared" si="16"/>
        <v>1</v>
      </c>
      <c r="T245">
        <f t="shared" si="17"/>
        <v>129</v>
      </c>
      <c r="U245">
        <f t="shared" si="18"/>
        <v>128</v>
      </c>
      <c r="V245">
        <f t="shared" si="19"/>
        <v>51</v>
      </c>
    </row>
    <row r="246" spans="1:22" x14ac:dyDescent="0.25">
      <c r="A246" s="37">
        <v>44104</v>
      </c>
      <c r="B246" t="s">
        <v>72</v>
      </c>
      <c r="C246">
        <v>328</v>
      </c>
      <c r="D246">
        <v>3.5</v>
      </c>
      <c r="E246">
        <v>2036</v>
      </c>
      <c r="F246">
        <v>282</v>
      </c>
      <c r="G246">
        <v>18.7</v>
      </c>
      <c r="H246">
        <v>758</v>
      </c>
      <c r="I246">
        <v>8.6999999999999993</v>
      </c>
      <c r="J246">
        <v>688</v>
      </c>
      <c r="K246">
        <v>114.4</v>
      </c>
      <c r="L246">
        <v>38715</v>
      </c>
      <c r="M246">
        <v>563</v>
      </c>
      <c r="N246">
        <v>49621</v>
      </c>
      <c r="O246">
        <v>1891.9</v>
      </c>
      <c r="P246">
        <v>25824</v>
      </c>
      <c r="R246">
        <f t="shared" si="15"/>
        <v>6</v>
      </c>
      <c r="S246">
        <f t="shared" si="16"/>
        <v>3</v>
      </c>
      <c r="T246">
        <f t="shared" si="17"/>
        <v>131</v>
      </c>
      <c r="U246">
        <f t="shared" si="18"/>
        <v>130</v>
      </c>
      <c r="V246">
        <f t="shared" si="19"/>
        <v>58</v>
      </c>
    </row>
    <row r="247" spans="1:22" x14ac:dyDescent="0.25">
      <c r="A247" s="37">
        <v>44105</v>
      </c>
      <c r="B247" t="s">
        <v>72</v>
      </c>
      <c r="C247">
        <v>368</v>
      </c>
      <c r="D247">
        <v>3.7</v>
      </c>
      <c r="E247">
        <v>2069</v>
      </c>
      <c r="F247">
        <v>285</v>
      </c>
      <c r="G247">
        <v>18.7</v>
      </c>
      <c r="H247">
        <v>758</v>
      </c>
      <c r="I247">
        <v>8.6999999999999993</v>
      </c>
      <c r="J247">
        <v>690</v>
      </c>
      <c r="K247">
        <v>114.9</v>
      </c>
      <c r="L247">
        <v>38873</v>
      </c>
      <c r="M247">
        <v>564.79999999999995</v>
      </c>
      <c r="N247">
        <v>49787</v>
      </c>
      <c r="O247">
        <v>1895</v>
      </c>
      <c r="P247">
        <v>25866</v>
      </c>
      <c r="R247">
        <f t="shared" si="15"/>
        <v>0</v>
      </c>
      <c r="S247">
        <f t="shared" si="16"/>
        <v>2</v>
      </c>
      <c r="T247">
        <f t="shared" si="17"/>
        <v>158</v>
      </c>
      <c r="U247">
        <f t="shared" si="18"/>
        <v>166</v>
      </c>
      <c r="V247">
        <f t="shared" si="19"/>
        <v>42</v>
      </c>
    </row>
    <row r="248" spans="1:22" x14ac:dyDescent="0.25">
      <c r="A248" s="37">
        <v>44106</v>
      </c>
      <c r="B248" t="s">
        <v>72</v>
      </c>
      <c r="C248">
        <v>371</v>
      </c>
      <c r="D248">
        <v>3.9</v>
      </c>
      <c r="E248">
        <v>2180</v>
      </c>
      <c r="F248">
        <v>311</v>
      </c>
      <c r="G248">
        <v>18.8</v>
      </c>
      <c r="H248">
        <v>760</v>
      </c>
      <c r="I248">
        <v>8.8000000000000007</v>
      </c>
      <c r="J248">
        <v>694</v>
      </c>
      <c r="K248">
        <v>115.3</v>
      </c>
      <c r="L248">
        <v>39023</v>
      </c>
      <c r="M248">
        <v>566.70000000000005</v>
      </c>
      <c r="N248">
        <v>49949</v>
      </c>
      <c r="O248">
        <v>1898.9</v>
      </c>
      <c r="P248">
        <v>25919</v>
      </c>
      <c r="R248">
        <f t="shared" si="15"/>
        <v>2</v>
      </c>
      <c r="S248">
        <f t="shared" si="16"/>
        <v>4</v>
      </c>
      <c r="T248">
        <f t="shared" si="17"/>
        <v>150</v>
      </c>
      <c r="U248">
        <f t="shared" si="18"/>
        <v>162</v>
      </c>
      <c r="V248">
        <f t="shared" si="19"/>
        <v>53</v>
      </c>
    </row>
    <row r="249" spans="1:22" x14ac:dyDescent="0.25">
      <c r="A249" s="37">
        <v>44107</v>
      </c>
      <c r="B249" t="s">
        <v>72</v>
      </c>
      <c r="C249">
        <v>386</v>
      </c>
      <c r="D249">
        <v>4.0999999999999996</v>
      </c>
      <c r="E249">
        <v>2290</v>
      </c>
      <c r="F249">
        <v>307</v>
      </c>
      <c r="G249">
        <v>18.8</v>
      </c>
      <c r="H249">
        <v>762</v>
      </c>
      <c r="I249">
        <v>8.8000000000000007</v>
      </c>
      <c r="J249">
        <v>694</v>
      </c>
      <c r="K249">
        <v>115.8</v>
      </c>
      <c r="L249">
        <v>39192</v>
      </c>
      <c r="M249">
        <v>568.6</v>
      </c>
      <c r="N249">
        <v>50116</v>
      </c>
      <c r="O249">
        <v>1902.4</v>
      </c>
      <c r="P249">
        <v>25967</v>
      </c>
      <c r="R249">
        <f t="shared" si="15"/>
        <v>2</v>
      </c>
      <c r="S249">
        <f t="shared" si="16"/>
        <v>0</v>
      </c>
      <c r="T249">
        <f t="shared" si="17"/>
        <v>169</v>
      </c>
      <c r="U249">
        <f t="shared" si="18"/>
        <v>167</v>
      </c>
      <c r="V249">
        <f t="shared" si="19"/>
        <v>48</v>
      </c>
    </row>
    <row r="250" spans="1:22" x14ac:dyDescent="0.25">
      <c r="A250" s="37">
        <v>44108</v>
      </c>
      <c r="B250" t="s">
        <v>72</v>
      </c>
      <c r="C250">
        <v>478</v>
      </c>
      <c r="D250">
        <v>4.5</v>
      </c>
      <c r="E250">
        <v>2435</v>
      </c>
      <c r="F250">
        <v>310</v>
      </c>
      <c r="G250">
        <v>18.899999999999999</v>
      </c>
      <c r="H250">
        <v>765</v>
      </c>
      <c r="I250">
        <v>8.9</v>
      </c>
      <c r="J250">
        <v>700</v>
      </c>
      <c r="K250">
        <v>116.4</v>
      </c>
      <c r="L250">
        <v>39377</v>
      </c>
      <c r="M250">
        <v>571.20000000000005</v>
      </c>
      <c r="N250">
        <v>50343</v>
      </c>
      <c r="O250">
        <v>1906.6</v>
      </c>
      <c r="P250">
        <v>26024</v>
      </c>
      <c r="R250">
        <f t="shared" si="15"/>
        <v>3</v>
      </c>
      <c r="S250">
        <f t="shared" si="16"/>
        <v>6</v>
      </c>
      <c r="T250">
        <f t="shared" si="17"/>
        <v>185</v>
      </c>
      <c r="U250">
        <f t="shared" si="18"/>
        <v>227</v>
      </c>
      <c r="V250">
        <f t="shared" si="19"/>
        <v>57</v>
      </c>
    </row>
    <row r="251" spans="1:22" x14ac:dyDescent="0.25">
      <c r="A251" s="37">
        <v>44109</v>
      </c>
      <c r="B251" t="s">
        <v>72</v>
      </c>
      <c r="C251">
        <v>472</v>
      </c>
      <c r="D251">
        <v>4.8</v>
      </c>
      <c r="E251">
        <v>2705</v>
      </c>
      <c r="F251">
        <v>331</v>
      </c>
      <c r="G251">
        <v>19</v>
      </c>
      <c r="H251">
        <v>769</v>
      </c>
      <c r="I251">
        <v>8.9</v>
      </c>
      <c r="J251">
        <v>705</v>
      </c>
      <c r="K251">
        <v>116.9</v>
      </c>
      <c r="L251">
        <v>39546</v>
      </c>
      <c r="M251">
        <v>573.6</v>
      </c>
      <c r="N251">
        <v>50561</v>
      </c>
      <c r="O251">
        <v>1912.1</v>
      </c>
      <c r="P251">
        <v>26100</v>
      </c>
      <c r="R251">
        <f t="shared" si="15"/>
        <v>4</v>
      </c>
      <c r="S251">
        <f t="shared" si="16"/>
        <v>5</v>
      </c>
      <c r="T251">
        <f t="shared" si="17"/>
        <v>169</v>
      </c>
      <c r="U251">
        <f t="shared" si="18"/>
        <v>218</v>
      </c>
      <c r="V251">
        <f t="shared" si="19"/>
        <v>76</v>
      </c>
    </row>
    <row r="252" spans="1:22" x14ac:dyDescent="0.25">
      <c r="A252" s="37">
        <v>44110</v>
      </c>
      <c r="B252" t="s">
        <v>72</v>
      </c>
      <c r="C252">
        <v>524</v>
      </c>
      <c r="D252">
        <v>5.2</v>
      </c>
      <c r="E252">
        <v>2903</v>
      </c>
      <c r="F252">
        <v>349</v>
      </c>
      <c r="G252">
        <v>19</v>
      </c>
      <c r="H252">
        <v>771</v>
      </c>
      <c r="I252">
        <v>9</v>
      </c>
      <c r="J252">
        <v>708</v>
      </c>
      <c r="K252">
        <v>117.4</v>
      </c>
      <c r="L252">
        <v>39740</v>
      </c>
      <c r="M252">
        <v>576.20000000000005</v>
      </c>
      <c r="N252">
        <v>50784</v>
      </c>
      <c r="O252">
        <v>1919.6</v>
      </c>
      <c r="P252">
        <v>26202</v>
      </c>
      <c r="R252">
        <f t="shared" si="15"/>
        <v>2</v>
      </c>
      <c r="S252">
        <f t="shared" si="16"/>
        <v>3</v>
      </c>
      <c r="T252">
        <f t="shared" si="17"/>
        <v>194</v>
      </c>
      <c r="U252">
        <f t="shared" si="18"/>
        <v>223</v>
      </c>
      <c r="V252">
        <f t="shared" si="19"/>
        <v>102</v>
      </c>
    </row>
    <row r="253" spans="1:22" x14ac:dyDescent="0.25">
      <c r="A253" s="37">
        <v>44111</v>
      </c>
      <c r="B253" t="s">
        <v>72</v>
      </c>
      <c r="C253">
        <v>491</v>
      </c>
      <c r="D253">
        <v>5.5</v>
      </c>
      <c r="E253">
        <v>3066</v>
      </c>
      <c r="F253">
        <v>376</v>
      </c>
      <c r="G253">
        <v>19.2</v>
      </c>
      <c r="H253">
        <v>777</v>
      </c>
      <c r="I253">
        <v>9.1</v>
      </c>
      <c r="J253">
        <v>716</v>
      </c>
      <c r="K253">
        <v>118</v>
      </c>
      <c r="L253">
        <v>39944</v>
      </c>
      <c r="M253">
        <v>578.4</v>
      </c>
      <c r="N253">
        <v>50979</v>
      </c>
      <c r="O253">
        <v>1925.3</v>
      </c>
      <c r="P253">
        <v>26280</v>
      </c>
      <c r="R253">
        <f t="shared" si="15"/>
        <v>6</v>
      </c>
      <c r="S253">
        <f t="shared" si="16"/>
        <v>8</v>
      </c>
      <c r="T253">
        <f t="shared" si="17"/>
        <v>204</v>
      </c>
      <c r="U253">
        <f t="shared" si="18"/>
        <v>195</v>
      </c>
      <c r="V253">
        <f t="shared" si="19"/>
        <v>78</v>
      </c>
    </row>
    <row r="254" spans="1:22" x14ac:dyDescent="0.25">
      <c r="A254" s="37">
        <v>44112</v>
      </c>
      <c r="B254" t="s">
        <v>72</v>
      </c>
      <c r="C254">
        <v>513</v>
      </c>
      <c r="D254">
        <v>5.7</v>
      </c>
      <c r="E254">
        <v>3179</v>
      </c>
      <c r="F254">
        <v>368</v>
      </c>
      <c r="G254">
        <v>19.3</v>
      </c>
      <c r="H254">
        <v>782</v>
      </c>
      <c r="I254">
        <v>9.1</v>
      </c>
      <c r="J254">
        <v>721</v>
      </c>
      <c r="K254">
        <v>118.6</v>
      </c>
      <c r="L254">
        <v>40137</v>
      </c>
      <c r="M254">
        <v>580.70000000000005</v>
      </c>
      <c r="N254">
        <v>51187</v>
      </c>
      <c r="O254">
        <v>1932.8</v>
      </c>
      <c r="P254">
        <v>26382</v>
      </c>
      <c r="R254">
        <f t="shared" si="15"/>
        <v>5</v>
      </c>
      <c r="S254">
        <f t="shared" si="16"/>
        <v>5</v>
      </c>
      <c r="T254">
        <f t="shared" si="17"/>
        <v>193</v>
      </c>
      <c r="U254">
        <f t="shared" si="18"/>
        <v>208</v>
      </c>
      <c r="V254">
        <f t="shared" si="19"/>
        <v>102</v>
      </c>
    </row>
    <row r="255" spans="1:22" x14ac:dyDescent="0.25">
      <c r="A255" s="37">
        <v>44113</v>
      </c>
      <c r="B255" t="s">
        <v>72</v>
      </c>
      <c r="C255">
        <v>544</v>
      </c>
      <c r="D255">
        <v>6.1</v>
      </c>
      <c r="E255">
        <v>3238</v>
      </c>
      <c r="F255">
        <v>367</v>
      </c>
      <c r="G255">
        <v>19.5</v>
      </c>
      <c r="H255">
        <v>791</v>
      </c>
      <c r="I255">
        <v>9.1</v>
      </c>
      <c r="J255">
        <v>723</v>
      </c>
      <c r="K255">
        <v>119.2</v>
      </c>
      <c r="L255">
        <v>40329</v>
      </c>
      <c r="M255">
        <v>583.5</v>
      </c>
      <c r="N255">
        <v>51433</v>
      </c>
      <c r="O255">
        <v>1939.7</v>
      </c>
      <c r="P255">
        <v>26477</v>
      </c>
      <c r="R255">
        <f t="shared" si="15"/>
        <v>9</v>
      </c>
      <c r="S255">
        <f t="shared" si="16"/>
        <v>2</v>
      </c>
      <c r="T255">
        <f t="shared" si="17"/>
        <v>192</v>
      </c>
      <c r="U255">
        <f t="shared" si="18"/>
        <v>246</v>
      </c>
      <c r="V255">
        <f t="shared" si="19"/>
        <v>95</v>
      </c>
    </row>
    <row r="256" spans="1:22" x14ac:dyDescent="0.25">
      <c r="A256" s="37">
        <v>44114</v>
      </c>
      <c r="B256" t="s">
        <v>72</v>
      </c>
      <c r="C256">
        <v>515</v>
      </c>
      <c r="D256">
        <v>6.3</v>
      </c>
      <c r="E256">
        <v>3369</v>
      </c>
      <c r="F256">
        <v>396</v>
      </c>
      <c r="G256">
        <v>19.600000000000001</v>
      </c>
      <c r="H256">
        <v>794</v>
      </c>
      <c r="I256">
        <v>9.1999999999999993</v>
      </c>
      <c r="J256">
        <v>727</v>
      </c>
      <c r="K256">
        <v>119.7</v>
      </c>
      <c r="L256">
        <v>40504</v>
      </c>
      <c r="M256">
        <v>586.20000000000005</v>
      </c>
      <c r="N256">
        <v>51667</v>
      </c>
      <c r="O256">
        <v>1947</v>
      </c>
      <c r="P256">
        <v>26576</v>
      </c>
      <c r="R256">
        <f t="shared" si="15"/>
        <v>3</v>
      </c>
      <c r="S256">
        <f t="shared" si="16"/>
        <v>4</v>
      </c>
      <c r="T256">
        <f t="shared" si="17"/>
        <v>175</v>
      </c>
      <c r="U256">
        <f t="shared" si="18"/>
        <v>234</v>
      </c>
      <c r="V256">
        <f t="shared" si="19"/>
        <v>99</v>
      </c>
    </row>
    <row r="257" spans="1:22" x14ac:dyDescent="0.25">
      <c r="A257" s="37">
        <v>44115</v>
      </c>
      <c r="B257" t="s">
        <v>72</v>
      </c>
      <c r="C257">
        <v>628</v>
      </c>
      <c r="D257">
        <v>6.6</v>
      </c>
      <c r="E257">
        <v>3604</v>
      </c>
      <c r="F257">
        <v>401</v>
      </c>
      <c r="G257">
        <v>19.7</v>
      </c>
      <c r="H257">
        <v>798</v>
      </c>
      <c r="I257">
        <v>9.1999999999999993</v>
      </c>
      <c r="J257">
        <v>731</v>
      </c>
      <c r="K257">
        <v>120.4</v>
      </c>
      <c r="L257">
        <v>40734</v>
      </c>
      <c r="M257">
        <v>589.1</v>
      </c>
      <c r="N257">
        <v>51924</v>
      </c>
      <c r="O257">
        <v>1955.4</v>
      </c>
      <c r="P257">
        <v>26691</v>
      </c>
      <c r="R257">
        <f t="shared" si="15"/>
        <v>4</v>
      </c>
      <c r="S257">
        <f t="shared" si="16"/>
        <v>4</v>
      </c>
      <c r="T257">
        <f t="shared" si="17"/>
        <v>230</v>
      </c>
      <c r="U257">
        <f t="shared" si="18"/>
        <v>257</v>
      </c>
      <c r="V257">
        <f t="shared" si="19"/>
        <v>115</v>
      </c>
    </row>
    <row r="258" spans="1:22" x14ac:dyDescent="0.25">
      <c r="A258" s="37">
        <v>44116</v>
      </c>
      <c r="B258" t="s">
        <v>72</v>
      </c>
      <c r="C258">
        <v>664</v>
      </c>
      <c r="D258">
        <v>6.9</v>
      </c>
      <c r="E258">
        <v>3827</v>
      </c>
      <c r="F258">
        <v>426</v>
      </c>
      <c r="G258">
        <v>19.899999999999999</v>
      </c>
      <c r="H258">
        <v>806</v>
      </c>
      <c r="I258">
        <v>9.3000000000000007</v>
      </c>
      <c r="J258">
        <v>739</v>
      </c>
      <c r="K258">
        <v>121</v>
      </c>
      <c r="L258">
        <v>40947</v>
      </c>
      <c r="M258">
        <v>592.29999999999995</v>
      </c>
      <c r="N258">
        <v>52207</v>
      </c>
      <c r="O258">
        <v>1965.8</v>
      </c>
      <c r="P258">
        <v>26833</v>
      </c>
      <c r="R258">
        <f t="shared" si="15"/>
        <v>8</v>
      </c>
      <c r="S258">
        <f t="shared" si="16"/>
        <v>8</v>
      </c>
      <c r="T258">
        <f t="shared" si="17"/>
        <v>213</v>
      </c>
      <c r="U258">
        <f t="shared" si="18"/>
        <v>283</v>
      </c>
      <c r="V258">
        <f t="shared" si="19"/>
        <v>142</v>
      </c>
    </row>
    <row r="259" spans="1:22" x14ac:dyDescent="0.25">
      <c r="A259" s="37">
        <v>44117</v>
      </c>
      <c r="B259" t="s">
        <v>72</v>
      </c>
      <c r="C259">
        <v>764</v>
      </c>
      <c r="D259">
        <v>7.3</v>
      </c>
      <c r="E259">
        <v>4105</v>
      </c>
      <c r="F259">
        <v>441</v>
      </c>
      <c r="G259">
        <v>20</v>
      </c>
      <c r="H259">
        <v>812</v>
      </c>
      <c r="I259">
        <v>9.4</v>
      </c>
      <c r="J259">
        <v>744</v>
      </c>
      <c r="K259">
        <v>121.9</v>
      </c>
      <c r="L259">
        <v>41240</v>
      </c>
      <c r="M259">
        <v>596</v>
      </c>
      <c r="N259">
        <v>52529</v>
      </c>
      <c r="O259">
        <v>1974.9</v>
      </c>
      <c r="P259">
        <v>26957</v>
      </c>
      <c r="R259">
        <f t="shared" ref="R259:R322" si="20">H259-H258</f>
        <v>6</v>
      </c>
      <c r="S259">
        <f t="shared" ref="S259:S322" si="21">J259-J258</f>
        <v>5</v>
      </c>
      <c r="T259">
        <f t="shared" ref="T259:T322" si="22">L259-L258</f>
        <v>293</v>
      </c>
      <c r="U259">
        <f t="shared" ref="U259:U322" si="23">N259-N258</f>
        <v>322</v>
      </c>
      <c r="V259">
        <f t="shared" ref="V259:V322" si="24">P259-P258</f>
        <v>124</v>
      </c>
    </row>
    <row r="260" spans="1:22" x14ac:dyDescent="0.25">
      <c r="A260" s="37">
        <v>44118</v>
      </c>
      <c r="B260" t="s">
        <v>72</v>
      </c>
      <c r="C260">
        <v>706</v>
      </c>
      <c r="D260">
        <v>7.7</v>
      </c>
      <c r="E260">
        <v>4313</v>
      </c>
      <c r="F260">
        <v>468</v>
      </c>
      <c r="G260">
        <v>20.100000000000001</v>
      </c>
      <c r="H260">
        <v>816</v>
      </c>
      <c r="I260">
        <v>9.5</v>
      </c>
      <c r="J260">
        <v>752</v>
      </c>
      <c r="K260">
        <v>122.6</v>
      </c>
      <c r="L260">
        <v>41476</v>
      </c>
      <c r="M260">
        <v>599.5</v>
      </c>
      <c r="N260">
        <v>52844</v>
      </c>
      <c r="O260">
        <v>1983.6</v>
      </c>
      <c r="P260">
        <v>27076</v>
      </c>
      <c r="R260">
        <f t="shared" si="20"/>
        <v>4</v>
      </c>
      <c r="S260">
        <f t="shared" si="21"/>
        <v>8</v>
      </c>
      <c r="T260">
        <f t="shared" si="22"/>
        <v>236</v>
      </c>
      <c r="U260">
        <f t="shared" si="23"/>
        <v>315</v>
      </c>
      <c r="V260">
        <f t="shared" si="24"/>
        <v>119</v>
      </c>
    </row>
    <row r="261" spans="1:22" x14ac:dyDescent="0.25">
      <c r="A261" s="37">
        <v>44119</v>
      </c>
      <c r="B261" t="s">
        <v>72</v>
      </c>
      <c r="C261">
        <v>792</v>
      </c>
      <c r="D261">
        <v>8.1999999999999993</v>
      </c>
      <c r="E261">
        <v>4569</v>
      </c>
      <c r="F261">
        <v>482</v>
      </c>
      <c r="G261">
        <v>20.2</v>
      </c>
      <c r="H261">
        <v>818</v>
      </c>
      <c r="I261">
        <v>9.6</v>
      </c>
      <c r="J261">
        <v>755</v>
      </c>
      <c r="K261">
        <v>123.3</v>
      </c>
      <c r="L261">
        <v>41743</v>
      </c>
      <c r="M261">
        <v>603.5</v>
      </c>
      <c r="N261">
        <v>53193</v>
      </c>
      <c r="O261">
        <v>1995.9</v>
      </c>
      <c r="P261">
        <v>27244</v>
      </c>
      <c r="R261">
        <f t="shared" si="20"/>
        <v>2</v>
      </c>
      <c r="S261">
        <f t="shared" si="21"/>
        <v>3</v>
      </c>
      <c r="T261">
        <f t="shared" si="22"/>
        <v>267</v>
      </c>
      <c r="U261">
        <f t="shared" si="23"/>
        <v>349</v>
      </c>
      <c r="V261">
        <f t="shared" si="24"/>
        <v>168</v>
      </c>
    </row>
    <row r="262" spans="1:22" x14ac:dyDescent="0.25">
      <c r="A262" s="37">
        <v>44120</v>
      </c>
      <c r="B262" t="s">
        <v>72</v>
      </c>
      <c r="C262">
        <v>632</v>
      </c>
      <c r="D262">
        <v>8.4</v>
      </c>
      <c r="E262">
        <v>4854</v>
      </c>
      <c r="F262">
        <v>482</v>
      </c>
      <c r="G262">
        <v>20.399999999999999</v>
      </c>
      <c r="H262">
        <v>825</v>
      </c>
      <c r="I262">
        <v>9.6</v>
      </c>
      <c r="J262">
        <v>760</v>
      </c>
      <c r="K262">
        <v>124</v>
      </c>
      <c r="L262">
        <v>41972</v>
      </c>
      <c r="M262">
        <v>606.4</v>
      </c>
      <c r="N262">
        <v>53454</v>
      </c>
      <c r="O262">
        <v>2004.2</v>
      </c>
      <c r="P262">
        <v>27357</v>
      </c>
      <c r="R262">
        <f t="shared" si="20"/>
        <v>7</v>
      </c>
      <c r="S262">
        <f t="shared" si="21"/>
        <v>5</v>
      </c>
      <c r="T262">
        <f t="shared" si="22"/>
        <v>229</v>
      </c>
      <c r="U262">
        <f t="shared" si="23"/>
        <v>261</v>
      </c>
      <c r="V262">
        <f t="shared" si="24"/>
        <v>113</v>
      </c>
    </row>
    <row r="263" spans="1:22" x14ac:dyDescent="0.25">
      <c r="A263" s="37">
        <v>44121</v>
      </c>
      <c r="B263" t="s">
        <v>72</v>
      </c>
      <c r="C263">
        <v>785</v>
      </c>
      <c r="D263">
        <v>8.8000000000000007</v>
      </c>
      <c r="E263">
        <v>5029</v>
      </c>
      <c r="F263">
        <v>495</v>
      </c>
      <c r="G263">
        <v>20.5</v>
      </c>
      <c r="H263">
        <v>830</v>
      </c>
      <c r="I263">
        <v>9.6999999999999993</v>
      </c>
      <c r="J263">
        <v>764</v>
      </c>
      <c r="K263">
        <v>124.8</v>
      </c>
      <c r="L263">
        <v>42220</v>
      </c>
      <c r="M263">
        <v>610.1</v>
      </c>
      <c r="N263">
        <v>53778</v>
      </c>
      <c r="O263">
        <v>2015.9</v>
      </c>
      <c r="P263">
        <v>27517</v>
      </c>
      <c r="R263">
        <f t="shared" si="20"/>
        <v>5</v>
      </c>
      <c r="S263">
        <f t="shared" si="21"/>
        <v>4</v>
      </c>
      <c r="T263">
        <f t="shared" si="22"/>
        <v>248</v>
      </c>
      <c r="U263">
        <f t="shared" si="23"/>
        <v>324</v>
      </c>
      <c r="V263">
        <f t="shared" si="24"/>
        <v>160</v>
      </c>
    </row>
    <row r="264" spans="1:22" x14ac:dyDescent="0.25">
      <c r="A264" s="37">
        <v>44122</v>
      </c>
      <c r="B264" t="s">
        <v>72</v>
      </c>
      <c r="C264">
        <v>870</v>
      </c>
      <c r="D264">
        <v>9.3000000000000007</v>
      </c>
      <c r="E264">
        <v>5202</v>
      </c>
      <c r="F264">
        <v>504</v>
      </c>
      <c r="G264">
        <v>20.8</v>
      </c>
      <c r="H264">
        <v>843</v>
      </c>
      <c r="I264">
        <v>9.8000000000000007</v>
      </c>
      <c r="J264">
        <v>771</v>
      </c>
      <c r="K264">
        <v>125.6</v>
      </c>
      <c r="L264">
        <v>42513</v>
      </c>
      <c r="M264">
        <v>614.29999999999995</v>
      </c>
      <c r="N264">
        <v>54144</v>
      </c>
      <c r="O264">
        <v>2028</v>
      </c>
      <c r="P264">
        <v>27682</v>
      </c>
      <c r="R264">
        <f t="shared" si="20"/>
        <v>13</v>
      </c>
      <c r="S264">
        <f t="shared" si="21"/>
        <v>7</v>
      </c>
      <c r="T264">
        <f t="shared" si="22"/>
        <v>293</v>
      </c>
      <c r="U264">
        <f t="shared" si="23"/>
        <v>366</v>
      </c>
      <c r="V264">
        <f t="shared" si="24"/>
        <v>165</v>
      </c>
    </row>
    <row r="265" spans="1:22" x14ac:dyDescent="0.25">
      <c r="A265" s="37">
        <v>44123</v>
      </c>
      <c r="B265" t="s">
        <v>72</v>
      </c>
      <c r="C265">
        <v>861</v>
      </c>
      <c r="D265">
        <v>9.6</v>
      </c>
      <c r="E265">
        <v>5644</v>
      </c>
      <c r="F265">
        <v>529</v>
      </c>
      <c r="G265">
        <v>21</v>
      </c>
      <c r="H265">
        <v>852</v>
      </c>
      <c r="I265">
        <v>9.9</v>
      </c>
      <c r="J265">
        <v>784</v>
      </c>
      <c r="K265">
        <v>126.5</v>
      </c>
      <c r="L265">
        <v>42804</v>
      </c>
      <c r="M265">
        <v>618.4</v>
      </c>
      <c r="N265">
        <v>54511</v>
      </c>
      <c r="O265">
        <v>2039.9</v>
      </c>
      <c r="P265">
        <v>27844</v>
      </c>
      <c r="R265">
        <f t="shared" si="20"/>
        <v>9</v>
      </c>
      <c r="S265">
        <f t="shared" si="21"/>
        <v>13</v>
      </c>
      <c r="T265">
        <f t="shared" si="22"/>
        <v>291</v>
      </c>
      <c r="U265">
        <f t="shared" si="23"/>
        <v>367</v>
      </c>
      <c r="V265">
        <f t="shared" si="24"/>
        <v>162</v>
      </c>
    </row>
    <row r="266" spans="1:22" x14ac:dyDescent="0.25">
      <c r="A266" s="37">
        <v>44124</v>
      </c>
      <c r="B266" t="s">
        <v>72</v>
      </c>
      <c r="C266">
        <v>925</v>
      </c>
      <c r="D266">
        <v>9.9</v>
      </c>
      <c r="E266">
        <v>6072</v>
      </c>
      <c r="F266">
        <v>560</v>
      </c>
      <c r="G266">
        <v>21.1</v>
      </c>
      <c r="H266">
        <v>856</v>
      </c>
      <c r="I266">
        <v>10</v>
      </c>
      <c r="J266">
        <v>793</v>
      </c>
      <c r="K266">
        <v>127.3</v>
      </c>
      <c r="L266">
        <v>43098</v>
      </c>
      <c r="M266">
        <v>623.1</v>
      </c>
      <c r="N266">
        <v>54925</v>
      </c>
      <c r="O266">
        <v>2054.8000000000002</v>
      </c>
      <c r="P266">
        <v>28047</v>
      </c>
      <c r="R266">
        <f t="shared" si="20"/>
        <v>4</v>
      </c>
      <c r="S266">
        <f t="shared" si="21"/>
        <v>9</v>
      </c>
      <c r="T266">
        <f t="shared" si="22"/>
        <v>294</v>
      </c>
      <c r="U266">
        <f t="shared" si="23"/>
        <v>414</v>
      </c>
      <c r="V266">
        <f t="shared" si="24"/>
        <v>203</v>
      </c>
    </row>
    <row r="267" spans="1:22" x14ac:dyDescent="0.25">
      <c r="A267" s="37">
        <v>44125</v>
      </c>
      <c r="B267" t="s">
        <v>72</v>
      </c>
      <c r="C267">
        <v>997</v>
      </c>
      <c r="D267">
        <v>10.4</v>
      </c>
      <c r="E267">
        <v>6271</v>
      </c>
      <c r="F267">
        <v>572</v>
      </c>
      <c r="G267">
        <v>21.3</v>
      </c>
      <c r="H267">
        <v>863</v>
      </c>
      <c r="I267">
        <v>10.199999999999999</v>
      </c>
      <c r="J267">
        <v>804</v>
      </c>
      <c r="K267">
        <v>128.30000000000001</v>
      </c>
      <c r="L267">
        <v>43436</v>
      </c>
      <c r="M267">
        <v>628.20000000000005</v>
      </c>
      <c r="N267">
        <v>55371</v>
      </c>
      <c r="O267">
        <v>2067.6999999999998</v>
      </c>
      <c r="P267">
        <v>28223</v>
      </c>
      <c r="R267">
        <f t="shared" si="20"/>
        <v>7</v>
      </c>
      <c r="S267">
        <f t="shared" si="21"/>
        <v>11</v>
      </c>
      <c r="T267">
        <f t="shared" si="22"/>
        <v>338</v>
      </c>
      <c r="U267">
        <f t="shared" si="23"/>
        <v>446</v>
      </c>
      <c r="V267">
        <f t="shared" si="24"/>
        <v>176</v>
      </c>
    </row>
    <row r="268" spans="1:22" x14ac:dyDescent="0.25">
      <c r="A268" s="37">
        <v>44126</v>
      </c>
      <c r="B268" t="s">
        <v>72</v>
      </c>
      <c r="C268">
        <v>987</v>
      </c>
      <c r="D268">
        <v>10.8</v>
      </c>
      <c r="E268">
        <v>6345</v>
      </c>
      <c r="F268">
        <v>564</v>
      </c>
      <c r="G268">
        <v>21.4</v>
      </c>
      <c r="H268">
        <v>868</v>
      </c>
      <c r="I268">
        <v>10.199999999999999</v>
      </c>
      <c r="J268">
        <v>807</v>
      </c>
      <c r="K268">
        <v>129.30000000000001</v>
      </c>
      <c r="L268">
        <v>43753</v>
      </c>
      <c r="M268">
        <v>633</v>
      </c>
      <c r="N268">
        <v>55795</v>
      </c>
      <c r="O268">
        <v>2084.8000000000002</v>
      </c>
      <c r="P268">
        <v>28457</v>
      </c>
      <c r="R268">
        <f t="shared" si="20"/>
        <v>5</v>
      </c>
      <c r="S268">
        <f t="shared" si="21"/>
        <v>3</v>
      </c>
      <c r="T268">
        <f t="shared" si="22"/>
        <v>317</v>
      </c>
      <c r="U268">
        <f t="shared" si="23"/>
        <v>424</v>
      </c>
      <c r="V268">
        <f t="shared" si="24"/>
        <v>234</v>
      </c>
    </row>
    <row r="269" spans="1:22" x14ac:dyDescent="0.25">
      <c r="A269" s="37">
        <v>44127</v>
      </c>
      <c r="B269" t="s">
        <v>72</v>
      </c>
      <c r="C269">
        <v>997</v>
      </c>
      <c r="D269">
        <v>11.4</v>
      </c>
      <c r="E269">
        <v>6842</v>
      </c>
      <c r="F269">
        <v>602</v>
      </c>
      <c r="G269">
        <v>21.6</v>
      </c>
      <c r="H269">
        <v>876</v>
      </c>
      <c r="I269">
        <v>10.3</v>
      </c>
      <c r="J269">
        <v>813</v>
      </c>
      <c r="K269">
        <v>130.19999999999999</v>
      </c>
      <c r="L269">
        <v>44067</v>
      </c>
      <c r="M269">
        <v>638</v>
      </c>
      <c r="N269">
        <v>56238</v>
      </c>
      <c r="O269">
        <v>2100.4</v>
      </c>
      <c r="P269">
        <v>28670</v>
      </c>
      <c r="R269">
        <f t="shared" si="20"/>
        <v>8</v>
      </c>
      <c r="S269">
        <f t="shared" si="21"/>
        <v>6</v>
      </c>
      <c r="T269">
        <f t="shared" si="22"/>
        <v>314</v>
      </c>
      <c r="U269">
        <f t="shared" si="23"/>
        <v>443</v>
      </c>
      <c r="V269">
        <f t="shared" si="24"/>
        <v>213</v>
      </c>
    </row>
    <row r="270" spans="1:22" x14ac:dyDescent="0.25">
      <c r="A270" s="37">
        <v>44128</v>
      </c>
      <c r="B270" t="s">
        <v>72</v>
      </c>
      <c r="C270">
        <v>990</v>
      </c>
      <c r="D270">
        <v>11.8</v>
      </c>
      <c r="E270">
        <v>7176</v>
      </c>
      <c r="F270">
        <v>632</v>
      </c>
      <c r="G270">
        <v>21.8</v>
      </c>
      <c r="H270">
        <v>884</v>
      </c>
      <c r="I270">
        <v>10.3</v>
      </c>
      <c r="J270">
        <v>815</v>
      </c>
      <c r="K270">
        <v>131.1</v>
      </c>
      <c r="L270">
        <v>44370</v>
      </c>
      <c r="M270">
        <v>643.4</v>
      </c>
      <c r="N270">
        <v>56715</v>
      </c>
      <c r="O270">
        <v>2114.5</v>
      </c>
      <c r="P270">
        <v>28862</v>
      </c>
      <c r="R270">
        <f t="shared" si="20"/>
        <v>8</v>
      </c>
      <c r="S270">
        <f t="shared" si="21"/>
        <v>2</v>
      </c>
      <c r="T270">
        <f t="shared" si="22"/>
        <v>303</v>
      </c>
      <c r="U270">
        <f t="shared" si="23"/>
        <v>477</v>
      </c>
      <c r="V270">
        <f t="shared" si="24"/>
        <v>192</v>
      </c>
    </row>
    <row r="271" spans="1:22" x14ac:dyDescent="0.25">
      <c r="A271" s="37">
        <v>44129</v>
      </c>
      <c r="B271" t="s">
        <v>72</v>
      </c>
      <c r="C271">
        <v>1186</v>
      </c>
      <c r="D271">
        <v>12.3</v>
      </c>
      <c r="E271">
        <v>7612</v>
      </c>
      <c r="F271">
        <v>663</v>
      </c>
      <c r="G271">
        <v>22</v>
      </c>
      <c r="H271">
        <v>891</v>
      </c>
      <c r="I271">
        <v>10.4</v>
      </c>
      <c r="J271">
        <v>823</v>
      </c>
      <c r="K271">
        <v>132.19999999999999</v>
      </c>
      <c r="L271">
        <v>44751</v>
      </c>
      <c r="M271">
        <v>649.29999999999995</v>
      </c>
      <c r="N271">
        <v>57231</v>
      </c>
      <c r="O271">
        <v>2132</v>
      </c>
      <c r="P271">
        <v>29102</v>
      </c>
      <c r="R271">
        <f t="shared" si="20"/>
        <v>7</v>
      </c>
      <c r="S271">
        <f t="shared" si="21"/>
        <v>8</v>
      </c>
      <c r="T271">
        <f t="shared" si="22"/>
        <v>381</v>
      </c>
      <c r="U271">
        <f t="shared" si="23"/>
        <v>516</v>
      </c>
      <c r="V271">
        <f t="shared" si="24"/>
        <v>240</v>
      </c>
    </row>
    <row r="272" spans="1:22" x14ac:dyDescent="0.25">
      <c r="A272" s="37">
        <v>44130</v>
      </c>
      <c r="B272" t="s">
        <v>72</v>
      </c>
      <c r="C272">
        <v>1279</v>
      </c>
      <c r="D272">
        <v>13.1</v>
      </c>
      <c r="E272">
        <v>7856</v>
      </c>
      <c r="F272">
        <v>682</v>
      </c>
      <c r="G272">
        <v>22.3</v>
      </c>
      <c r="H272">
        <v>904</v>
      </c>
      <c r="I272">
        <v>10.5</v>
      </c>
      <c r="J272">
        <v>827</v>
      </c>
      <c r="K272">
        <v>133.6</v>
      </c>
      <c r="L272">
        <v>45207</v>
      </c>
      <c r="M272">
        <v>655.5</v>
      </c>
      <c r="N272">
        <v>57778</v>
      </c>
      <c r="O272">
        <v>2149.3000000000002</v>
      </c>
      <c r="P272">
        <v>29338</v>
      </c>
      <c r="R272">
        <f t="shared" si="20"/>
        <v>13</v>
      </c>
      <c r="S272">
        <f t="shared" si="21"/>
        <v>4</v>
      </c>
      <c r="T272">
        <f t="shared" si="22"/>
        <v>456</v>
      </c>
      <c r="U272">
        <f t="shared" si="23"/>
        <v>547</v>
      </c>
      <c r="V272">
        <f t="shared" si="24"/>
        <v>236</v>
      </c>
    </row>
    <row r="273" spans="1:22" x14ac:dyDescent="0.25">
      <c r="A273" s="37">
        <v>44131</v>
      </c>
      <c r="B273" t="s">
        <v>72</v>
      </c>
      <c r="C273">
        <v>1190</v>
      </c>
      <c r="D273">
        <v>13.5</v>
      </c>
      <c r="E273">
        <v>8595</v>
      </c>
      <c r="F273">
        <v>743</v>
      </c>
      <c r="G273">
        <v>22.5</v>
      </c>
      <c r="H273">
        <v>912</v>
      </c>
      <c r="I273">
        <v>10.6</v>
      </c>
      <c r="J273">
        <v>836</v>
      </c>
      <c r="K273">
        <v>134.80000000000001</v>
      </c>
      <c r="L273">
        <v>45619</v>
      </c>
      <c r="M273">
        <v>661.1</v>
      </c>
      <c r="N273">
        <v>58270</v>
      </c>
      <c r="O273">
        <v>2166.8000000000002</v>
      </c>
      <c r="P273">
        <v>29577</v>
      </c>
      <c r="R273">
        <f t="shared" si="20"/>
        <v>8</v>
      </c>
      <c r="S273">
        <f t="shared" si="21"/>
        <v>9</v>
      </c>
      <c r="T273">
        <f t="shared" si="22"/>
        <v>412</v>
      </c>
      <c r="U273">
        <f t="shared" si="23"/>
        <v>492</v>
      </c>
      <c r="V273">
        <f t="shared" si="24"/>
        <v>239</v>
      </c>
    </row>
    <row r="274" spans="1:22" x14ac:dyDescent="0.25">
      <c r="A274" s="37">
        <v>44132</v>
      </c>
      <c r="B274" t="s">
        <v>72</v>
      </c>
      <c r="C274">
        <v>1239</v>
      </c>
      <c r="D274">
        <v>14</v>
      </c>
      <c r="E274">
        <v>9070</v>
      </c>
      <c r="F274">
        <v>788</v>
      </c>
      <c r="G274">
        <v>22.7</v>
      </c>
      <c r="H274">
        <v>919</v>
      </c>
      <c r="I274">
        <v>10.7</v>
      </c>
      <c r="J274">
        <v>843</v>
      </c>
      <c r="K274">
        <v>136</v>
      </c>
      <c r="L274">
        <v>46036</v>
      </c>
      <c r="M274">
        <v>667.3</v>
      </c>
      <c r="N274">
        <v>58820</v>
      </c>
      <c r="O274">
        <v>2184.9</v>
      </c>
      <c r="P274">
        <v>29823</v>
      </c>
      <c r="R274">
        <f t="shared" si="20"/>
        <v>7</v>
      </c>
      <c r="S274">
        <f t="shared" si="21"/>
        <v>7</v>
      </c>
      <c r="T274">
        <f t="shared" si="22"/>
        <v>417</v>
      </c>
      <c r="U274">
        <f t="shared" si="23"/>
        <v>550</v>
      </c>
      <c r="V274">
        <f t="shared" si="24"/>
        <v>246</v>
      </c>
    </row>
    <row r="275" spans="1:22" x14ac:dyDescent="0.25">
      <c r="A275" s="37">
        <v>44133</v>
      </c>
      <c r="B275" t="s">
        <v>72</v>
      </c>
      <c r="C275">
        <v>1345</v>
      </c>
      <c r="D275">
        <v>14.6</v>
      </c>
      <c r="E275">
        <v>9127</v>
      </c>
      <c r="F275">
        <v>803</v>
      </c>
      <c r="G275">
        <v>23</v>
      </c>
      <c r="H275">
        <v>930</v>
      </c>
      <c r="I275">
        <v>10.7</v>
      </c>
      <c r="J275">
        <v>848</v>
      </c>
      <c r="K275">
        <v>137.30000000000001</v>
      </c>
      <c r="L275">
        <v>46463</v>
      </c>
      <c r="M275">
        <v>674.3</v>
      </c>
      <c r="N275">
        <v>59434</v>
      </c>
      <c r="O275">
        <v>2203.8000000000002</v>
      </c>
      <c r="P275">
        <v>30082</v>
      </c>
      <c r="R275">
        <f t="shared" si="20"/>
        <v>11</v>
      </c>
      <c r="S275">
        <f t="shared" si="21"/>
        <v>5</v>
      </c>
      <c r="T275">
        <f t="shared" si="22"/>
        <v>427</v>
      </c>
      <c r="U275">
        <f t="shared" si="23"/>
        <v>614</v>
      </c>
      <c r="V275">
        <f t="shared" si="24"/>
        <v>259</v>
      </c>
    </row>
    <row r="276" spans="1:22" x14ac:dyDescent="0.25">
      <c r="A276" s="37">
        <v>44134</v>
      </c>
      <c r="B276" t="s">
        <v>72</v>
      </c>
      <c r="C276">
        <v>1109</v>
      </c>
      <c r="D276">
        <v>14.8</v>
      </c>
      <c r="E276">
        <v>9295</v>
      </c>
      <c r="F276">
        <v>801</v>
      </c>
      <c r="G276">
        <v>23.1</v>
      </c>
      <c r="H276">
        <v>935</v>
      </c>
      <c r="I276">
        <v>10.8</v>
      </c>
      <c r="J276">
        <v>857</v>
      </c>
      <c r="K276">
        <v>138.30000000000001</v>
      </c>
      <c r="L276">
        <v>46817</v>
      </c>
      <c r="M276">
        <v>679.9</v>
      </c>
      <c r="N276">
        <v>59928</v>
      </c>
      <c r="O276">
        <v>2219.3000000000002</v>
      </c>
      <c r="P276">
        <v>30293</v>
      </c>
      <c r="R276">
        <f t="shared" si="20"/>
        <v>5</v>
      </c>
      <c r="S276">
        <f t="shared" si="21"/>
        <v>9</v>
      </c>
      <c r="T276">
        <f t="shared" si="22"/>
        <v>354</v>
      </c>
      <c r="U276">
        <f t="shared" si="23"/>
        <v>494</v>
      </c>
      <c r="V276">
        <f t="shared" si="24"/>
        <v>211</v>
      </c>
    </row>
    <row r="277" spans="1:22" x14ac:dyDescent="0.25">
      <c r="A277" s="37">
        <v>44135</v>
      </c>
      <c r="B277" t="s">
        <v>72</v>
      </c>
      <c r="C277">
        <v>1240</v>
      </c>
      <c r="D277">
        <v>15.3</v>
      </c>
      <c r="E277">
        <v>9782</v>
      </c>
      <c r="F277">
        <v>816</v>
      </c>
      <c r="G277">
        <v>23.4</v>
      </c>
      <c r="H277">
        <v>946</v>
      </c>
      <c r="I277">
        <v>10.9</v>
      </c>
      <c r="J277">
        <v>865</v>
      </c>
      <c r="K277">
        <v>139.4</v>
      </c>
      <c r="L277">
        <v>47191</v>
      </c>
      <c r="M277">
        <v>686.4</v>
      </c>
      <c r="N277">
        <v>60499</v>
      </c>
      <c r="O277">
        <v>2238</v>
      </c>
      <c r="P277">
        <v>30548</v>
      </c>
      <c r="R277">
        <f t="shared" si="20"/>
        <v>11</v>
      </c>
      <c r="S277">
        <f t="shared" si="21"/>
        <v>8</v>
      </c>
      <c r="T277">
        <f t="shared" si="22"/>
        <v>374</v>
      </c>
      <c r="U277">
        <f t="shared" si="23"/>
        <v>571</v>
      </c>
      <c r="V277">
        <f t="shared" si="24"/>
        <v>255</v>
      </c>
    </row>
    <row r="278" spans="1:22" x14ac:dyDescent="0.25">
      <c r="A278" s="37">
        <v>44136</v>
      </c>
      <c r="B278" t="s">
        <v>72</v>
      </c>
      <c r="C278">
        <v>1280</v>
      </c>
      <c r="D278">
        <v>15.4</v>
      </c>
      <c r="E278">
        <v>9623</v>
      </c>
      <c r="F278">
        <v>804</v>
      </c>
      <c r="G278">
        <v>23.6</v>
      </c>
      <c r="H278">
        <v>955</v>
      </c>
      <c r="I278">
        <v>11.1</v>
      </c>
      <c r="J278">
        <v>879</v>
      </c>
      <c r="K278">
        <v>140.6</v>
      </c>
      <c r="L278">
        <v>47578</v>
      </c>
      <c r="M278">
        <v>692.9</v>
      </c>
      <c r="N278">
        <v>61077</v>
      </c>
      <c r="O278">
        <v>2257.5</v>
      </c>
      <c r="P278">
        <v>30814</v>
      </c>
      <c r="R278">
        <f t="shared" si="20"/>
        <v>9</v>
      </c>
      <c r="S278">
        <f t="shared" si="21"/>
        <v>14</v>
      </c>
      <c r="T278">
        <f t="shared" si="22"/>
        <v>387</v>
      </c>
      <c r="U278">
        <f t="shared" si="23"/>
        <v>578</v>
      </c>
      <c r="V278">
        <f t="shared" si="24"/>
        <v>266</v>
      </c>
    </row>
    <row r="279" spans="1:22" x14ac:dyDescent="0.25">
      <c r="A279" s="37">
        <v>44137</v>
      </c>
      <c r="B279" t="s">
        <v>72</v>
      </c>
      <c r="C279">
        <v>1331</v>
      </c>
      <c r="D279">
        <v>15.5</v>
      </c>
      <c r="E279">
        <v>10397</v>
      </c>
      <c r="F279">
        <v>883</v>
      </c>
      <c r="G279">
        <v>23.8</v>
      </c>
      <c r="H279">
        <v>965</v>
      </c>
      <c r="I279">
        <v>11.3</v>
      </c>
      <c r="J279">
        <v>892</v>
      </c>
      <c r="K279">
        <v>141.9</v>
      </c>
      <c r="L279">
        <v>48018</v>
      </c>
      <c r="M279">
        <v>699.4</v>
      </c>
      <c r="N279">
        <v>61647</v>
      </c>
      <c r="O279">
        <v>2278.5</v>
      </c>
      <c r="P279">
        <v>31101</v>
      </c>
      <c r="R279">
        <f t="shared" si="20"/>
        <v>10</v>
      </c>
      <c r="S279">
        <f t="shared" si="21"/>
        <v>13</v>
      </c>
      <c r="T279">
        <f t="shared" si="22"/>
        <v>440</v>
      </c>
      <c r="U279">
        <f t="shared" si="23"/>
        <v>570</v>
      </c>
      <c r="V279">
        <f t="shared" si="24"/>
        <v>287</v>
      </c>
    </row>
    <row r="280" spans="1:22" x14ac:dyDescent="0.25">
      <c r="A280" s="37">
        <v>44138</v>
      </c>
      <c r="B280" t="s">
        <v>72</v>
      </c>
      <c r="C280">
        <v>1246</v>
      </c>
      <c r="D280">
        <v>15.6</v>
      </c>
      <c r="E280">
        <v>10971</v>
      </c>
      <c r="F280">
        <v>954</v>
      </c>
      <c r="G280">
        <v>24.1</v>
      </c>
      <c r="H280">
        <v>976</v>
      </c>
      <c r="I280">
        <v>11.5</v>
      </c>
      <c r="J280">
        <v>909</v>
      </c>
      <c r="K280">
        <v>143</v>
      </c>
      <c r="L280">
        <v>48386</v>
      </c>
      <c r="M280">
        <v>705.9</v>
      </c>
      <c r="N280">
        <v>62220</v>
      </c>
      <c r="O280">
        <v>2297.6</v>
      </c>
      <c r="P280">
        <v>31362</v>
      </c>
      <c r="R280">
        <f t="shared" si="20"/>
        <v>11</v>
      </c>
      <c r="S280">
        <f t="shared" si="21"/>
        <v>17</v>
      </c>
      <c r="T280">
        <f t="shared" si="22"/>
        <v>368</v>
      </c>
      <c r="U280">
        <f t="shared" si="23"/>
        <v>573</v>
      </c>
      <c r="V280">
        <f t="shared" si="24"/>
        <v>261</v>
      </c>
    </row>
    <row r="281" spans="1:22" x14ac:dyDescent="0.25">
      <c r="A281" s="37">
        <v>44139</v>
      </c>
      <c r="B281" t="s">
        <v>72</v>
      </c>
      <c r="C281">
        <v>1382</v>
      </c>
      <c r="D281">
        <v>15.9</v>
      </c>
      <c r="E281">
        <v>11037</v>
      </c>
      <c r="F281">
        <v>997</v>
      </c>
      <c r="G281">
        <v>24.3</v>
      </c>
      <c r="H281">
        <v>986</v>
      </c>
      <c r="I281">
        <v>11.6</v>
      </c>
      <c r="J281">
        <v>919</v>
      </c>
      <c r="K281">
        <v>144.30000000000001</v>
      </c>
      <c r="L281">
        <v>48843</v>
      </c>
      <c r="M281">
        <v>712.8</v>
      </c>
      <c r="N281">
        <v>62824</v>
      </c>
      <c r="O281">
        <v>2318.9</v>
      </c>
      <c r="P281">
        <v>31653</v>
      </c>
      <c r="R281">
        <f t="shared" si="20"/>
        <v>10</v>
      </c>
      <c r="S281">
        <f t="shared" si="21"/>
        <v>10</v>
      </c>
      <c r="T281">
        <f t="shared" si="22"/>
        <v>457</v>
      </c>
      <c r="U281">
        <f t="shared" si="23"/>
        <v>604</v>
      </c>
      <c r="V281">
        <f t="shared" si="24"/>
        <v>291</v>
      </c>
    </row>
    <row r="282" spans="1:22" x14ac:dyDescent="0.25">
      <c r="A282" s="37">
        <v>44140</v>
      </c>
      <c r="B282" t="s">
        <v>72</v>
      </c>
      <c r="C282">
        <v>1346</v>
      </c>
      <c r="D282">
        <v>15.9</v>
      </c>
      <c r="E282">
        <v>10994</v>
      </c>
      <c r="F282">
        <v>986</v>
      </c>
      <c r="G282">
        <v>24.5</v>
      </c>
      <c r="H282">
        <v>993</v>
      </c>
      <c r="I282">
        <v>11.7</v>
      </c>
      <c r="J282">
        <v>928</v>
      </c>
      <c r="K282">
        <v>145.5</v>
      </c>
      <c r="L282">
        <v>49245</v>
      </c>
      <c r="M282">
        <v>719.5</v>
      </c>
      <c r="N282">
        <v>63420</v>
      </c>
      <c r="O282">
        <v>2341.9</v>
      </c>
      <c r="P282">
        <v>31967</v>
      </c>
      <c r="R282">
        <f t="shared" si="20"/>
        <v>7</v>
      </c>
      <c r="S282">
        <f t="shared" si="21"/>
        <v>9</v>
      </c>
      <c r="T282">
        <f t="shared" si="22"/>
        <v>402</v>
      </c>
      <c r="U282">
        <f t="shared" si="23"/>
        <v>596</v>
      </c>
      <c r="V282">
        <f t="shared" si="24"/>
        <v>314</v>
      </c>
    </row>
    <row r="283" spans="1:22" x14ac:dyDescent="0.25">
      <c r="A283" s="37">
        <v>44141</v>
      </c>
      <c r="B283" t="s">
        <v>72</v>
      </c>
      <c r="C283">
        <v>1182</v>
      </c>
      <c r="D283">
        <v>16</v>
      </c>
      <c r="E283">
        <v>11181</v>
      </c>
      <c r="F283">
        <v>984</v>
      </c>
      <c r="G283">
        <v>24.7</v>
      </c>
      <c r="H283">
        <v>1001</v>
      </c>
      <c r="I283">
        <v>11.9</v>
      </c>
      <c r="J283">
        <v>940</v>
      </c>
      <c r="K283">
        <v>146.6</v>
      </c>
      <c r="L283">
        <v>49627</v>
      </c>
      <c r="M283">
        <v>725.5</v>
      </c>
      <c r="N283">
        <v>63947</v>
      </c>
      <c r="O283">
        <v>2359.6999999999998</v>
      </c>
      <c r="P283">
        <v>32209</v>
      </c>
      <c r="R283">
        <f t="shared" si="20"/>
        <v>8</v>
      </c>
      <c r="S283">
        <f t="shared" si="21"/>
        <v>12</v>
      </c>
      <c r="T283">
        <f t="shared" si="22"/>
        <v>382</v>
      </c>
      <c r="U283">
        <f t="shared" si="23"/>
        <v>527</v>
      </c>
      <c r="V283">
        <f t="shared" si="24"/>
        <v>242</v>
      </c>
    </row>
    <row r="284" spans="1:22" x14ac:dyDescent="0.25">
      <c r="A284" s="37">
        <v>44142</v>
      </c>
      <c r="B284" t="s">
        <v>72</v>
      </c>
      <c r="C284">
        <v>1319</v>
      </c>
      <c r="D284">
        <v>16.100000000000001</v>
      </c>
      <c r="E284">
        <v>11514</v>
      </c>
      <c r="F284">
        <v>1003</v>
      </c>
      <c r="G284">
        <v>24.9</v>
      </c>
      <c r="H284">
        <v>1007</v>
      </c>
      <c r="I284">
        <v>12</v>
      </c>
      <c r="J284">
        <v>946</v>
      </c>
      <c r="K284">
        <v>148</v>
      </c>
      <c r="L284">
        <v>50073</v>
      </c>
      <c r="M284">
        <v>732</v>
      </c>
      <c r="N284">
        <v>64521</v>
      </c>
      <c r="O284">
        <v>2379.5</v>
      </c>
      <c r="P284">
        <v>32479</v>
      </c>
      <c r="R284">
        <f t="shared" si="20"/>
        <v>6</v>
      </c>
      <c r="S284">
        <f t="shared" si="21"/>
        <v>6</v>
      </c>
      <c r="T284">
        <f t="shared" si="22"/>
        <v>446</v>
      </c>
      <c r="U284">
        <f t="shared" si="23"/>
        <v>574</v>
      </c>
      <c r="V284">
        <f t="shared" si="24"/>
        <v>270</v>
      </c>
    </row>
    <row r="285" spans="1:22" x14ac:dyDescent="0.25">
      <c r="A285" s="37">
        <v>44143</v>
      </c>
      <c r="B285" t="s">
        <v>72</v>
      </c>
      <c r="C285">
        <v>1488</v>
      </c>
      <c r="D285">
        <v>16.5</v>
      </c>
      <c r="E285">
        <v>11680</v>
      </c>
      <c r="F285">
        <v>1017</v>
      </c>
      <c r="G285">
        <v>25.1</v>
      </c>
      <c r="H285">
        <v>1017</v>
      </c>
      <c r="I285">
        <v>12</v>
      </c>
      <c r="J285">
        <v>952</v>
      </c>
      <c r="K285">
        <v>149.30000000000001</v>
      </c>
      <c r="L285">
        <v>50528</v>
      </c>
      <c r="M285">
        <v>739.8</v>
      </c>
      <c r="N285">
        <v>65205</v>
      </c>
      <c r="O285">
        <v>2402.6999999999998</v>
      </c>
      <c r="P285">
        <v>32797</v>
      </c>
      <c r="R285">
        <f t="shared" si="20"/>
        <v>10</v>
      </c>
      <c r="S285">
        <f t="shared" si="21"/>
        <v>6</v>
      </c>
      <c r="T285">
        <f t="shared" si="22"/>
        <v>455</v>
      </c>
      <c r="U285">
        <f t="shared" si="23"/>
        <v>684</v>
      </c>
      <c r="V285">
        <f t="shared" si="24"/>
        <v>318</v>
      </c>
    </row>
    <row r="286" spans="1:22" x14ac:dyDescent="0.25">
      <c r="A286" s="37">
        <v>44144</v>
      </c>
      <c r="B286" t="s">
        <v>72</v>
      </c>
      <c r="C286">
        <v>1551</v>
      </c>
      <c r="D286">
        <v>16.899999999999999</v>
      </c>
      <c r="E286">
        <v>12259</v>
      </c>
      <c r="F286">
        <v>1048</v>
      </c>
      <c r="G286">
        <v>25.4</v>
      </c>
      <c r="H286">
        <v>1028</v>
      </c>
      <c r="I286">
        <v>12.2</v>
      </c>
      <c r="J286">
        <v>965</v>
      </c>
      <c r="K286">
        <v>150.69999999999999</v>
      </c>
      <c r="L286">
        <v>51010</v>
      </c>
      <c r="M286">
        <v>747.6</v>
      </c>
      <c r="N286">
        <v>65895</v>
      </c>
      <c r="O286">
        <v>2427.6999999999998</v>
      </c>
      <c r="P286">
        <v>33137</v>
      </c>
      <c r="R286">
        <f t="shared" si="20"/>
        <v>11</v>
      </c>
      <c r="S286">
        <f t="shared" si="21"/>
        <v>13</v>
      </c>
      <c r="T286">
        <f t="shared" si="22"/>
        <v>482</v>
      </c>
      <c r="U286">
        <f t="shared" si="23"/>
        <v>690</v>
      </c>
      <c r="V286">
        <f t="shared" si="24"/>
        <v>340</v>
      </c>
    </row>
    <row r="287" spans="1:22" x14ac:dyDescent="0.25">
      <c r="A287" s="37">
        <v>44145</v>
      </c>
      <c r="B287" t="s">
        <v>72</v>
      </c>
      <c r="C287">
        <v>1592</v>
      </c>
      <c r="D287">
        <v>17.5</v>
      </c>
      <c r="E287">
        <v>12033</v>
      </c>
      <c r="F287">
        <v>1010</v>
      </c>
      <c r="G287">
        <v>25.5</v>
      </c>
      <c r="H287">
        <v>1033</v>
      </c>
      <c r="I287">
        <v>12.4</v>
      </c>
      <c r="J287">
        <v>977</v>
      </c>
      <c r="K287">
        <v>152.19999999999999</v>
      </c>
      <c r="L287">
        <v>51501</v>
      </c>
      <c r="M287">
        <v>755.7</v>
      </c>
      <c r="N287">
        <v>66606</v>
      </c>
      <c r="O287">
        <v>2453.6999999999998</v>
      </c>
      <c r="P287">
        <v>33492</v>
      </c>
      <c r="R287">
        <f t="shared" si="20"/>
        <v>5</v>
      </c>
      <c r="S287">
        <f t="shared" si="21"/>
        <v>12</v>
      </c>
      <c r="T287">
        <f t="shared" si="22"/>
        <v>491</v>
      </c>
      <c r="U287">
        <f t="shared" si="23"/>
        <v>711</v>
      </c>
      <c r="V287">
        <f t="shared" si="24"/>
        <v>355</v>
      </c>
    </row>
    <row r="288" spans="1:22" x14ac:dyDescent="0.25">
      <c r="A288" s="37">
        <v>44146</v>
      </c>
      <c r="B288" t="s">
        <v>72</v>
      </c>
      <c r="C288">
        <v>1711</v>
      </c>
      <c r="D288">
        <v>18.100000000000001</v>
      </c>
      <c r="E288">
        <v>12730</v>
      </c>
      <c r="F288">
        <v>1081</v>
      </c>
      <c r="G288">
        <v>25.7</v>
      </c>
      <c r="H288">
        <v>1040</v>
      </c>
      <c r="I288">
        <v>12.5</v>
      </c>
      <c r="J288">
        <v>991</v>
      </c>
      <c r="K288">
        <v>153.80000000000001</v>
      </c>
      <c r="L288">
        <v>52038</v>
      </c>
      <c r="M288">
        <v>764</v>
      </c>
      <c r="N288">
        <v>67342</v>
      </c>
      <c r="O288">
        <v>2482.4</v>
      </c>
      <c r="P288">
        <v>33884</v>
      </c>
      <c r="R288">
        <f t="shared" si="20"/>
        <v>7</v>
      </c>
      <c r="S288">
        <f t="shared" si="21"/>
        <v>14</v>
      </c>
      <c r="T288">
        <f t="shared" si="22"/>
        <v>537</v>
      </c>
      <c r="U288">
        <f t="shared" si="23"/>
        <v>736</v>
      </c>
      <c r="V288">
        <f t="shared" si="24"/>
        <v>392</v>
      </c>
    </row>
    <row r="289" spans="1:22" x14ac:dyDescent="0.25">
      <c r="A289" s="37">
        <v>44147</v>
      </c>
      <c r="B289" t="s">
        <v>72</v>
      </c>
      <c r="C289">
        <v>1666</v>
      </c>
      <c r="D289">
        <v>18.7</v>
      </c>
      <c r="E289">
        <v>12967</v>
      </c>
      <c r="F289">
        <v>1088</v>
      </c>
      <c r="G289">
        <v>26</v>
      </c>
      <c r="H289">
        <v>1053</v>
      </c>
      <c r="I289">
        <v>12.7</v>
      </c>
      <c r="J289">
        <v>1003</v>
      </c>
      <c r="K289">
        <v>155.30000000000001</v>
      </c>
      <c r="L289">
        <v>52572</v>
      </c>
      <c r="M289">
        <v>772.3</v>
      </c>
      <c r="N289">
        <v>68077</v>
      </c>
      <c r="O289">
        <v>2507.6999999999998</v>
      </c>
      <c r="P289">
        <v>34230</v>
      </c>
      <c r="R289">
        <f t="shared" si="20"/>
        <v>13</v>
      </c>
      <c r="S289">
        <f t="shared" si="21"/>
        <v>12</v>
      </c>
      <c r="T289">
        <f t="shared" si="22"/>
        <v>534</v>
      </c>
      <c r="U289">
        <f t="shared" si="23"/>
        <v>735</v>
      </c>
      <c r="V289">
        <f t="shared" si="24"/>
        <v>346</v>
      </c>
    </row>
    <row r="290" spans="1:22" x14ac:dyDescent="0.25">
      <c r="A290" s="37">
        <v>44148</v>
      </c>
      <c r="B290" t="s">
        <v>72</v>
      </c>
      <c r="C290">
        <v>1433</v>
      </c>
      <c r="D290">
        <v>19.100000000000001</v>
      </c>
      <c r="E290">
        <v>13328</v>
      </c>
      <c r="F290">
        <v>1158</v>
      </c>
      <c r="G290">
        <v>26.3</v>
      </c>
      <c r="H290">
        <v>1064</v>
      </c>
      <c r="I290">
        <v>12.9</v>
      </c>
      <c r="J290">
        <v>1018</v>
      </c>
      <c r="K290">
        <v>156.69999999999999</v>
      </c>
      <c r="L290">
        <v>53035</v>
      </c>
      <c r="M290">
        <v>779.9</v>
      </c>
      <c r="N290">
        <v>68745</v>
      </c>
      <c r="O290">
        <v>2526.3000000000002</v>
      </c>
      <c r="P290">
        <v>34483</v>
      </c>
      <c r="R290">
        <f t="shared" si="20"/>
        <v>11</v>
      </c>
      <c r="S290">
        <f t="shared" si="21"/>
        <v>15</v>
      </c>
      <c r="T290">
        <f t="shared" si="22"/>
        <v>463</v>
      </c>
      <c r="U290">
        <f t="shared" si="23"/>
        <v>668</v>
      </c>
      <c r="V290">
        <f t="shared" si="24"/>
        <v>253</v>
      </c>
    </row>
    <row r="291" spans="1:22" x14ac:dyDescent="0.25">
      <c r="A291" s="37">
        <v>44149</v>
      </c>
      <c r="B291" t="s">
        <v>72</v>
      </c>
      <c r="C291">
        <v>1388</v>
      </c>
      <c r="D291">
        <v>19.2</v>
      </c>
      <c r="E291">
        <v>13399</v>
      </c>
      <c r="F291">
        <v>1162</v>
      </c>
      <c r="G291">
        <v>26.5</v>
      </c>
      <c r="H291">
        <v>1072</v>
      </c>
      <c r="I291">
        <v>13</v>
      </c>
      <c r="J291">
        <v>1031</v>
      </c>
      <c r="K291">
        <v>158.1</v>
      </c>
      <c r="L291">
        <v>53494</v>
      </c>
      <c r="M291">
        <v>787.1</v>
      </c>
      <c r="N291">
        <v>69380</v>
      </c>
      <c r="O291">
        <v>2546</v>
      </c>
      <c r="P291">
        <v>34753</v>
      </c>
      <c r="R291">
        <f t="shared" si="20"/>
        <v>8</v>
      </c>
      <c r="S291">
        <f t="shared" si="21"/>
        <v>13</v>
      </c>
      <c r="T291">
        <f t="shared" si="22"/>
        <v>459</v>
      </c>
      <c r="U291">
        <f t="shared" si="23"/>
        <v>635</v>
      </c>
      <c r="V291">
        <f t="shared" si="24"/>
        <v>270</v>
      </c>
    </row>
    <row r="292" spans="1:22" x14ac:dyDescent="0.25">
      <c r="A292" s="37">
        <v>44150</v>
      </c>
      <c r="B292" t="s">
        <v>72</v>
      </c>
      <c r="C292">
        <v>1467</v>
      </c>
      <c r="D292">
        <v>19.2</v>
      </c>
      <c r="E292">
        <v>13886</v>
      </c>
      <c r="F292">
        <v>1194</v>
      </c>
      <c r="G292">
        <v>26.6</v>
      </c>
      <c r="H292">
        <v>1077</v>
      </c>
      <c r="I292">
        <v>13.2</v>
      </c>
      <c r="J292">
        <v>1042</v>
      </c>
      <c r="K292">
        <v>159.5</v>
      </c>
      <c r="L292">
        <v>53966</v>
      </c>
      <c r="M292">
        <v>794.8</v>
      </c>
      <c r="N292">
        <v>70060</v>
      </c>
      <c r="O292">
        <v>2568</v>
      </c>
      <c r="P292">
        <v>35052</v>
      </c>
      <c r="R292">
        <f t="shared" si="20"/>
        <v>5</v>
      </c>
      <c r="S292">
        <f t="shared" si="21"/>
        <v>11</v>
      </c>
      <c r="T292">
        <f t="shared" si="22"/>
        <v>472</v>
      </c>
      <c r="U292">
        <f t="shared" si="23"/>
        <v>680</v>
      </c>
      <c r="V292">
        <f t="shared" si="24"/>
        <v>299</v>
      </c>
    </row>
    <row r="293" spans="1:22" x14ac:dyDescent="0.25">
      <c r="A293" s="37">
        <v>44151</v>
      </c>
      <c r="B293" t="s">
        <v>72</v>
      </c>
      <c r="C293">
        <v>1560</v>
      </c>
      <c r="D293">
        <v>19.2</v>
      </c>
      <c r="E293">
        <v>14313</v>
      </c>
      <c r="F293">
        <v>1198</v>
      </c>
      <c r="G293">
        <v>26.8</v>
      </c>
      <c r="H293">
        <v>1085</v>
      </c>
      <c r="I293">
        <v>13.3</v>
      </c>
      <c r="J293">
        <v>1053</v>
      </c>
      <c r="K293">
        <v>160.9</v>
      </c>
      <c r="L293">
        <v>54441</v>
      </c>
      <c r="M293">
        <v>803.1</v>
      </c>
      <c r="N293">
        <v>70790</v>
      </c>
      <c r="O293">
        <v>2592.6</v>
      </c>
      <c r="P293">
        <v>35388</v>
      </c>
      <c r="R293">
        <f t="shared" si="20"/>
        <v>8</v>
      </c>
      <c r="S293">
        <f t="shared" si="21"/>
        <v>11</v>
      </c>
      <c r="T293">
        <f t="shared" si="22"/>
        <v>475</v>
      </c>
      <c r="U293">
        <f t="shared" si="23"/>
        <v>730</v>
      </c>
      <c r="V293">
        <f t="shared" si="24"/>
        <v>336</v>
      </c>
    </row>
    <row r="294" spans="1:22" x14ac:dyDescent="0.25">
      <c r="A294" s="37">
        <v>44152</v>
      </c>
      <c r="B294" t="s">
        <v>72</v>
      </c>
      <c r="C294">
        <v>1491</v>
      </c>
      <c r="D294">
        <v>19</v>
      </c>
      <c r="E294">
        <v>14411</v>
      </c>
      <c r="F294">
        <v>1228</v>
      </c>
      <c r="G294">
        <v>26.9</v>
      </c>
      <c r="H294">
        <v>1091</v>
      </c>
      <c r="I294">
        <v>13.5</v>
      </c>
      <c r="J294">
        <v>1064</v>
      </c>
      <c r="K294">
        <v>162.30000000000001</v>
      </c>
      <c r="L294">
        <v>54924</v>
      </c>
      <c r="M294">
        <v>810.9</v>
      </c>
      <c r="N294">
        <v>71474</v>
      </c>
      <c r="O294">
        <v>2615.1</v>
      </c>
      <c r="P294">
        <v>35695</v>
      </c>
      <c r="R294">
        <f t="shared" si="20"/>
        <v>6</v>
      </c>
      <c r="S294">
        <f t="shared" si="21"/>
        <v>11</v>
      </c>
      <c r="T294">
        <f t="shared" si="22"/>
        <v>483</v>
      </c>
      <c r="U294">
        <f t="shared" si="23"/>
        <v>684</v>
      </c>
      <c r="V294">
        <f t="shared" si="24"/>
        <v>307</v>
      </c>
    </row>
    <row r="295" spans="1:22" x14ac:dyDescent="0.25">
      <c r="A295" s="37">
        <v>44153</v>
      </c>
      <c r="B295" t="s">
        <v>72</v>
      </c>
      <c r="C295">
        <v>1571</v>
      </c>
      <c r="D295">
        <v>18.8</v>
      </c>
      <c r="E295">
        <v>14490</v>
      </c>
      <c r="F295">
        <v>1242</v>
      </c>
      <c r="G295">
        <v>27.1</v>
      </c>
      <c r="H295">
        <v>1096</v>
      </c>
      <c r="I295">
        <v>13.6</v>
      </c>
      <c r="J295">
        <v>1073</v>
      </c>
      <c r="K295">
        <v>163.80000000000001</v>
      </c>
      <c r="L295">
        <v>55452</v>
      </c>
      <c r="M295">
        <v>818.8</v>
      </c>
      <c r="N295">
        <v>72172</v>
      </c>
      <c r="O295">
        <v>2639.1</v>
      </c>
      <c r="P295">
        <v>36023</v>
      </c>
      <c r="R295">
        <f t="shared" si="20"/>
        <v>5</v>
      </c>
      <c r="S295">
        <f t="shared" si="21"/>
        <v>9</v>
      </c>
      <c r="T295">
        <f t="shared" si="22"/>
        <v>528</v>
      </c>
      <c r="U295">
        <f t="shared" si="23"/>
        <v>698</v>
      </c>
      <c r="V295">
        <f t="shared" si="24"/>
        <v>328</v>
      </c>
    </row>
    <row r="296" spans="1:22" x14ac:dyDescent="0.25">
      <c r="A296" s="37">
        <v>44154</v>
      </c>
      <c r="B296" t="s">
        <v>72</v>
      </c>
      <c r="C296">
        <v>1484</v>
      </c>
      <c r="D296">
        <v>18.5</v>
      </c>
      <c r="E296">
        <v>14479</v>
      </c>
      <c r="F296">
        <v>1241</v>
      </c>
      <c r="G296">
        <v>27.3</v>
      </c>
      <c r="H296">
        <v>1105</v>
      </c>
      <c r="I296">
        <v>13.7</v>
      </c>
      <c r="J296">
        <v>1080</v>
      </c>
      <c r="K296">
        <v>165.3</v>
      </c>
      <c r="L296">
        <v>55933</v>
      </c>
      <c r="M296">
        <v>826.2</v>
      </c>
      <c r="N296">
        <v>72820</v>
      </c>
      <c r="O296">
        <v>2663.6</v>
      </c>
      <c r="P296">
        <v>36357</v>
      </c>
      <c r="R296">
        <f t="shared" si="20"/>
        <v>9</v>
      </c>
      <c r="S296">
        <f t="shared" si="21"/>
        <v>7</v>
      </c>
      <c r="T296">
        <f t="shared" si="22"/>
        <v>481</v>
      </c>
      <c r="U296">
        <f t="shared" si="23"/>
        <v>648</v>
      </c>
      <c r="V296">
        <f t="shared" si="24"/>
        <v>334</v>
      </c>
    </row>
    <row r="297" spans="1:22" x14ac:dyDescent="0.25">
      <c r="A297" s="37">
        <v>44155</v>
      </c>
      <c r="B297" t="s">
        <v>72</v>
      </c>
      <c r="C297">
        <v>1316</v>
      </c>
      <c r="D297">
        <v>18.3</v>
      </c>
      <c r="E297">
        <v>14236</v>
      </c>
      <c r="F297">
        <v>1241</v>
      </c>
      <c r="G297">
        <v>27.5</v>
      </c>
      <c r="H297">
        <v>1115</v>
      </c>
      <c r="I297">
        <v>13.8</v>
      </c>
      <c r="J297">
        <v>1091</v>
      </c>
      <c r="K297">
        <v>166.5</v>
      </c>
      <c r="L297">
        <v>56342</v>
      </c>
      <c r="M297">
        <v>832.9</v>
      </c>
      <c r="N297">
        <v>73411</v>
      </c>
      <c r="O297">
        <v>2685.2</v>
      </c>
      <c r="P297">
        <v>36652</v>
      </c>
      <c r="R297">
        <f t="shared" si="20"/>
        <v>10</v>
      </c>
      <c r="S297">
        <f t="shared" si="21"/>
        <v>11</v>
      </c>
      <c r="T297">
        <f t="shared" si="22"/>
        <v>409</v>
      </c>
      <c r="U297">
        <f t="shared" si="23"/>
        <v>591</v>
      </c>
      <c r="V297">
        <f t="shared" si="24"/>
        <v>295</v>
      </c>
    </row>
    <row r="298" spans="1:22" x14ac:dyDescent="0.25">
      <c r="A298" s="37">
        <v>44156</v>
      </c>
      <c r="B298" t="s">
        <v>72</v>
      </c>
      <c r="C298">
        <v>1255</v>
      </c>
      <c r="D298">
        <v>18</v>
      </c>
      <c r="E298">
        <v>14118</v>
      </c>
      <c r="F298">
        <v>1248</v>
      </c>
      <c r="G298">
        <v>27.7</v>
      </c>
      <c r="H298">
        <v>1123</v>
      </c>
      <c r="I298">
        <v>14</v>
      </c>
      <c r="J298">
        <v>1106</v>
      </c>
      <c r="K298">
        <v>167.7</v>
      </c>
      <c r="L298">
        <v>56745</v>
      </c>
      <c r="M298">
        <v>839.1</v>
      </c>
      <c r="N298">
        <v>73959</v>
      </c>
      <c r="O298">
        <v>2705.5</v>
      </c>
      <c r="P298">
        <v>36930</v>
      </c>
      <c r="R298">
        <f t="shared" si="20"/>
        <v>8</v>
      </c>
      <c r="S298">
        <f t="shared" si="21"/>
        <v>15</v>
      </c>
      <c r="T298">
        <f t="shared" si="22"/>
        <v>403</v>
      </c>
      <c r="U298">
        <f t="shared" si="23"/>
        <v>548</v>
      </c>
      <c r="V298">
        <f t="shared" si="24"/>
        <v>278</v>
      </c>
    </row>
    <row r="299" spans="1:22" x14ac:dyDescent="0.25">
      <c r="A299" s="37">
        <v>44157</v>
      </c>
      <c r="B299" t="s">
        <v>72</v>
      </c>
      <c r="C299">
        <v>1333</v>
      </c>
      <c r="D299">
        <v>17.8</v>
      </c>
      <c r="E299">
        <v>14354</v>
      </c>
      <c r="F299">
        <v>1259</v>
      </c>
      <c r="G299">
        <v>28</v>
      </c>
      <c r="H299">
        <v>1133</v>
      </c>
      <c r="I299">
        <v>14.1</v>
      </c>
      <c r="J299">
        <v>1118</v>
      </c>
      <c r="K299">
        <v>169</v>
      </c>
      <c r="L299">
        <v>57186</v>
      </c>
      <c r="M299">
        <v>845.4</v>
      </c>
      <c r="N299">
        <v>74514</v>
      </c>
      <c r="O299">
        <v>2728.6</v>
      </c>
      <c r="P299">
        <v>37245</v>
      </c>
      <c r="R299">
        <f t="shared" si="20"/>
        <v>10</v>
      </c>
      <c r="S299">
        <f t="shared" si="21"/>
        <v>12</v>
      </c>
      <c r="T299">
        <f t="shared" si="22"/>
        <v>441</v>
      </c>
      <c r="U299">
        <f t="shared" si="23"/>
        <v>555</v>
      </c>
      <c r="V299">
        <f t="shared" si="24"/>
        <v>315</v>
      </c>
    </row>
    <row r="300" spans="1:22" x14ac:dyDescent="0.25">
      <c r="A300" s="37">
        <v>44158</v>
      </c>
      <c r="B300" t="s">
        <v>72</v>
      </c>
      <c r="C300">
        <v>1385</v>
      </c>
      <c r="D300">
        <v>17.5</v>
      </c>
      <c r="E300">
        <v>14712</v>
      </c>
      <c r="F300">
        <v>1299</v>
      </c>
      <c r="G300">
        <v>28.2</v>
      </c>
      <c r="H300">
        <v>1143</v>
      </c>
      <c r="I300">
        <v>14.3</v>
      </c>
      <c r="J300">
        <v>1131</v>
      </c>
      <c r="K300">
        <v>170.4</v>
      </c>
      <c r="L300">
        <v>57663</v>
      </c>
      <c r="M300">
        <v>852.1</v>
      </c>
      <c r="N300">
        <v>75106</v>
      </c>
      <c r="O300">
        <v>2749.9</v>
      </c>
      <c r="P300">
        <v>37536</v>
      </c>
      <c r="R300">
        <f t="shared" si="20"/>
        <v>10</v>
      </c>
      <c r="S300">
        <f t="shared" si="21"/>
        <v>13</v>
      </c>
      <c r="T300">
        <f t="shared" si="22"/>
        <v>477</v>
      </c>
      <c r="U300">
        <f t="shared" si="23"/>
        <v>592</v>
      </c>
      <c r="V300">
        <f t="shared" si="24"/>
        <v>291</v>
      </c>
    </row>
    <row r="301" spans="1:22" x14ac:dyDescent="0.25">
      <c r="A301" s="37">
        <v>44159</v>
      </c>
      <c r="B301" t="s">
        <v>72</v>
      </c>
      <c r="C301">
        <v>1277</v>
      </c>
      <c r="D301">
        <v>17.100000000000001</v>
      </c>
      <c r="E301">
        <v>14506</v>
      </c>
      <c r="F301">
        <v>1306</v>
      </c>
      <c r="G301">
        <v>28.5</v>
      </c>
      <c r="H301">
        <v>1153</v>
      </c>
      <c r="I301">
        <v>14.4</v>
      </c>
      <c r="J301">
        <v>1139</v>
      </c>
      <c r="K301">
        <v>171.6</v>
      </c>
      <c r="L301">
        <v>58079</v>
      </c>
      <c r="M301">
        <v>858.5</v>
      </c>
      <c r="N301">
        <v>75667</v>
      </c>
      <c r="O301">
        <v>2770.4</v>
      </c>
      <c r="P301">
        <v>37816</v>
      </c>
      <c r="R301">
        <f t="shared" si="20"/>
        <v>10</v>
      </c>
      <c r="S301">
        <f t="shared" si="21"/>
        <v>8</v>
      </c>
      <c r="T301">
        <f t="shared" si="22"/>
        <v>416</v>
      </c>
      <c r="U301">
        <f t="shared" si="23"/>
        <v>561</v>
      </c>
      <c r="V301">
        <f t="shared" si="24"/>
        <v>280</v>
      </c>
    </row>
    <row r="302" spans="1:22" x14ac:dyDescent="0.25">
      <c r="A302" s="37">
        <v>44160</v>
      </c>
      <c r="B302" t="s">
        <v>72</v>
      </c>
      <c r="C302">
        <v>1415</v>
      </c>
      <c r="D302">
        <v>16.8</v>
      </c>
      <c r="E302">
        <v>14240</v>
      </c>
      <c r="F302">
        <v>1300</v>
      </c>
      <c r="G302">
        <v>28.6</v>
      </c>
      <c r="H302">
        <v>1159</v>
      </c>
      <c r="I302">
        <v>14.5</v>
      </c>
      <c r="J302">
        <v>1150</v>
      </c>
      <c r="K302">
        <v>173</v>
      </c>
      <c r="L302">
        <v>58534</v>
      </c>
      <c r="M302">
        <v>865.5</v>
      </c>
      <c r="N302">
        <v>76289</v>
      </c>
      <c r="O302">
        <v>2793.9</v>
      </c>
      <c r="P302">
        <v>38136</v>
      </c>
      <c r="R302">
        <f t="shared" si="20"/>
        <v>6</v>
      </c>
      <c r="S302">
        <f t="shared" si="21"/>
        <v>11</v>
      </c>
      <c r="T302">
        <f t="shared" si="22"/>
        <v>455</v>
      </c>
      <c r="U302">
        <f t="shared" si="23"/>
        <v>622</v>
      </c>
      <c r="V302">
        <f t="shared" si="24"/>
        <v>320</v>
      </c>
    </row>
    <row r="303" spans="1:22" x14ac:dyDescent="0.25">
      <c r="A303" s="37">
        <v>44161</v>
      </c>
      <c r="B303" t="s">
        <v>72</v>
      </c>
      <c r="C303">
        <v>1198</v>
      </c>
      <c r="D303">
        <v>16.3</v>
      </c>
      <c r="E303">
        <v>13908</v>
      </c>
      <c r="F303">
        <v>1264</v>
      </c>
      <c r="G303">
        <v>28.9</v>
      </c>
      <c r="H303">
        <v>1169</v>
      </c>
      <c r="I303">
        <v>14.6</v>
      </c>
      <c r="J303">
        <v>1157</v>
      </c>
      <c r="K303">
        <v>174.1</v>
      </c>
      <c r="L303">
        <v>58911</v>
      </c>
      <c r="M303">
        <v>871.3</v>
      </c>
      <c r="N303">
        <v>76798</v>
      </c>
      <c r="O303">
        <v>2815.3</v>
      </c>
      <c r="P303">
        <v>38428</v>
      </c>
      <c r="R303">
        <f t="shared" si="20"/>
        <v>10</v>
      </c>
      <c r="S303">
        <f t="shared" si="21"/>
        <v>7</v>
      </c>
      <c r="T303">
        <f t="shared" si="22"/>
        <v>377</v>
      </c>
      <c r="U303">
        <f t="shared" si="23"/>
        <v>509</v>
      </c>
      <c r="V303">
        <f t="shared" si="24"/>
        <v>292</v>
      </c>
    </row>
    <row r="304" spans="1:22" x14ac:dyDescent="0.25">
      <c r="A304" s="37">
        <v>44162</v>
      </c>
      <c r="B304" t="s">
        <v>72</v>
      </c>
      <c r="C304">
        <v>1055</v>
      </c>
      <c r="D304">
        <v>15.8</v>
      </c>
      <c r="E304">
        <v>13754</v>
      </c>
      <c r="F304">
        <v>1242</v>
      </c>
      <c r="G304">
        <v>29.1</v>
      </c>
      <c r="H304">
        <v>1178</v>
      </c>
      <c r="I304">
        <v>14.8</v>
      </c>
      <c r="J304">
        <v>1172</v>
      </c>
      <c r="K304">
        <v>175.1</v>
      </c>
      <c r="L304">
        <v>59251</v>
      </c>
      <c r="M304">
        <v>876.5</v>
      </c>
      <c r="N304">
        <v>77255</v>
      </c>
      <c r="O304">
        <v>2832.4</v>
      </c>
      <c r="P304">
        <v>38662</v>
      </c>
      <c r="R304">
        <f t="shared" si="20"/>
        <v>9</v>
      </c>
      <c r="S304">
        <f t="shared" si="21"/>
        <v>15</v>
      </c>
      <c r="T304">
        <f t="shared" si="22"/>
        <v>340</v>
      </c>
      <c r="U304">
        <f t="shared" si="23"/>
        <v>457</v>
      </c>
      <c r="V304">
        <f t="shared" si="24"/>
        <v>234</v>
      </c>
    </row>
    <row r="305" spans="1:22" x14ac:dyDescent="0.25">
      <c r="A305" s="37">
        <v>44163</v>
      </c>
      <c r="B305" t="s">
        <v>72</v>
      </c>
      <c r="C305">
        <v>1065</v>
      </c>
      <c r="D305">
        <v>15.5</v>
      </c>
      <c r="E305">
        <v>13208</v>
      </c>
      <c r="F305">
        <v>1204</v>
      </c>
      <c r="G305">
        <v>29.3</v>
      </c>
      <c r="H305">
        <v>1187</v>
      </c>
      <c r="I305">
        <v>14.9</v>
      </c>
      <c r="J305">
        <v>1177</v>
      </c>
      <c r="K305">
        <v>176</v>
      </c>
      <c r="L305">
        <v>59556</v>
      </c>
      <c r="M305">
        <v>881.7</v>
      </c>
      <c r="N305">
        <v>77714</v>
      </c>
      <c r="O305">
        <v>2853.5</v>
      </c>
      <c r="P305">
        <v>38949</v>
      </c>
      <c r="R305">
        <f t="shared" si="20"/>
        <v>9</v>
      </c>
      <c r="S305">
        <f t="shared" si="21"/>
        <v>5</v>
      </c>
      <c r="T305">
        <f t="shared" si="22"/>
        <v>305</v>
      </c>
      <c r="U305">
        <f t="shared" si="23"/>
        <v>459</v>
      </c>
      <c r="V305">
        <f t="shared" si="24"/>
        <v>287</v>
      </c>
    </row>
    <row r="306" spans="1:22" x14ac:dyDescent="0.25">
      <c r="A306" s="37">
        <v>44164</v>
      </c>
      <c r="B306" t="s">
        <v>72</v>
      </c>
      <c r="C306">
        <v>1215</v>
      </c>
      <c r="D306">
        <v>15.3</v>
      </c>
      <c r="E306">
        <v>13521</v>
      </c>
      <c r="F306">
        <v>1214</v>
      </c>
      <c r="G306">
        <v>29.5</v>
      </c>
      <c r="H306">
        <v>1196</v>
      </c>
      <c r="I306">
        <v>15</v>
      </c>
      <c r="J306">
        <v>1189</v>
      </c>
      <c r="K306">
        <v>177.1</v>
      </c>
      <c r="L306">
        <v>59932</v>
      </c>
      <c r="M306">
        <v>887.5</v>
      </c>
      <c r="N306">
        <v>78227</v>
      </c>
      <c r="O306">
        <v>2875.8</v>
      </c>
      <c r="P306">
        <v>39254</v>
      </c>
      <c r="R306">
        <f t="shared" si="20"/>
        <v>9</v>
      </c>
      <c r="S306">
        <f t="shared" si="21"/>
        <v>12</v>
      </c>
      <c r="T306">
        <f t="shared" si="22"/>
        <v>376</v>
      </c>
      <c r="U306">
        <f t="shared" si="23"/>
        <v>513</v>
      </c>
      <c r="V306">
        <f t="shared" si="24"/>
        <v>305</v>
      </c>
    </row>
    <row r="307" spans="1:22" x14ac:dyDescent="0.25">
      <c r="A307" s="37">
        <v>44165</v>
      </c>
      <c r="B307" t="s">
        <v>72</v>
      </c>
      <c r="C307">
        <v>1216</v>
      </c>
      <c r="D307">
        <v>15</v>
      </c>
      <c r="E307">
        <v>13756</v>
      </c>
      <c r="F307">
        <v>1185</v>
      </c>
      <c r="G307">
        <v>29.7</v>
      </c>
      <c r="H307">
        <v>1202</v>
      </c>
      <c r="I307">
        <v>15.2</v>
      </c>
      <c r="J307">
        <v>1199</v>
      </c>
      <c r="K307">
        <v>178.2</v>
      </c>
      <c r="L307">
        <v>60299</v>
      </c>
      <c r="M307">
        <v>893.5</v>
      </c>
      <c r="N307">
        <v>78753</v>
      </c>
      <c r="O307">
        <v>2898.2</v>
      </c>
      <c r="P307">
        <v>39560</v>
      </c>
      <c r="R307">
        <f t="shared" si="20"/>
        <v>6</v>
      </c>
      <c r="S307">
        <f t="shared" si="21"/>
        <v>10</v>
      </c>
      <c r="T307">
        <f t="shared" si="22"/>
        <v>367</v>
      </c>
      <c r="U307">
        <f t="shared" si="23"/>
        <v>526</v>
      </c>
      <c r="V307">
        <f t="shared" si="24"/>
        <v>306</v>
      </c>
    </row>
    <row r="308" spans="1:22" x14ac:dyDescent="0.25">
      <c r="A308" s="37">
        <v>44166</v>
      </c>
      <c r="B308" t="s">
        <v>72</v>
      </c>
      <c r="C308">
        <v>1271</v>
      </c>
      <c r="D308">
        <v>15</v>
      </c>
      <c r="E308">
        <v>13507</v>
      </c>
      <c r="F308">
        <v>1182</v>
      </c>
      <c r="G308">
        <v>29.9</v>
      </c>
      <c r="H308">
        <v>1209</v>
      </c>
      <c r="I308">
        <v>15.3</v>
      </c>
      <c r="J308">
        <v>1206</v>
      </c>
      <c r="K308">
        <v>179.4</v>
      </c>
      <c r="L308">
        <v>60711</v>
      </c>
      <c r="M308">
        <v>899.4</v>
      </c>
      <c r="N308">
        <v>79276</v>
      </c>
      <c r="O308">
        <v>2920.2</v>
      </c>
      <c r="P308">
        <v>39860</v>
      </c>
      <c r="R308">
        <f t="shared" si="20"/>
        <v>7</v>
      </c>
      <c r="S308">
        <f t="shared" si="21"/>
        <v>7</v>
      </c>
      <c r="T308">
        <f t="shared" si="22"/>
        <v>412</v>
      </c>
      <c r="U308">
        <f t="shared" si="23"/>
        <v>523</v>
      </c>
      <c r="V308">
        <f t="shared" si="24"/>
        <v>300</v>
      </c>
    </row>
    <row r="309" spans="1:22" x14ac:dyDescent="0.25">
      <c r="A309" s="37">
        <v>44167</v>
      </c>
      <c r="B309" t="s">
        <v>72</v>
      </c>
      <c r="C309">
        <v>1262</v>
      </c>
      <c r="D309">
        <v>14.7</v>
      </c>
      <c r="E309">
        <v>13212</v>
      </c>
      <c r="F309">
        <v>1149</v>
      </c>
      <c r="G309">
        <v>30.1</v>
      </c>
      <c r="H309">
        <v>1218</v>
      </c>
      <c r="I309">
        <v>15.5</v>
      </c>
      <c r="J309">
        <v>1225</v>
      </c>
      <c r="K309">
        <v>180.5</v>
      </c>
      <c r="L309">
        <v>61096</v>
      </c>
      <c r="M309">
        <v>905.5</v>
      </c>
      <c r="N309">
        <v>79814</v>
      </c>
      <c r="O309">
        <v>2942.7</v>
      </c>
      <c r="P309">
        <v>40167</v>
      </c>
      <c r="R309">
        <f t="shared" si="20"/>
        <v>9</v>
      </c>
      <c r="S309">
        <f t="shared" si="21"/>
        <v>19</v>
      </c>
      <c r="T309">
        <f t="shared" si="22"/>
        <v>385</v>
      </c>
      <c r="U309">
        <f t="shared" si="23"/>
        <v>538</v>
      </c>
      <c r="V309">
        <f t="shared" si="24"/>
        <v>307</v>
      </c>
    </row>
    <row r="310" spans="1:22" x14ac:dyDescent="0.25">
      <c r="A310" s="37">
        <v>44168</v>
      </c>
      <c r="B310" t="s">
        <v>72</v>
      </c>
      <c r="C310">
        <v>1337</v>
      </c>
      <c r="D310">
        <v>15</v>
      </c>
      <c r="E310">
        <v>12896</v>
      </c>
      <c r="F310">
        <v>1094</v>
      </c>
      <c r="G310">
        <v>30.3</v>
      </c>
      <c r="H310">
        <v>1227</v>
      </c>
      <c r="I310">
        <v>15.6</v>
      </c>
      <c r="J310">
        <v>1234</v>
      </c>
      <c r="K310">
        <v>181.8</v>
      </c>
      <c r="L310">
        <v>61517</v>
      </c>
      <c r="M310">
        <v>912.1</v>
      </c>
      <c r="N310">
        <v>80393</v>
      </c>
      <c r="O310">
        <v>2965.9</v>
      </c>
      <c r="P310">
        <v>40484</v>
      </c>
      <c r="R310">
        <f t="shared" si="20"/>
        <v>9</v>
      </c>
      <c r="S310">
        <f t="shared" si="21"/>
        <v>9</v>
      </c>
      <c r="T310">
        <f t="shared" si="22"/>
        <v>421</v>
      </c>
      <c r="U310">
        <f t="shared" si="23"/>
        <v>579</v>
      </c>
      <c r="V310">
        <f t="shared" si="24"/>
        <v>317</v>
      </c>
    </row>
    <row r="311" spans="1:22" x14ac:dyDescent="0.25">
      <c r="A311" s="37">
        <v>44169</v>
      </c>
      <c r="B311" t="s">
        <v>72</v>
      </c>
      <c r="C311">
        <v>1248</v>
      </c>
      <c r="D311">
        <v>15.3</v>
      </c>
      <c r="E311">
        <v>12987</v>
      </c>
      <c r="F311">
        <v>1113</v>
      </c>
      <c r="G311">
        <v>30.5</v>
      </c>
      <c r="H311">
        <v>1235</v>
      </c>
      <c r="I311">
        <v>15.7</v>
      </c>
      <c r="J311">
        <v>1244</v>
      </c>
      <c r="K311">
        <v>182.9</v>
      </c>
      <c r="L311">
        <v>61898</v>
      </c>
      <c r="M311">
        <v>917.7</v>
      </c>
      <c r="N311">
        <v>80890</v>
      </c>
      <c r="O311">
        <v>2988.7</v>
      </c>
      <c r="P311">
        <v>40795</v>
      </c>
      <c r="R311">
        <f t="shared" si="20"/>
        <v>8</v>
      </c>
      <c r="S311">
        <f t="shared" si="21"/>
        <v>10</v>
      </c>
      <c r="T311">
        <f t="shared" si="22"/>
        <v>381</v>
      </c>
      <c r="U311">
        <f t="shared" si="23"/>
        <v>497</v>
      </c>
      <c r="V311">
        <f t="shared" si="24"/>
        <v>311</v>
      </c>
    </row>
    <row r="312" spans="1:22" x14ac:dyDescent="0.25">
      <c r="A312" s="37">
        <v>44170</v>
      </c>
      <c r="B312" t="s">
        <v>72</v>
      </c>
      <c r="C312">
        <v>1186</v>
      </c>
      <c r="D312">
        <v>15.5</v>
      </c>
      <c r="E312">
        <v>12968</v>
      </c>
      <c r="F312">
        <v>1086</v>
      </c>
      <c r="G312">
        <v>30.6</v>
      </c>
      <c r="H312">
        <v>1241</v>
      </c>
      <c r="I312">
        <v>15.9</v>
      </c>
      <c r="J312">
        <v>1253</v>
      </c>
      <c r="K312">
        <v>184</v>
      </c>
      <c r="L312">
        <v>62258</v>
      </c>
      <c r="M312">
        <v>923.6</v>
      </c>
      <c r="N312">
        <v>81405</v>
      </c>
      <c r="O312">
        <v>3009.4</v>
      </c>
      <c r="P312">
        <v>41078</v>
      </c>
      <c r="R312">
        <f t="shared" si="20"/>
        <v>6</v>
      </c>
      <c r="S312">
        <f t="shared" si="21"/>
        <v>9</v>
      </c>
      <c r="T312">
        <f t="shared" si="22"/>
        <v>360</v>
      </c>
      <c r="U312">
        <f t="shared" si="23"/>
        <v>515</v>
      </c>
      <c r="V312">
        <f t="shared" si="24"/>
        <v>283</v>
      </c>
    </row>
    <row r="313" spans="1:22" x14ac:dyDescent="0.25">
      <c r="A313" s="37">
        <v>44171</v>
      </c>
      <c r="B313" t="s">
        <v>72</v>
      </c>
      <c r="C313">
        <v>1311</v>
      </c>
      <c r="D313">
        <v>15.7</v>
      </c>
      <c r="E313">
        <v>13189</v>
      </c>
      <c r="F313">
        <v>1087</v>
      </c>
      <c r="G313">
        <v>30.8</v>
      </c>
      <c r="H313">
        <v>1246</v>
      </c>
      <c r="I313">
        <v>16</v>
      </c>
      <c r="J313">
        <v>1264</v>
      </c>
      <c r="K313">
        <v>185.1</v>
      </c>
      <c r="L313">
        <v>62647</v>
      </c>
      <c r="M313">
        <v>930</v>
      </c>
      <c r="N313">
        <v>81977</v>
      </c>
      <c r="O313">
        <v>3033.9</v>
      </c>
      <c r="P313">
        <v>41412</v>
      </c>
      <c r="R313">
        <f t="shared" si="20"/>
        <v>5</v>
      </c>
      <c r="S313">
        <f t="shared" si="21"/>
        <v>11</v>
      </c>
      <c r="T313">
        <f t="shared" si="22"/>
        <v>389</v>
      </c>
      <c r="U313">
        <f t="shared" si="23"/>
        <v>572</v>
      </c>
      <c r="V313">
        <f t="shared" si="24"/>
        <v>334</v>
      </c>
    </row>
    <row r="314" spans="1:22" x14ac:dyDescent="0.25">
      <c r="A314" s="37">
        <v>44172</v>
      </c>
      <c r="B314" t="s">
        <v>72</v>
      </c>
      <c r="C314">
        <v>1466</v>
      </c>
      <c r="D314">
        <v>16.100000000000001</v>
      </c>
      <c r="E314">
        <v>13616</v>
      </c>
      <c r="F314">
        <v>1109</v>
      </c>
      <c r="G314">
        <v>30.9</v>
      </c>
      <c r="H314">
        <v>1252</v>
      </c>
      <c r="I314">
        <v>16.2</v>
      </c>
      <c r="J314">
        <v>1283</v>
      </c>
      <c r="K314">
        <v>186.4</v>
      </c>
      <c r="L314">
        <v>63082</v>
      </c>
      <c r="M314">
        <v>937</v>
      </c>
      <c r="N314">
        <v>82591</v>
      </c>
      <c r="O314">
        <v>3062.5</v>
      </c>
      <c r="P314">
        <v>41803</v>
      </c>
      <c r="R314">
        <f t="shared" si="20"/>
        <v>6</v>
      </c>
      <c r="S314">
        <f t="shared" si="21"/>
        <v>19</v>
      </c>
      <c r="T314">
        <f t="shared" si="22"/>
        <v>435</v>
      </c>
      <c r="U314">
        <f t="shared" si="23"/>
        <v>614</v>
      </c>
      <c r="V314">
        <f t="shared" si="24"/>
        <v>391</v>
      </c>
    </row>
    <row r="315" spans="1:22" x14ac:dyDescent="0.25">
      <c r="A315" s="37">
        <v>44173</v>
      </c>
      <c r="B315" t="s">
        <v>72</v>
      </c>
      <c r="C315">
        <v>1528</v>
      </c>
      <c r="D315">
        <v>16.600000000000001</v>
      </c>
      <c r="E315">
        <v>13629</v>
      </c>
      <c r="F315">
        <v>1118</v>
      </c>
      <c r="G315">
        <v>31.1</v>
      </c>
      <c r="H315">
        <v>1261</v>
      </c>
      <c r="I315">
        <v>16.399999999999999</v>
      </c>
      <c r="J315">
        <v>1295</v>
      </c>
      <c r="K315">
        <v>187.8</v>
      </c>
      <c r="L315">
        <v>63561</v>
      </c>
      <c r="M315">
        <v>944.4</v>
      </c>
      <c r="N315">
        <v>83239</v>
      </c>
      <c r="O315">
        <v>3090.4</v>
      </c>
      <c r="P315">
        <v>42183</v>
      </c>
      <c r="R315">
        <f t="shared" si="20"/>
        <v>9</v>
      </c>
      <c r="S315">
        <f t="shared" si="21"/>
        <v>12</v>
      </c>
      <c r="T315">
        <f t="shared" si="22"/>
        <v>479</v>
      </c>
      <c r="U315">
        <f t="shared" si="23"/>
        <v>648</v>
      </c>
      <c r="V315">
        <f t="shared" si="24"/>
        <v>380</v>
      </c>
    </row>
    <row r="316" spans="1:22" x14ac:dyDescent="0.25">
      <c r="A316" s="37">
        <v>44174</v>
      </c>
      <c r="B316" t="s">
        <v>72</v>
      </c>
      <c r="C316">
        <v>1550</v>
      </c>
      <c r="D316">
        <v>17.100000000000001</v>
      </c>
      <c r="E316">
        <v>13467</v>
      </c>
      <c r="F316">
        <v>1094</v>
      </c>
      <c r="G316">
        <v>31.3</v>
      </c>
      <c r="H316">
        <v>1268</v>
      </c>
      <c r="I316">
        <v>16.600000000000001</v>
      </c>
      <c r="J316">
        <v>1314</v>
      </c>
      <c r="K316">
        <v>189.2</v>
      </c>
      <c r="L316">
        <v>64044</v>
      </c>
      <c r="M316">
        <v>951.4</v>
      </c>
      <c r="N316">
        <v>83863</v>
      </c>
      <c r="O316">
        <v>3120.9</v>
      </c>
      <c r="P316">
        <v>42600</v>
      </c>
      <c r="R316">
        <f t="shared" si="20"/>
        <v>7</v>
      </c>
      <c r="S316">
        <f t="shared" si="21"/>
        <v>19</v>
      </c>
      <c r="T316">
        <f t="shared" si="22"/>
        <v>483</v>
      </c>
      <c r="U316">
        <f t="shared" si="23"/>
        <v>624</v>
      </c>
      <c r="V316">
        <f t="shared" si="24"/>
        <v>417</v>
      </c>
    </row>
    <row r="317" spans="1:22" x14ac:dyDescent="0.25">
      <c r="A317" s="37">
        <v>44175</v>
      </c>
      <c r="B317" t="s">
        <v>72</v>
      </c>
      <c r="C317">
        <v>1524</v>
      </c>
      <c r="D317">
        <v>17.399999999999999</v>
      </c>
      <c r="E317">
        <v>13796</v>
      </c>
      <c r="F317">
        <v>1110</v>
      </c>
      <c r="G317">
        <v>31.5</v>
      </c>
      <c r="H317">
        <v>1276</v>
      </c>
      <c r="I317">
        <v>16.8</v>
      </c>
      <c r="J317">
        <v>1328</v>
      </c>
      <c r="K317">
        <v>190.6</v>
      </c>
      <c r="L317">
        <v>64511</v>
      </c>
      <c r="M317">
        <v>958.6</v>
      </c>
      <c r="N317">
        <v>84494</v>
      </c>
      <c r="O317">
        <v>3150.5</v>
      </c>
      <c r="P317">
        <v>43003</v>
      </c>
      <c r="R317">
        <f t="shared" si="20"/>
        <v>8</v>
      </c>
      <c r="S317">
        <f t="shared" si="21"/>
        <v>14</v>
      </c>
      <c r="T317">
        <f t="shared" si="22"/>
        <v>467</v>
      </c>
      <c r="U317">
        <f t="shared" si="23"/>
        <v>631</v>
      </c>
      <c r="V317">
        <f t="shared" si="24"/>
        <v>403</v>
      </c>
    </row>
    <row r="318" spans="1:22" x14ac:dyDescent="0.25">
      <c r="A318" s="37">
        <v>44176</v>
      </c>
      <c r="B318" t="s">
        <v>72</v>
      </c>
      <c r="C318">
        <v>1450</v>
      </c>
      <c r="D318">
        <v>17.8</v>
      </c>
      <c r="E318">
        <v>13901</v>
      </c>
      <c r="F318">
        <v>1117</v>
      </c>
      <c r="G318">
        <v>31.7</v>
      </c>
      <c r="H318">
        <v>1282</v>
      </c>
      <c r="I318">
        <v>16.899999999999999</v>
      </c>
      <c r="J318">
        <v>1335</v>
      </c>
      <c r="K318">
        <v>192</v>
      </c>
      <c r="L318">
        <v>64980</v>
      </c>
      <c r="M318">
        <v>965.3</v>
      </c>
      <c r="N318">
        <v>85088</v>
      </c>
      <c r="O318">
        <v>3177.6</v>
      </c>
      <c r="P318">
        <v>43374</v>
      </c>
      <c r="R318">
        <f t="shared" si="20"/>
        <v>6</v>
      </c>
      <c r="S318">
        <f t="shared" si="21"/>
        <v>7</v>
      </c>
      <c r="T318">
        <f t="shared" si="22"/>
        <v>469</v>
      </c>
      <c r="U318">
        <f t="shared" si="23"/>
        <v>594</v>
      </c>
      <c r="V318">
        <f t="shared" si="24"/>
        <v>371</v>
      </c>
    </row>
    <row r="319" spans="1:22" x14ac:dyDescent="0.25">
      <c r="A319" s="37">
        <v>44177</v>
      </c>
      <c r="B319" t="s">
        <v>72</v>
      </c>
      <c r="C319">
        <v>1587</v>
      </c>
      <c r="D319">
        <v>18.5</v>
      </c>
      <c r="E319">
        <v>13927</v>
      </c>
      <c r="F319">
        <v>1087</v>
      </c>
      <c r="G319">
        <v>32.1</v>
      </c>
      <c r="H319">
        <v>1299</v>
      </c>
      <c r="I319">
        <v>17</v>
      </c>
      <c r="J319">
        <v>1345</v>
      </c>
      <c r="K319">
        <v>193.3</v>
      </c>
      <c r="L319">
        <v>65436</v>
      </c>
      <c r="M319">
        <v>973</v>
      </c>
      <c r="N319">
        <v>85761</v>
      </c>
      <c r="O319">
        <v>3209.1</v>
      </c>
      <c r="P319">
        <v>43804</v>
      </c>
      <c r="R319">
        <f t="shared" si="20"/>
        <v>17</v>
      </c>
      <c r="S319">
        <f t="shared" si="21"/>
        <v>10</v>
      </c>
      <c r="T319">
        <f t="shared" si="22"/>
        <v>456</v>
      </c>
      <c r="U319">
        <f t="shared" si="23"/>
        <v>673</v>
      </c>
      <c r="V319">
        <f t="shared" si="24"/>
        <v>430</v>
      </c>
    </row>
    <row r="320" spans="1:22" x14ac:dyDescent="0.25">
      <c r="A320" s="37">
        <v>44178</v>
      </c>
      <c r="B320" t="s">
        <v>72</v>
      </c>
      <c r="C320">
        <v>1581</v>
      </c>
      <c r="D320">
        <v>19</v>
      </c>
      <c r="E320">
        <v>14460</v>
      </c>
      <c r="F320">
        <v>1123</v>
      </c>
      <c r="G320">
        <v>32.4</v>
      </c>
      <c r="H320">
        <v>1311</v>
      </c>
      <c r="I320">
        <v>17.2</v>
      </c>
      <c r="J320">
        <v>1357</v>
      </c>
      <c r="K320">
        <v>194.8</v>
      </c>
      <c r="L320">
        <v>65934</v>
      </c>
      <c r="M320">
        <v>980.4</v>
      </c>
      <c r="N320">
        <v>86414</v>
      </c>
      <c r="O320">
        <v>3238.5</v>
      </c>
      <c r="P320">
        <v>44205</v>
      </c>
      <c r="R320">
        <f t="shared" si="20"/>
        <v>12</v>
      </c>
      <c r="S320">
        <f t="shared" si="21"/>
        <v>12</v>
      </c>
      <c r="T320">
        <f t="shared" si="22"/>
        <v>498</v>
      </c>
      <c r="U320">
        <f t="shared" si="23"/>
        <v>653</v>
      </c>
      <c r="V320">
        <f t="shared" si="24"/>
        <v>401</v>
      </c>
    </row>
    <row r="321" spans="1:22" x14ac:dyDescent="0.25">
      <c r="A321" s="37">
        <v>44179</v>
      </c>
      <c r="B321" t="s">
        <v>72</v>
      </c>
      <c r="C321">
        <v>1746</v>
      </c>
      <c r="D321">
        <v>19.5</v>
      </c>
      <c r="E321">
        <v>15053</v>
      </c>
      <c r="F321">
        <v>1127</v>
      </c>
      <c r="G321">
        <v>32.700000000000003</v>
      </c>
      <c r="H321">
        <v>1323</v>
      </c>
      <c r="I321">
        <v>17.399999999999999</v>
      </c>
      <c r="J321">
        <v>1373</v>
      </c>
      <c r="K321">
        <v>196.4</v>
      </c>
      <c r="L321">
        <v>66457</v>
      </c>
      <c r="M321">
        <v>988.6</v>
      </c>
      <c r="N321">
        <v>87141</v>
      </c>
      <c r="O321">
        <v>3272.1</v>
      </c>
      <c r="P321">
        <v>44663</v>
      </c>
      <c r="R321">
        <f t="shared" si="20"/>
        <v>12</v>
      </c>
      <c r="S321">
        <f t="shared" si="21"/>
        <v>16</v>
      </c>
      <c r="T321">
        <f t="shared" si="22"/>
        <v>523</v>
      </c>
      <c r="U321">
        <f t="shared" si="23"/>
        <v>727</v>
      </c>
      <c r="V321">
        <f t="shared" si="24"/>
        <v>458</v>
      </c>
    </row>
    <row r="322" spans="1:22" x14ac:dyDescent="0.25">
      <c r="A322" s="37">
        <v>44180</v>
      </c>
      <c r="B322" t="s">
        <v>72</v>
      </c>
      <c r="C322">
        <v>1730</v>
      </c>
      <c r="D322">
        <v>19.8</v>
      </c>
      <c r="E322">
        <v>15031</v>
      </c>
      <c r="F322">
        <v>1159</v>
      </c>
      <c r="G322">
        <v>33</v>
      </c>
      <c r="H322">
        <v>1336</v>
      </c>
      <c r="I322">
        <v>17.600000000000001</v>
      </c>
      <c r="J322">
        <v>1389</v>
      </c>
      <c r="K322">
        <v>197.9</v>
      </c>
      <c r="L322">
        <v>66972</v>
      </c>
      <c r="M322">
        <v>997.2</v>
      </c>
      <c r="N322">
        <v>87895</v>
      </c>
      <c r="O322">
        <v>3303.7</v>
      </c>
      <c r="P322">
        <v>45095</v>
      </c>
      <c r="R322">
        <f t="shared" si="20"/>
        <v>13</v>
      </c>
      <c r="S322">
        <f t="shared" si="21"/>
        <v>16</v>
      </c>
      <c r="T322">
        <f t="shared" si="22"/>
        <v>515</v>
      </c>
      <c r="U322">
        <f t="shared" si="23"/>
        <v>754</v>
      </c>
      <c r="V322">
        <f t="shared" si="24"/>
        <v>432</v>
      </c>
    </row>
    <row r="323" spans="1:22" x14ac:dyDescent="0.25">
      <c r="A323" s="37">
        <v>44181</v>
      </c>
      <c r="B323" t="s">
        <v>72</v>
      </c>
      <c r="C323">
        <v>1796</v>
      </c>
      <c r="D323">
        <v>20.3</v>
      </c>
      <c r="E323">
        <v>15465</v>
      </c>
      <c r="F323">
        <v>1163</v>
      </c>
      <c r="G323">
        <v>33.4</v>
      </c>
      <c r="H323">
        <v>1353</v>
      </c>
      <c r="I323">
        <v>17.7</v>
      </c>
      <c r="J323">
        <v>1402</v>
      </c>
      <c r="K323">
        <v>199.5</v>
      </c>
      <c r="L323">
        <v>67524</v>
      </c>
      <c r="M323">
        <v>1006.1</v>
      </c>
      <c r="N323">
        <v>88680</v>
      </c>
      <c r="O323">
        <v>3335.1</v>
      </c>
      <c r="P323">
        <v>45524</v>
      </c>
      <c r="R323">
        <f t="shared" ref="R323:R386" si="25">H323-H322</f>
        <v>17</v>
      </c>
      <c r="S323">
        <f t="shared" ref="S323:S386" si="26">J323-J322</f>
        <v>13</v>
      </c>
      <c r="T323">
        <f t="shared" ref="T323:T386" si="27">L323-L322</f>
        <v>552</v>
      </c>
      <c r="U323">
        <f t="shared" ref="U323:U386" si="28">N323-N322</f>
        <v>785</v>
      </c>
      <c r="V323">
        <f t="shared" ref="V323:V386" si="29">P323-P322</f>
        <v>429</v>
      </c>
    </row>
    <row r="324" spans="1:22" x14ac:dyDescent="0.25">
      <c r="A324" s="37">
        <v>44182</v>
      </c>
      <c r="B324" t="s">
        <v>72</v>
      </c>
      <c r="C324">
        <v>1873</v>
      </c>
      <c r="D324">
        <v>20.9</v>
      </c>
      <c r="E324">
        <v>15741</v>
      </c>
      <c r="F324">
        <v>1188</v>
      </c>
      <c r="G324">
        <v>33.9</v>
      </c>
      <c r="H324">
        <v>1372</v>
      </c>
      <c r="I324">
        <v>17.899999999999999</v>
      </c>
      <c r="J324">
        <v>1415</v>
      </c>
      <c r="K324">
        <v>201.3</v>
      </c>
      <c r="L324">
        <v>68137</v>
      </c>
      <c r="M324">
        <v>1015</v>
      </c>
      <c r="N324">
        <v>89461</v>
      </c>
      <c r="O324">
        <v>3367.9</v>
      </c>
      <c r="P324">
        <v>45971</v>
      </c>
      <c r="R324">
        <f t="shared" si="25"/>
        <v>19</v>
      </c>
      <c r="S324">
        <f t="shared" si="26"/>
        <v>13</v>
      </c>
      <c r="T324">
        <f t="shared" si="27"/>
        <v>613</v>
      </c>
      <c r="U324">
        <f t="shared" si="28"/>
        <v>781</v>
      </c>
      <c r="V324">
        <f t="shared" si="29"/>
        <v>447</v>
      </c>
    </row>
    <row r="325" spans="1:22" x14ac:dyDescent="0.25">
      <c r="A325" s="37">
        <v>44183</v>
      </c>
      <c r="B325" t="s">
        <v>72</v>
      </c>
      <c r="C325">
        <v>1672</v>
      </c>
      <c r="D325">
        <v>21.3</v>
      </c>
      <c r="E325">
        <v>15866</v>
      </c>
      <c r="F325">
        <v>1190</v>
      </c>
      <c r="G325">
        <v>34.200000000000003</v>
      </c>
      <c r="H325">
        <v>1387</v>
      </c>
      <c r="I325">
        <v>18.2</v>
      </c>
      <c r="J325">
        <v>1435</v>
      </c>
      <c r="K325">
        <v>203</v>
      </c>
      <c r="L325">
        <v>68700</v>
      </c>
      <c r="M325">
        <v>1022.9</v>
      </c>
      <c r="N325">
        <v>90162</v>
      </c>
      <c r="O325">
        <v>3395.2</v>
      </c>
      <c r="P325">
        <v>46344</v>
      </c>
      <c r="R325">
        <f t="shared" si="25"/>
        <v>15</v>
      </c>
      <c r="S325">
        <f t="shared" si="26"/>
        <v>20</v>
      </c>
      <c r="T325">
        <f t="shared" si="27"/>
        <v>563</v>
      </c>
      <c r="U325">
        <f t="shared" si="28"/>
        <v>701</v>
      </c>
      <c r="V325">
        <f t="shared" si="29"/>
        <v>373</v>
      </c>
    </row>
    <row r="326" spans="1:22" x14ac:dyDescent="0.25">
      <c r="A326" s="37">
        <v>44184</v>
      </c>
      <c r="B326" t="s">
        <v>72</v>
      </c>
      <c r="C326">
        <v>1812</v>
      </c>
      <c r="D326">
        <v>21.7</v>
      </c>
      <c r="E326">
        <v>16183</v>
      </c>
      <c r="F326">
        <v>1239</v>
      </c>
      <c r="G326">
        <v>34.6</v>
      </c>
      <c r="H326">
        <v>1400</v>
      </c>
      <c r="I326">
        <v>18.3</v>
      </c>
      <c r="J326">
        <v>1447</v>
      </c>
      <c r="K326">
        <v>204.9</v>
      </c>
      <c r="L326">
        <v>69333</v>
      </c>
      <c r="M326">
        <v>1031.5</v>
      </c>
      <c r="N326">
        <v>90916</v>
      </c>
      <c r="O326">
        <v>3424.5</v>
      </c>
      <c r="P326">
        <v>46744</v>
      </c>
      <c r="R326">
        <f t="shared" si="25"/>
        <v>13</v>
      </c>
      <c r="S326">
        <f t="shared" si="26"/>
        <v>12</v>
      </c>
      <c r="T326">
        <f t="shared" si="27"/>
        <v>633</v>
      </c>
      <c r="U326">
        <f t="shared" si="28"/>
        <v>754</v>
      </c>
      <c r="V326">
        <f t="shared" si="29"/>
        <v>400</v>
      </c>
    </row>
    <row r="327" spans="1:22" x14ac:dyDescent="0.25">
      <c r="A327" s="37">
        <v>44185</v>
      </c>
      <c r="B327" t="s">
        <v>72</v>
      </c>
      <c r="C327">
        <v>1976</v>
      </c>
      <c r="D327">
        <v>22.4</v>
      </c>
      <c r="E327">
        <v>16633</v>
      </c>
      <c r="F327">
        <v>1267</v>
      </c>
      <c r="G327">
        <v>35</v>
      </c>
      <c r="H327">
        <v>1416</v>
      </c>
      <c r="I327">
        <v>18.5</v>
      </c>
      <c r="J327">
        <v>1464</v>
      </c>
      <c r="K327">
        <v>207</v>
      </c>
      <c r="L327">
        <v>70049</v>
      </c>
      <c r="M327">
        <v>1040.3</v>
      </c>
      <c r="N327">
        <v>91691</v>
      </c>
      <c r="O327">
        <v>3457.6</v>
      </c>
      <c r="P327">
        <v>47196</v>
      </c>
      <c r="R327">
        <f t="shared" si="25"/>
        <v>16</v>
      </c>
      <c r="S327">
        <f t="shared" si="26"/>
        <v>17</v>
      </c>
      <c r="T327">
        <f t="shared" si="27"/>
        <v>716</v>
      </c>
      <c r="U327">
        <f t="shared" si="28"/>
        <v>775</v>
      </c>
      <c r="V327">
        <f t="shared" si="29"/>
        <v>452</v>
      </c>
    </row>
    <row r="328" spans="1:22" x14ac:dyDescent="0.25">
      <c r="A328" s="37">
        <v>44186</v>
      </c>
      <c r="B328" t="s">
        <v>72</v>
      </c>
      <c r="C328">
        <v>2115</v>
      </c>
      <c r="D328">
        <v>23</v>
      </c>
      <c r="E328">
        <v>17709</v>
      </c>
      <c r="F328">
        <v>1327</v>
      </c>
      <c r="G328">
        <v>35.4</v>
      </c>
      <c r="H328">
        <v>1433</v>
      </c>
      <c r="I328">
        <v>18.7</v>
      </c>
      <c r="J328">
        <v>1482</v>
      </c>
      <c r="K328">
        <v>209.2</v>
      </c>
      <c r="L328">
        <v>70797</v>
      </c>
      <c r="M328">
        <v>1050</v>
      </c>
      <c r="N328">
        <v>92547</v>
      </c>
      <c r="O328">
        <v>3492.4</v>
      </c>
      <c r="P328">
        <v>47671</v>
      </c>
      <c r="R328">
        <f t="shared" si="25"/>
        <v>17</v>
      </c>
      <c r="S328">
        <f t="shared" si="26"/>
        <v>18</v>
      </c>
      <c r="T328">
        <f t="shared" si="27"/>
        <v>748</v>
      </c>
      <c r="U328">
        <f t="shared" si="28"/>
        <v>856</v>
      </c>
      <c r="V328">
        <f t="shared" si="29"/>
        <v>475</v>
      </c>
    </row>
    <row r="329" spans="1:22" x14ac:dyDescent="0.25">
      <c r="A329" s="37">
        <v>44187</v>
      </c>
      <c r="B329" t="s">
        <v>72</v>
      </c>
      <c r="C329">
        <v>2203</v>
      </c>
      <c r="D329">
        <v>23.9</v>
      </c>
      <c r="E329">
        <v>18063</v>
      </c>
      <c r="F329">
        <v>1339</v>
      </c>
      <c r="G329">
        <v>36</v>
      </c>
      <c r="H329">
        <v>1458</v>
      </c>
      <c r="I329">
        <v>18.899999999999999</v>
      </c>
      <c r="J329">
        <v>1497</v>
      </c>
      <c r="K329">
        <v>211.5</v>
      </c>
      <c r="L329">
        <v>71581</v>
      </c>
      <c r="M329">
        <v>1060.3</v>
      </c>
      <c r="N329">
        <v>93458</v>
      </c>
      <c r="O329">
        <v>3526.7</v>
      </c>
      <c r="P329">
        <v>48139</v>
      </c>
      <c r="R329">
        <f t="shared" si="25"/>
        <v>25</v>
      </c>
      <c r="S329">
        <f t="shared" si="26"/>
        <v>15</v>
      </c>
      <c r="T329">
        <f t="shared" si="27"/>
        <v>784</v>
      </c>
      <c r="U329">
        <f t="shared" si="28"/>
        <v>911</v>
      </c>
      <c r="V329">
        <f t="shared" si="29"/>
        <v>468</v>
      </c>
    </row>
    <row r="330" spans="1:22" x14ac:dyDescent="0.25">
      <c r="A330" s="37">
        <v>44188</v>
      </c>
      <c r="B330" t="s">
        <v>72</v>
      </c>
      <c r="C330">
        <v>1980</v>
      </c>
      <c r="D330">
        <v>24.2</v>
      </c>
      <c r="E330">
        <v>17834</v>
      </c>
      <c r="F330">
        <v>1374</v>
      </c>
      <c r="G330">
        <v>36.299999999999997</v>
      </c>
      <c r="H330">
        <v>1469</v>
      </c>
      <c r="I330">
        <v>19.100000000000001</v>
      </c>
      <c r="J330">
        <v>1512</v>
      </c>
      <c r="K330">
        <v>213.6</v>
      </c>
      <c r="L330">
        <v>72301</v>
      </c>
      <c r="M330">
        <v>1069.4000000000001</v>
      </c>
      <c r="N330">
        <v>94259</v>
      </c>
      <c r="O330">
        <v>3557.1</v>
      </c>
      <c r="P330">
        <v>48554</v>
      </c>
      <c r="R330">
        <f t="shared" si="25"/>
        <v>11</v>
      </c>
      <c r="S330">
        <f t="shared" si="26"/>
        <v>15</v>
      </c>
      <c r="T330">
        <f t="shared" si="27"/>
        <v>720</v>
      </c>
      <c r="U330">
        <f t="shared" si="28"/>
        <v>801</v>
      </c>
      <c r="V330">
        <f t="shared" si="29"/>
        <v>415</v>
      </c>
    </row>
    <row r="331" spans="1:22" x14ac:dyDescent="0.25">
      <c r="A331" s="37">
        <v>44189</v>
      </c>
      <c r="B331" t="s">
        <v>72</v>
      </c>
      <c r="C331">
        <v>1795</v>
      </c>
      <c r="D331">
        <v>24.1</v>
      </c>
      <c r="E331">
        <v>18227</v>
      </c>
      <c r="F331">
        <v>1427</v>
      </c>
      <c r="G331">
        <v>36.6</v>
      </c>
      <c r="H331">
        <v>1483</v>
      </c>
      <c r="I331">
        <v>19.3</v>
      </c>
      <c r="J331">
        <v>1523</v>
      </c>
      <c r="K331">
        <v>215.6</v>
      </c>
      <c r="L331">
        <v>72965</v>
      </c>
      <c r="M331">
        <v>1077.7</v>
      </c>
      <c r="N331">
        <v>94990</v>
      </c>
      <c r="O331">
        <v>3583.7</v>
      </c>
      <c r="P331">
        <v>48917</v>
      </c>
      <c r="R331">
        <f t="shared" si="25"/>
        <v>14</v>
      </c>
      <c r="S331">
        <f t="shared" si="26"/>
        <v>11</v>
      </c>
      <c r="T331">
        <f t="shared" si="27"/>
        <v>664</v>
      </c>
      <c r="U331">
        <f t="shared" si="28"/>
        <v>731</v>
      </c>
      <c r="V331">
        <f t="shared" si="29"/>
        <v>363</v>
      </c>
    </row>
    <row r="332" spans="1:22" x14ac:dyDescent="0.25">
      <c r="A332" s="37">
        <v>44190</v>
      </c>
      <c r="B332" t="s">
        <v>72</v>
      </c>
      <c r="C332">
        <v>1952</v>
      </c>
      <c r="D332">
        <v>24.6</v>
      </c>
      <c r="E332">
        <v>17701</v>
      </c>
      <c r="F332">
        <v>1437</v>
      </c>
      <c r="G332">
        <v>36.9</v>
      </c>
      <c r="H332">
        <v>1495</v>
      </c>
      <c r="I332">
        <v>19.399999999999999</v>
      </c>
      <c r="J332">
        <v>1534</v>
      </c>
      <c r="K332">
        <v>217.8</v>
      </c>
      <c r="L332">
        <v>73715</v>
      </c>
      <c r="M332">
        <v>1086.5</v>
      </c>
      <c r="N332">
        <v>95769</v>
      </c>
      <c r="O332">
        <v>3611.7</v>
      </c>
      <c r="P332">
        <v>49299</v>
      </c>
      <c r="R332">
        <f t="shared" si="25"/>
        <v>12</v>
      </c>
      <c r="S332">
        <f t="shared" si="26"/>
        <v>11</v>
      </c>
      <c r="T332">
        <f t="shared" si="27"/>
        <v>750</v>
      </c>
      <c r="U332">
        <f t="shared" si="28"/>
        <v>779</v>
      </c>
      <c r="V332">
        <f t="shared" si="29"/>
        <v>382</v>
      </c>
    </row>
    <row r="333" spans="1:22" x14ac:dyDescent="0.25">
      <c r="A333" s="37">
        <v>44191</v>
      </c>
      <c r="B333" t="s">
        <v>72</v>
      </c>
      <c r="C333">
        <v>2298</v>
      </c>
      <c r="D333">
        <v>25.4</v>
      </c>
      <c r="E333">
        <v>18350</v>
      </c>
      <c r="F333">
        <v>1498</v>
      </c>
      <c r="G333">
        <v>37.299999999999997</v>
      </c>
      <c r="H333">
        <v>1512</v>
      </c>
      <c r="I333">
        <v>19.600000000000001</v>
      </c>
      <c r="J333">
        <v>1546</v>
      </c>
      <c r="K333">
        <v>220.4</v>
      </c>
      <c r="L333">
        <v>74574</v>
      </c>
      <c r="M333">
        <v>1096.9000000000001</v>
      </c>
      <c r="N333">
        <v>96687</v>
      </c>
      <c r="O333">
        <v>3646.7</v>
      </c>
      <c r="P333">
        <v>49776</v>
      </c>
      <c r="R333">
        <f t="shared" si="25"/>
        <v>17</v>
      </c>
      <c r="S333">
        <f t="shared" si="26"/>
        <v>12</v>
      </c>
      <c r="T333">
        <f t="shared" si="27"/>
        <v>859</v>
      </c>
      <c r="U333">
        <f t="shared" si="28"/>
        <v>918</v>
      </c>
      <c r="V333">
        <f t="shared" si="29"/>
        <v>477</v>
      </c>
    </row>
    <row r="334" spans="1:22" x14ac:dyDescent="0.25">
      <c r="A334" s="37">
        <v>44192</v>
      </c>
      <c r="B334" t="s">
        <v>72</v>
      </c>
      <c r="C334">
        <v>2572</v>
      </c>
      <c r="D334">
        <v>26.5</v>
      </c>
      <c r="E334">
        <v>19277</v>
      </c>
      <c r="F334">
        <v>1556</v>
      </c>
      <c r="G334">
        <v>38</v>
      </c>
      <c r="H334">
        <v>1539</v>
      </c>
      <c r="I334">
        <v>19.8</v>
      </c>
      <c r="J334">
        <v>1566</v>
      </c>
      <c r="K334">
        <v>223.4</v>
      </c>
      <c r="L334">
        <v>75598</v>
      </c>
      <c r="M334">
        <v>1108.2</v>
      </c>
      <c r="N334">
        <v>97679</v>
      </c>
      <c r="O334">
        <v>3683.4</v>
      </c>
      <c r="P334">
        <v>50278</v>
      </c>
      <c r="R334">
        <f t="shared" si="25"/>
        <v>27</v>
      </c>
      <c r="S334">
        <f t="shared" si="26"/>
        <v>20</v>
      </c>
      <c r="T334">
        <f t="shared" si="27"/>
        <v>1024</v>
      </c>
      <c r="U334">
        <f t="shared" si="28"/>
        <v>992</v>
      </c>
      <c r="V334">
        <f t="shared" si="29"/>
        <v>502</v>
      </c>
    </row>
    <row r="335" spans="1:22" x14ac:dyDescent="0.25">
      <c r="A335" s="37">
        <v>44193</v>
      </c>
      <c r="B335" t="s">
        <v>72</v>
      </c>
      <c r="C335">
        <v>2795</v>
      </c>
      <c r="D335">
        <v>27.7</v>
      </c>
      <c r="E335">
        <v>20426</v>
      </c>
      <c r="F335">
        <v>1641</v>
      </c>
      <c r="G335">
        <v>38.700000000000003</v>
      </c>
      <c r="H335">
        <v>1568</v>
      </c>
      <c r="I335">
        <v>20.100000000000001</v>
      </c>
      <c r="J335">
        <v>1585</v>
      </c>
      <c r="K335">
        <v>226.5</v>
      </c>
      <c r="L335">
        <v>76650</v>
      </c>
      <c r="M335">
        <v>1120.8</v>
      </c>
      <c r="N335">
        <v>98791</v>
      </c>
      <c r="O335">
        <v>3724.4</v>
      </c>
      <c r="P335">
        <v>50837</v>
      </c>
      <c r="R335">
        <f t="shared" si="25"/>
        <v>29</v>
      </c>
      <c r="S335">
        <f t="shared" si="26"/>
        <v>19</v>
      </c>
      <c r="T335">
        <f t="shared" si="27"/>
        <v>1052</v>
      </c>
      <c r="U335">
        <f t="shared" si="28"/>
        <v>1112</v>
      </c>
      <c r="V335">
        <f t="shared" si="29"/>
        <v>559</v>
      </c>
    </row>
    <row r="336" spans="1:22" x14ac:dyDescent="0.25">
      <c r="A336" s="37">
        <v>44194</v>
      </c>
      <c r="B336" t="s">
        <v>72</v>
      </c>
      <c r="C336">
        <v>2886</v>
      </c>
      <c r="D336">
        <v>28.9</v>
      </c>
      <c r="E336">
        <v>21787</v>
      </c>
      <c r="F336">
        <v>1728</v>
      </c>
      <c r="G336">
        <v>39.299999999999997</v>
      </c>
      <c r="H336">
        <v>1590</v>
      </c>
      <c r="I336">
        <v>20.2</v>
      </c>
      <c r="J336">
        <v>1600</v>
      </c>
      <c r="K336">
        <v>229.7</v>
      </c>
      <c r="L336">
        <v>77747</v>
      </c>
      <c r="M336">
        <v>1133.8</v>
      </c>
      <c r="N336">
        <v>99939</v>
      </c>
      <c r="O336">
        <v>3766.7</v>
      </c>
      <c r="P336">
        <v>51414</v>
      </c>
      <c r="R336">
        <f t="shared" si="25"/>
        <v>22</v>
      </c>
      <c r="S336">
        <f t="shared" si="26"/>
        <v>15</v>
      </c>
      <c r="T336">
        <f t="shared" si="27"/>
        <v>1097</v>
      </c>
      <c r="U336">
        <f t="shared" si="28"/>
        <v>1148</v>
      </c>
      <c r="V336">
        <f t="shared" si="29"/>
        <v>577</v>
      </c>
    </row>
    <row r="337" spans="1:22" x14ac:dyDescent="0.25">
      <c r="A337" s="37">
        <v>44195</v>
      </c>
      <c r="B337" t="s">
        <v>72</v>
      </c>
      <c r="C337">
        <v>2861</v>
      </c>
      <c r="D337">
        <v>30.5</v>
      </c>
      <c r="E337">
        <v>22713</v>
      </c>
      <c r="F337">
        <v>1854</v>
      </c>
      <c r="G337">
        <v>39.799999999999997</v>
      </c>
      <c r="H337">
        <v>1610</v>
      </c>
      <c r="I337">
        <v>20.5</v>
      </c>
      <c r="J337">
        <v>1617</v>
      </c>
      <c r="K337">
        <v>233.1</v>
      </c>
      <c r="L337">
        <v>78872</v>
      </c>
      <c r="M337">
        <v>1146.0999999999999</v>
      </c>
      <c r="N337">
        <v>101018</v>
      </c>
      <c r="O337">
        <v>3810.4</v>
      </c>
      <c r="P337">
        <v>52011</v>
      </c>
      <c r="R337">
        <f t="shared" si="25"/>
        <v>20</v>
      </c>
      <c r="S337">
        <f t="shared" si="26"/>
        <v>17</v>
      </c>
      <c r="T337">
        <f t="shared" si="27"/>
        <v>1125</v>
      </c>
      <c r="U337">
        <f t="shared" si="28"/>
        <v>1079</v>
      </c>
      <c r="V337">
        <f t="shared" si="29"/>
        <v>597</v>
      </c>
    </row>
    <row r="338" spans="1:22" x14ac:dyDescent="0.25">
      <c r="A338" s="37">
        <v>44196</v>
      </c>
      <c r="B338" t="s">
        <v>72</v>
      </c>
      <c r="C338">
        <v>2536</v>
      </c>
      <c r="D338">
        <v>31.8</v>
      </c>
      <c r="E338">
        <v>22728</v>
      </c>
      <c r="F338">
        <v>1899</v>
      </c>
      <c r="G338">
        <v>40.200000000000003</v>
      </c>
      <c r="H338">
        <v>1629</v>
      </c>
      <c r="I338">
        <v>20.6</v>
      </c>
      <c r="J338">
        <v>1630</v>
      </c>
      <c r="K338">
        <v>235.9</v>
      </c>
      <c r="L338">
        <v>79844</v>
      </c>
      <c r="M338">
        <v>1157.9000000000001</v>
      </c>
      <c r="N338">
        <v>102059</v>
      </c>
      <c r="O338">
        <v>3845.6</v>
      </c>
      <c r="P338">
        <v>52492</v>
      </c>
      <c r="R338">
        <f t="shared" si="25"/>
        <v>19</v>
      </c>
      <c r="S338">
        <f t="shared" si="26"/>
        <v>13</v>
      </c>
      <c r="T338">
        <f t="shared" si="27"/>
        <v>972</v>
      </c>
      <c r="U338">
        <f t="shared" si="28"/>
        <v>1041</v>
      </c>
      <c r="V338">
        <f t="shared" si="29"/>
        <v>481</v>
      </c>
    </row>
    <row r="339" spans="1:22" x14ac:dyDescent="0.25">
      <c r="A339" s="37">
        <v>44197</v>
      </c>
      <c r="B339" t="s">
        <v>72</v>
      </c>
      <c r="C339">
        <v>3010</v>
      </c>
      <c r="D339">
        <v>33.700000000000003</v>
      </c>
      <c r="E339">
        <v>22534</v>
      </c>
      <c r="F339">
        <v>1940</v>
      </c>
      <c r="G339">
        <v>40.700000000000003</v>
      </c>
      <c r="H339">
        <v>1648</v>
      </c>
      <c r="I339">
        <v>20.9</v>
      </c>
      <c r="J339">
        <v>1651</v>
      </c>
      <c r="K339">
        <v>239.2</v>
      </c>
      <c r="L339">
        <v>80945</v>
      </c>
      <c r="M339">
        <v>1172.3</v>
      </c>
      <c r="N339">
        <v>103329</v>
      </c>
      <c r="O339">
        <v>3889.5</v>
      </c>
      <c r="P339">
        <v>53091</v>
      </c>
      <c r="R339">
        <f t="shared" si="25"/>
        <v>19</v>
      </c>
      <c r="S339">
        <f t="shared" si="26"/>
        <v>21</v>
      </c>
      <c r="T339">
        <f t="shared" si="27"/>
        <v>1101</v>
      </c>
      <c r="U339">
        <f t="shared" si="28"/>
        <v>1270</v>
      </c>
      <c r="V339">
        <f t="shared" si="29"/>
        <v>599</v>
      </c>
    </row>
    <row r="340" spans="1:22" x14ac:dyDescent="0.25">
      <c r="A340" s="37">
        <v>44198</v>
      </c>
      <c r="B340" t="s">
        <v>72</v>
      </c>
      <c r="C340">
        <v>3145</v>
      </c>
      <c r="D340">
        <v>35.200000000000003</v>
      </c>
      <c r="E340">
        <v>23557</v>
      </c>
      <c r="F340">
        <v>2017</v>
      </c>
      <c r="G340">
        <v>41.1</v>
      </c>
      <c r="H340">
        <v>1666</v>
      </c>
      <c r="I340">
        <v>21.2</v>
      </c>
      <c r="J340">
        <v>1672</v>
      </c>
      <c r="K340">
        <v>242.6</v>
      </c>
      <c r="L340">
        <v>82107</v>
      </c>
      <c r="M340">
        <v>1187.3</v>
      </c>
      <c r="N340">
        <v>104649</v>
      </c>
      <c r="O340">
        <v>3935.2</v>
      </c>
      <c r="P340">
        <v>53715</v>
      </c>
      <c r="R340">
        <f t="shared" si="25"/>
        <v>18</v>
      </c>
      <c r="S340">
        <f t="shared" si="26"/>
        <v>21</v>
      </c>
      <c r="T340">
        <f t="shared" si="27"/>
        <v>1162</v>
      </c>
      <c r="U340">
        <f t="shared" si="28"/>
        <v>1320</v>
      </c>
      <c r="V340">
        <f t="shared" si="29"/>
        <v>624</v>
      </c>
    </row>
    <row r="341" spans="1:22" x14ac:dyDescent="0.25">
      <c r="A341" s="37">
        <v>44199</v>
      </c>
      <c r="B341" t="s">
        <v>72</v>
      </c>
      <c r="C341">
        <v>3351</v>
      </c>
      <c r="D341">
        <v>36.6</v>
      </c>
      <c r="E341">
        <v>24957</v>
      </c>
      <c r="F341">
        <v>2181</v>
      </c>
      <c r="G341">
        <v>41.6</v>
      </c>
      <c r="H341">
        <v>1686</v>
      </c>
      <c r="I341">
        <v>21.5</v>
      </c>
      <c r="J341">
        <v>1696</v>
      </c>
      <c r="K341">
        <v>246.5</v>
      </c>
      <c r="L341">
        <v>83416</v>
      </c>
      <c r="M341">
        <v>1202.4000000000001</v>
      </c>
      <c r="N341">
        <v>105983</v>
      </c>
      <c r="O341">
        <v>3983.9</v>
      </c>
      <c r="P341">
        <v>54379</v>
      </c>
      <c r="R341">
        <f t="shared" si="25"/>
        <v>20</v>
      </c>
      <c r="S341">
        <f t="shared" si="26"/>
        <v>24</v>
      </c>
      <c r="T341">
        <f t="shared" si="27"/>
        <v>1309</v>
      </c>
      <c r="U341">
        <f t="shared" si="28"/>
        <v>1334</v>
      </c>
      <c r="V341">
        <f t="shared" si="29"/>
        <v>664</v>
      </c>
    </row>
    <row r="342" spans="1:22" x14ac:dyDescent="0.25">
      <c r="A342" s="37">
        <v>44200</v>
      </c>
      <c r="B342" t="s">
        <v>72</v>
      </c>
      <c r="C342">
        <v>3587</v>
      </c>
      <c r="D342">
        <v>38</v>
      </c>
      <c r="E342">
        <v>26626</v>
      </c>
      <c r="F342">
        <v>2310</v>
      </c>
      <c r="G342">
        <v>42.3</v>
      </c>
      <c r="H342">
        <v>1714</v>
      </c>
      <c r="I342">
        <v>21.8</v>
      </c>
      <c r="J342">
        <v>1721</v>
      </c>
      <c r="K342">
        <v>250.5</v>
      </c>
      <c r="L342">
        <v>84763</v>
      </c>
      <c r="M342">
        <v>1218.8</v>
      </c>
      <c r="N342">
        <v>107432</v>
      </c>
      <c r="O342">
        <v>4037.9</v>
      </c>
      <c r="P342">
        <v>55117</v>
      </c>
      <c r="R342">
        <f t="shared" si="25"/>
        <v>28</v>
      </c>
      <c r="S342">
        <f t="shared" si="26"/>
        <v>25</v>
      </c>
      <c r="T342">
        <f t="shared" si="27"/>
        <v>1347</v>
      </c>
      <c r="U342">
        <f t="shared" si="28"/>
        <v>1449</v>
      </c>
      <c r="V342">
        <f t="shared" si="29"/>
        <v>738</v>
      </c>
    </row>
    <row r="343" spans="1:22" x14ac:dyDescent="0.25">
      <c r="A343" s="37">
        <v>44201</v>
      </c>
      <c r="B343" t="s">
        <v>72</v>
      </c>
      <c r="C343">
        <v>3697</v>
      </c>
      <c r="D343">
        <v>39.4</v>
      </c>
      <c r="E343">
        <v>26467</v>
      </c>
      <c r="F343">
        <v>2378</v>
      </c>
      <c r="G343">
        <v>43</v>
      </c>
      <c r="H343">
        <v>1740</v>
      </c>
      <c r="I343">
        <v>22.1</v>
      </c>
      <c r="J343">
        <v>1744</v>
      </c>
      <c r="K343">
        <v>254.6</v>
      </c>
      <c r="L343">
        <v>86161</v>
      </c>
      <c r="M343">
        <v>1235.9000000000001</v>
      </c>
      <c r="N343">
        <v>108937</v>
      </c>
      <c r="O343">
        <v>4092.2</v>
      </c>
      <c r="P343">
        <v>55858</v>
      </c>
      <c r="R343">
        <f t="shared" si="25"/>
        <v>26</v>
      </c>
      <c r="S343">
        <f t="shared" si="26"/>
        <v>23</v>
      </c>
      <c r="T343">
        <f t="shared" si="27"/>
        <v>1398</v>
      </c>
      <c r="U343">
        <f t="shared" si="28"/>
        <v>1505</v>
      </c>
      <c r="V343">
        <f t="shared" si="29"/>
        <v>741</v>
      </c>
    </row>
    <row r="344" spans="1:22" x14ac:dyDescent="0.25">
      <c r="A344" s="37">
        <v>44202</v>
      </c>
      <c r="B344" t="s">
        <v>72</v>
      </c>
      <c r="C344">
        <v>3967</v>
      </c>
      <c r="D344">
        <v>41.4</v>
      </c>
      <c r="E344">
        <v>27727</v>
      </c>
      <c r="F344">
        <v>2550</v>
      </c>
      <c r="G344">
        <v>43.6</v>
      </c>
      <c r="H344">
        <v>1764</v>
      </c>
      <c r="I344">
        <v>22.4</v>
      </c>
      <c r="J344">
        <v>1769</v>
      </c>
      <c r="K344">
        <v>259.10000000000002</v>
      </c>
      <c r="L344">
        <v>87673</v>
      </c>
      <c r="M344">
        <v>1254.5</v>
      </c>
      <c r="N344">
        <v>110571</v>
      </c>
      <c r="O344">
        <v>4148.8</v>
      </c>
      <c r="P344">
        <v>56630</v>
      </c>
      <c r="R344">
        <f t="shared" si="25"/>
        <v>24</v>
      </c>
      <c r="S344">
        <f t="shared" si="26"/>
        <v>25</v>
      </c>
      <c r="T344">
        <f t="shared" si="27"/>
        <v>1512</v>
      </c>
      <c r="U344">
        <f t="shared" si="28"/>
        <v>1634</v>
      </c>
      <c r="V344">
        <f t="shared" si="29"/>
        <v>772</v>
      </c>
    </row>
    <row r="345" spans="1:22" x14ac:dyDescent="0.25">
      <c r="A345" s="37">
        <v>44203</v>
      </c>
      <c r="B345" t="s">
        <v>72</v>
      </c>
      <c r="C345">
        <v>3849</v>
      </c>
      <c r="D345">
        <v>43.7</v>
      </c>
      <c r="E345">
        <v>28246</v>
      </c>
      <c r="F345">
        <v>2654</v>
      </c>
      <c r="G345">
        <v>44.1</v>
      </c>
      <c r="H345">
        <v>1788</v>
      </c>
      <c r="I345">
        <v>22.7</v>
      </c>
      <c r="J345">
        <v>1793</v>
      </c>
      <c r="K345">
        <v>263.2</v>
      </c>
      <c r="L345">
        <v>89092</v>
      </c>
      <c r="M345">
        <v>1272.3</v>
      </c>
      <c r="N345">
        <v>112144</v>
      </c>
      <c r="O345">
        <v>4208.1000000000004</v>
      </c>
      <c r="P345">
        <v>57439</v>
      </c>
      <c r="R345">
        <f t="shared" si="25"/>
        <v>24</v>
      </c>
      <c r="S345">
        <f t="shared" si="26"/>
        <v>24</v>
      </c>
      <c r="T345">
        <f t="shared" si="27"/>
        <v>1419</v>
      </c>
      <c r="U345">
        <f t="shared" si="28"/>
        <v>1573</v>
      </c>
      <c r="V345">
        <f t="shared" si="29"/>
        <v>809</v>
      </c>
    </row>
    <row r="346" spans="1:22" x14ac:dyDescent="0.25">
      <c r="A346" s="37">
        <v>44204</v>
      </c>
      <c r="B346" t="s">
        <v>72</v>
      </c>
      <c r="C346">
        <v>3549</v>
      </c>
      <c r="D346">
        <v>44.7</v>
      </c>
      <c r="E346">
        <v>29346</v>
      </c>
      <c r="F346">
        <v>2814</v>
      </c>
      <c r="G346">
        <v>44.9</v>
      </c>
      <c r="H346">
        <v>1818</v>
      </c>
      <c r="I346">
        <v>22.9</v>
      </c>
      <c r="J346">
        <v>1809</v>
      </c>
      <c r="K346">
        <v>267</v>
      </c>
      <c r="L346">
        <v>90368</v>
      </c>
      <c r="M346">
        <v>1289.2</v>
      </c>
      <c r="N346">
        <v>113632</v>
      </c>
      <c r="O346">
        <v>4262.1000000000004</v>
      </c>
      <c r="P346">
        <v>58177</v>
      </c>
      <c r="R346">
        <f t="shared" si="25"/>
        <v>30</v>
      </c>
      <c r="S346">
        <f t="shared" si="26"/>
        <v>16</v>
      </c>
      <c r="T346">
        <f t="shared" si="27"/>
        <v>1276</v>
      </c>
      <c r="U346">
        <f t="shared" si="28"/>
        <v>1488</v>
      </c>
      <c r="V346">
        <f t="shared" si="29"/>
        <v>738</v>
      </c>
    </row>
    <row r="347" spans="1:22" x14ac:dyDescent="0.25">
      <c r="A347" s="37">
        <v>44205</v>
      </c>
      <c r="B347" t="s">
        <v>72</v>
      </c>
      <c r="C347">
        <v>3718</v>
      </c>
      <c r="D347">
        <v>45.7</v>
      </c>
      <c r="E347">
        <v>29462</v>
      </c>
      <c r="F347">
        <v>2860</v>
      </c>
      <c r="G347">
        <v>45.4</v>
      </c>
      <c r="H347">
        <v>1838</v>
      </c>
      <c r="I347">
        <v>23</v>
      </c>
      <c r="J347">
        <v>1817</v>
      </c>
      <c r="K347">
        <v>271</v>
      </c>
      <c r="L347">
        <v>91724</v>
      </c>
      <c r="M347">
        <v>1307</v>
      </c>
      <c r="N347">
        <v>115199</v>
      </c>
      <c r="O347">
        <v>4318.3</v>
      </c>
      <c r="P347">
        <v>58944</v>
      </c>
      <c r="R347">
        <f t="shared" si="25"/>
        <v>20</v>
      </c>
      <c r="S347">
        <f t="shared" si="26"/>
        <v>8</v>
      </c>
      <c r="T347">
        <f t="shared" si="27"/>
        <v>1356</v>
      </c>
      <c r="U347">
        <f t="shared" si="28"/>
        <v>1567</v>
      </c>
      <c r="V347">
        <f t="shared" si="29"/>
        <v>767</v>
      </c>
    </row>
    <row r="348" spans="1:22" x14ac:dyDescent="0.25">
      <c r="A348" s="37">
        <v>44206</v>
      </c>
      <c r="B348" t="s">
        <v>72</v>
      </c>
      <c r="C348">
        <v>3571</v>
      </c>
      <c r="D348">
        <v>46.1</v>
      </c>
      <c r="E348">
        <v>30758</v>
      </c>
      <c r="F348">
        <v>2963</v>
      </c>
      <c r="G348">
        <v>45.7</v>
      </c>
      <c r="H348">
        <v>1852</v>
      </c>
      <c r="I348">
        <v>23.2</v>
      </c>
      <c r="J348">
        <v>1837</v>
      </c>
      <c r="K348">
        <v>274.7</v>
      </c>
      <c r="L348">
        <v>92957</v>
      </c>
      <c r="M348">
        <v>1324.2</v>
      </c>
      <c r="N348">
        <v>116716</v>
      </c>
      <c r="O348">
        <v>4376</v>
      </c>
      <c r="P348">
        <v>59731</v>
      </c>
      <c r="R348">
        <f t="shared" si="25"/>
        <v>14</v>
      </c>
      <c r="S348">
        <f t="shared" si="26"/>
        <v>20</v>
      </c>
      <c r="T348">
        <f t="shared" si="27"/>
        <v>1233</v>
      </c>
      <c r="U348">
        <f t="shared" si="28"/>
        <v>1517</v>
      </c>
      <c r="V348">
        <f t="shared" si="29"/>
        <v>787</v>
      </c>
    </row>
    <row r="349" spans="1:22" x14ac:dyDescent="0.25">
      <c r="A349" s="37">
        <v>44207</v>
      </c>
      <c r="B349" t="s">
        <v>72</v>
      </c>
      <c r="C349">
        <v>3894</v>
      </c>
      <c r="D349">
        <v>46.6</v>
      </c>
      <c r="E349">
        <v>32070</v>
      </c>
      <c r="F349">
        <v>3055</v>
      </c>
      <c r="G349">
        <v>46.1</v>
      </c>
      <c r="H349">
        <v>1868</v>
      </c>
      <c r="I349">
        <v>23.5</v>
      </c>
      <c r="J349">
        <v>1858</v>
      </c>
      <c r="K349">
        <v>279</v>
      </c>
      <c r="L349">
        <v>94435</v>
      </c>
      <c r="M349">
        <v>1342.2</v>
      </c>
      <c r="N349">
        <v>118306</v>
      </c>
      <c r="O349">
        <v>4433.8</v>
      </c>
      <c r="P349">
        <v>60520</v>
      </c>
      <c r="R349">
        <f t="shared" si="25"/>
        <v>16</v>
      </c>
      <c r="S349">
        <f t="shared" si="26"/>
        <v>21</v>
      </c>
      <c r="T349">
        <f t="shared" si="27"/>
        <v>1478</v>
      </c>
      <c r="U349">
        <f t="shared" si="28"/>
        <v>1590</v>
      </c>
      <c r="V349">
        <f t="shared" si="29"/>
        <v>789</v>
      </c>
    </row>
    <row r="350" spans="1:22" x14ac:dyDescent="0.25">
      <c r="A350" s="37">
        <v>44208</v>
      </c>
      <c r="B350" t="s">
        <v>72</v>
      </c>
      <c r="C350">
        <v>4134</v>
      </c>
      <c r="D350">
        <v>47.4</v>
      </c>
      <c r="E350">
        <v>32202</v>
      </c>
      <c r="F350">
        <v>3175</v>
      </c>
      <c r="G350">
        <v>46.8</v>
      </c>
      <c r="H350">
        <v>1895</v>
      </c>
      <c r="I350">
        <v>23.7</v>
      </c>
      <c r="J350">
        <v>1876</v>
      </c>
      <c r="K350">
        <v>283.60000000000002</v>
      </c>
      <c r="L350">
        <v>95983</v>
      </c>
      <c r="M350">
        <v>1361.2</v>
      </c>
      <c r="N350">
        <v>119984</v>
      </c>
      <c r="O350">
        <v>4497</v>
      </c>
      <c r="P350">
        <v>61383</v>
      </c>
      <c r="R350">
        <f t="shared" si="25"/>
        <v>27</v>
      </c>
      <c r="S350">
        <f t="shared" si="26"/>
        <v>18</v>
      </c>
      <c r="T350">
        <f t="shared" si="27"/>
        <v>1548</v>
      </c>
      <c r="U350">
        <f t="shared" si="28"/>
        <v>1678</v>
      </c>
      <c r="V350">
        <f t="shared" si="29"/>
        <v>863</v>
      </c>
    </row>
    <row r="351" spans="1:22" x14ac:dyDescent="0.25">
      <c r="A351" s="37">
        <v>44209</v>
      </c>
      <c r="B351" t="s">
        <v>72</v>
      </c>
      <c r="C351">
        <v>3840</v>
      </c>
      <c r="D351">
        <v>47.2</v>
      </c>
      <c r="E351">
        <v>32689</v>
      </c>
      <c r="F351">
        <v>3307</v>
      </c>
      <c r="G351">
        <v>47.6</v>
      </c>
      <c r="H351">
        <v>1927</v>
      </c>
      <c r="I351">
        <v>23.9</v>
      </c>
      <c r="J351">
        <v>1890</v>
      </c>
      <c r="K351">
        <v>287.8</v>
      </c>
      <c r="L351">
        <v>97407</v>
      </c>
      <c r="M351">
        <v>1379.7</v>
      </c>
      <c r="N351">
        <v>121608</v>
      </c>
      <c r="O351">
        <v>4551.5</v>
      </c>
      <c r="P351">
        <v>62127</v>
      </c>
      <c r="R351">
        <f t="shared" si="25"/>
        <v>32</v>
      </c>
      <c r="S351">
        <f t="shared" si="26"/>
        <v>14</v>
      </c>
      <c r="T351">
        <f t="shared" si="27"/>
        <v>1424</v>
      </c>
      <c r="U351">
        <f t="shared" si="28"/>
        <v>1624</v>
      </c>
      <c r="V351">
        <f t="shared" si="29"/>
        <v>744</v>
      </c>
    </row>
    <row r="352" spans="1:22" x14ac:dyDescent="0.25">
      <c r="A352" s="37">
        <v>44210</v>
      </c>
      <c r="B352" t="s">
        <v>72</v>
      </c>
      <c r="C352">
        <v>3678</v>
      </c>
      <c r="D352">
        <v>46.9</v>
      </c>
      <c r="E352">
        <v>32925</v>
      </c>
      <c r="F352">
        <v>3351</v>
      </c>
      <c r="G352">
        <v>48.1</v>
      </c>
      <c r="H352">
        <v>1948</v>
      </c>
      <c r="I352">
        <v>24.1</v>
      </c>
      <c r="J352">
        <v>1906</v>
      </c>
      <c r="K352">
        <v>292</v>
      </c>
      <c r="L352">
        <v>98814</v>
      </c>
      <c r="M352">
        <v>1396.5</v>
      </c>
      <c r="N352">
        <v>123087</v>
      </c>
      <c r="O352">
        <v>4606.8</v>
      </c>
      <c r="P352">
        <v>62882</v>
      </c>
      <c r="R352">
        <f t="shared" si="25"/>
        <v>21</v>
      </c>
      <c r="S352">
        <f t="shared" si="26"/>
        <v>16</v>
      </c>
      <c r="T352">
        <f t="shared" si="27"/>
        <v>1407</v>
      </c>
      <c r="U352">
        <f t="shared" si="28"/>
        <v>1479</v>
      </c>
      <c r="V352">
        <f t="shared" si="29"/>
        <v>755</v>
      </c>
    </row>
    <row r="353" spans="1:22" x14ac:dyDescent="0.25">
      <c r="A353" s="37">
        <v>44211</v>
      </c>
      <c r="B353" t="s">
        <v>72</v>
      </c>
      <c r="C353">
        <v>3295</v>
      </c>
      <c r="D353">
        <v>46.4</v>
      </c>
      <c r="E353">
        <v>33362</v>
      </c>
      <c r="F353">
        <v>3464</v>
      </c>
      <c r="G353">
        <v>48.6</v>
      </c>
      <c r="H353">
        <v>1968</v>
      </c>
      <c r="I353">
        <v>24.3</v>
      </c>
      <c r="J353">
        <v>1919</v>
      </c>
      <c r="K353">
        <v>295.60000000000002</v>
      </c>
      <c r="L353">
        <v>100037</v>
      </c>
      <c r="M353">
        <v>1411.9</v>
      </c>
      <c r="N353">
        <v>124450</v>
      </c>
      <c r="O353">
        <v>4655.8</v>
      </c>
      <c r="P353">
        <v>63551</v>
      </c>
      <c r="R353">
        <f t="shared" si="25"/>
        <v>20</v>
      </c>
      <c r="S353">
        <f t="shared" si="26"/>
        <v>13</v>
      </c>
      <c r="T353">
        <f t="shared" si="27"/>
        <v>1223</v>
      </c>
      <c r="U353">
        <f t="shared" si="28"/>
        <v>1363</v>
      </c>
      <c r="V353">
        <f t="shared" si="29"/>
        <v>669</v>
      </c>
    </row>
    <row r="354" spans="1:22" x14ac:dyDescent="0.25">
      <c r="A354" s="37">
        <v>44212</v>
      </c>
      <c r="B354" t="s">
        <v>72</v>
      </c>
      <c r="C354">
        <v>3569</v>
      </c>
      <c r="D354">
        <v>46.2</v>
      </c>
      <c r="E354">
        <v>32923</v>
      </c>
      <c r="F354">
        <v>3525</v>
      </c>
      <c r="G354">
        <v>49.2</v>
      </c>
      <c r="H354">
        <v>1993</v>
      </c>
      <c r="I354">
        <v>24.6</v>
      </c>
      <c r="J354">
        <v>1944</v>
      </c>
      <c r="K354">
        <v>299.5</v>
      </c>
      <c r="L354">
        <v>101368</v>
      </c>
      <c r="M354">
        <v>1428</v>
      </c>
      <c r="N354">
        <v>125866</v>
      </c>
      <c r="O354">
        <v>4712.2</v>
      </c>
      <c r="P354">
        <v>64320</v>
      </c>
      <c r="R354">
        <f t="shared" si="25"/>
        <v>25</v>
      </c>
      <c r="S354">
        <f t="shared" si="26"/>
        <v>25</v>
      </c>
      <c r="T354">
        <f t="shared" si="27"/>
        <v>1331</v>
      </c>
      <c r="U354">
        <f t="shared" si="28"/>
        <v>1416</v>
      </c>
      <c r="V354">
        <f t="shared" si="29"/>
        <v>769</v>
      </c>
    </row>
    <row r="355" spans="1:22" x14ac:dyDescent="0.25">
      <c r="A355" s="37">
        <v>44213</v>
      </c>
      <c r="B355" t="s">
        <v>72</v>
      </c>
      <c r="C355">
        <v>3424</v>
      </c>
      <c r="D355">
        <v>45.9</v>
      </c>
      <c r="E355">
        <v>33352</v>
      </c>
      <c r="F355">
        <v>3533</v>
      </c>
      <c r="G355">
        <v>49.6</v>
      </c>
      <c r="H355">
        <v>2010</v>
      </c>
      <c r="I355">
        <v>24.7</v>
      </c>
      <c r="J355">
        <v>1954</v>
      </c>
      <c r="K355">
        <v>303.2</v>
      </c>
      <c r="L355">
        <v>102604</v>
      </c>
      <c r="M355">
        <v>1444</v>
      </c>
      <c r="N355">
        <v>127274</v>
      </c>
      <c r="O355">
        <v>4767.3</v>
      </c>
      <c r="P355">
        <v>65072</v>
      </c>
      <c r="R355">
        <f t="shared" si="25"/>
        <v>17</v>
      </c>
      <c r="S355">
        <f t="shared" si="26"/>
        <v>10</v>
      </c>
      <c r="T355">
        <f t="shared" si="27"/>
        <v>1236</v>
      </c>
      <c r="U355">
        <f t="shared" si="28"/>
        <v>1408</v>
      </c>
      <c r="V355">
        <f t="shared" si="29"/>
        <v>752</v>
      </c>
    </row>
    <row r="356" spans="1:22" x14ac:dyDescent="0.25">
      <c r="A356" s="37">
        <v>44214</v>
      </c>
      <c r="B356" t="s">
        <v>72</v>
      </c>
      <c r="C356">
        <v>3711</v>
      </c>
      <c r="D356">
        <v>45.6</v>
      </c>
      <c r="E356">
        <v>34336</v>
      </c>
      <c r="F356">
        <v>3570</v>
      </c>
      <c r="G356">
        <v>50</v>
      </c>
      <c r="H356">
        <v>2025</v>
      </c>
      <c r="I356">
        <v>25</v>
      </c>
      <c r="J356">
        <v>1976</v>
      </c>
      <c r="K356">
        <v>307.2</v>
      </c>
      <c r="L356">
        <v>103964</v>
      </c>
      <c r="M356">
        <v>1461.5</v>
      </c>
      <c r="N356">
        <v>128818</v>
      </c>
      <c r="O356">
        <v>4823.7</v>
      </c>
      <c r="P356">
        <v>65842</v>
      </c>
      <c r="R356">
        <f t="shared" si="25"/>
        <v>15</v>
      </c>
      <c r="S356">
        <f t="shared" si="26"/>
        <v>22</v>
      </c>
      <c r="T356">
        <f t="shared" si="27"/>
        <v>1360</v>
      </c>
      <c r="U356">
        <f t="shared" si="28"/>
        <v>1544</v>
      </c>
      <c r="V356">
        <f t="shared" si="29"/>
        <v>770</v>
      </c>
    </row>
    <row r="357" spans="1:22" x14ac:dyDescent="0.25">
      <c r="A357" s="37">
        <v>44215</v>
      </c>
      <c r="B357" t="s">
        <v>72</v>
      </c>
      <c r="C357">
        <v>3768</v>
      </c>
      <c r="D357">
        <v>44.9</v>
      </c>
      <c r="E357">
        <v>34015</v>
      </c>
      <c r="F357">
        <v>3603</v>
      </c>
      <c r="G357">
        <v>50.6</v>
      </c>
      <c r="H357">
        <v>2050</v>
      </c>
      <c r="I357">
        <v>25.3</v>
      </c>
      <c r="J357">
        <v>1999</v>
      </c>
      <c r="K357">
        <v>311.5</v>
      </c>
      <c r="L357">
        <v>105426</v>
      </c>
      <c r="M357">
        <v>1478.5</v>
      </c>
      <c r="N357">
        <v>130323</v>
      </c>
      <c r="O357">
        <v>4878.8</v>
      </c>
      <c r="P357">
        <v>66594</v>
      </c>
      <c r="R357">
        <f t="shared" si="25"/>
        <v>25</v>
      </c>
      <c r="S357">
        <f t="shared" si="26"/>
        <v>23</v>
      </c>
      <c r="T357">
        <f t="shared" si="27"/>
        <v>1462</v>
      </c>
      <c r="U357">
        <f t="shared" si="28"/>
        <v>1505</v>
      </c>
      <c r="V357">
        <f t="shared" si="29"/>
        <v>752</v>
      </c>
    </row>
    <row r="358" spans="1:22" x14ac:dyDescent="0.25">
      <c r="A358" s="37">
        <v>44216</v>
      </c>
      <c r="B358" t="s">
        <v>72</v>
      </c>
      <c r="C358">
        <v>3679</v>
      </c>
      <c r="D358">
        <v>44.6</v>
      </c>
      <c r="E358">
        <v>33886</v>
      </c>
      <c r="F358">
        <v>3603</v>
      </c>
      <c r="G358">
        <v>51.1</v>
      </c>
      <c r="H358">
        <v>2071</v>
      </c>
      <c r="I358">
        <v>25.7</v>
      </c>
      <c r="J358">
        <v>2031</v>
      </c>
      <c r="K358">
        <v>315.7</v>
      </c>
      <c r="L358">
        <v>106844</v>
      </c>
      <c r="M358">
        <v>1494.9</v>
      </c>
      <c r="N358">
        <v>131767</v>
      </c>
      <c r="O358">
        <v>4934.5</v>
      </c>
      <c r="P358">
        <v>67355</v>
      </c>
      <c r="R358">
        <f t="shared" si="25"/>
        <v>21</v>
      </c>
      <c r="S358">
        <f t="shared" si="26"/>
        <v>32</v>
      </c>
      <c r="T358">
        <f t="shared" si="27"/>
        <v>1418</v>
      </c>
      <c r="U358">
        <f t="shared" si="28"/>
        <v>1444</v>
      </c>
      <c r="V358">
        <f t="shared" si="29"/>
        <v>761</v>
      </c>
    </row>
    <row r="359" spans="1:22" x14ac:dyDescent="0.25">
      <c r="A359" s="37">
        <v>44217</v>
      </c>
      <c r="B359" t="s">
        <v>72</v>
      </c>
      <c r="C359">
        <v>3237</v>
      </c>
      <c r="D359">
        <v>43.9</v>
      </c>
      <c r="E359">
        <v>33235</v>
      </c>
      <c r="F359">
        <v>3607</v>
      </c>
      <c r="G359">
        <v>51.5</v>
      </c>
      <c r="H359">
        <v>2086</v>
      </c>
      <c r="I359">
        <v>25.9</v>
      </c>
      <c r="J359">
        <v>2049</v>
      </c>
      <c r="K359">
        <v>319.5</v>
      </c>
      <c r="L359">
        <v>108114</v>
      </c>
      <c r="M359">
        <v>1509.8</v>
      </c>
      <c r="N359">
        <v>133077</v>
      </c>
      <c r="O359">
        <v>4979.8999999999996</v>
      </c>
      <c r="P359">
        <v>67974</v>
      </c>
      <c r="R359">
        <f t="shared" si="25"/>
        <v>15</v>
      </c>
      <c r="S359">
        <f t="shared" si="26"/>
        <v>18</v>
      </c>
      <c r="T359">
        <f t="shared" si="27"/>
        <v>1270</v>
      </c>
      <c r="U359">
        <f t="shared" si="28"/>
        <v>1310</v>
      </c>
      <c r="V359">
        <f t="shared" si="29"/>
        <v>619</v>
      </c>
    </row>
    <row r="360" spans="1:22" x14ac:dyDescent="0.25">
      <c r="A360" s="37">
        <v>44218</v>
      </c>
      <c r="B360" t="s">
        <v>72</v>
      </c>
      <c r="C360">
        <v>3016</v>
      </c>
      <c r="D360">
        <v>43.4</v>
      </c>
      <c r="E360">
        <v>33412</v>
      </c>
      <c r="F360">
        <v>3727</v>
      </c>
      <c r="G360">
        <v>52.1</v>
      </c>
      <c r="H360">
        <v>2110</v>
      </c>
      <c r="I360">
        <v>26.2</v>
      </c>
      <c r="J360">
        <v>2068</v>
      </c>
      <c r="K360">
        <v>323.10000000000002</v>
      </c>
      <c r="L360">
        <v>109345</v>
      </c>
      <c r="M360">
        <v>1523</v>
      </c>
      <c r="N360">
        <v>134240</v>
      </c>
      <c r="O360">
        <v>5022.1000000000004</v>
      </c>
      <c r="P360">
        <v>68550</v>
      </c>
      <c r="R360">
        <f t="shared" si="25"/>
        <v>24</v>
      </c>
      <c r="S360">
        <f t="shared" si="26"/>
        <v>19</v>
      </c>
      <c r="T360">
        <f t="shared" si="27"/>
        <v>1231</v>
      </c>
      <c r="U360">
        <f t="shared" si="28"/>
        <v>1163</v>
      </c>
      <c r="V360">
        <f t="shared" si="29"/>
        <v>576</v>
      </c>
    </row>
    <row r="361" spans="1:22" x14ac:dyDescent="0.25">
      <c r="A361" s="37">
        <v>44219</v>
      </c>
      <c r="B361" t="s">
        <v>72</v>
      </c>
      <c r="C361">
        <v>2780</v>
      </c>
      <c r="D361">
        <v>42</v>
      </c>
      <c r="E361">
        <v>32614</v>
      </c>
      <c r="F361">
        <v>3731</v>
      </c>
      <c r="G361">
        <v>52.7</v>
      </c>
      <c r="H361">
        <v>2134</v>
      </c>
      <c r="I361">
        <v>26.3</v>
      </c>
      <c r="J361">
        <v>2080</v>
      </c>
      <c r="K361">
        <v>326.10000000000002</v>
      </c>
      <c r="L361">
        <v>110361</v>
      </c>
      <c r="M361">
        <v>1535.7</v>
      </c>
      <c r="N361">
        <v>135365</v>
      </c>
      <c r="O361">
        <v>5066.2</v>
      </c>
      <c r="P361">
        <v>69153</v>
      </c>
      <c r="R361">
        <f t="shared" si="25"/>
        <v>24</v>
      </c>
      <c r="S361">
        <f t="shared" si="26"/>
        <v>12</v>
      </c>
      <c r="T361">
        <f t="shared" si="27"/>
        <v>1016</v>
      </c>
      <c r="U361">
        <f t="shared" si="28"/>
        <v>1125</v>
      </c>
      <c r="V361">
        <f t="shared" si="29"/>
        <v>603</v>
      </c>
    </row>
    <row r="362" spans="1:22" x14ac:dyDescent="0.25">
      <c r="A362" s="37">
        <v>44220</v>
      </c>
      <c r="B362" t="s">
        <v>72</v>
      </c>
      <c r="C362">
        <v>2824</v>
      </c>
      <c r="D362">
        <v>40.9</v>
      </c>
      <c r="E362">
        <v>32907</v>
      </c>
      <c r="F362">
        <v>3736</v>
      </c>
      <c r="G362">
        <v>53.3</v>
      </c>
      <c r="H362">
        <v>2160</v>
      </c>
      <c r="I362">
        <v>26.5</v>
      </c>
      <c r="J362">
        <v>2093</v>
      </c>
      <c r="K362">
        <v>329.3</v>
      </c>
      <c r="L362">
        <v>111456</v>
      </c>
      <c r="M362">
        <v>1548.5</v>
      </c>
      <c r="N362">
        <v>136488</v>
      </c>
      <c r="O362">
        <v>5107.8</v>
      </c>
      <c r="P362">
        <v>69720</v>
      </c>
      <c r="R362">
        <f t="shared" si="25"/>
        <v>26</v>
      </c>
      <c r="S362">
        <f t="shared" si="26"/>
        <v>13</v>
      </c>
      <c r="T362">
        <f t="shared" si="27"/>
        <v>1095</v>
      </c>
      <c r="U362">
        <f t="shared" si="28"/>
        <v>1123</v>
      </c>
      <c r="V362">
        <f t="shared" si="29"/>
        <v>567</v>
      </c>
    </row>
    <row r="363" spans="1:22" x14ac:dyDescent="0.25">
      <c r="A363" s="37">
        <v>44221</v>
      </c>
      <c r="B363" t="s">
        <v>72</v>
      </c>
      <c r="C363">
        <v>2648</v>
      </c>
      <c r="D363">
        <v>39</v>
      </c>
      <c r="E363">
        <v>32938</v>
      </c>
      <c r="F363">
        <v>3694</v>
      </c>
      <c r="G363">
        <v>53.8</v>
      </c>
      <c r="H363">
        <v>2179</v>
      </c>
      <c r="I363">
        <v>26.8</v>
      </c>
      <c r="J363">
        <v>2116</v>
      </c>
      <c r="K363">
        <v>332.4</v>
      </c>
      <c r="L363">
        <v>112512</v>
      </c>
      <c r="M363">
        <v>1560.6</v>
      </c>
      <c r="N363">
        <v>137556</v>
      </c>
      <c r="O363">
        <v>5143.2</v>
      </c>
      <c r="P363">
        <v>70203</v>
      </c>
      <c r="R363">
        <f t="shared" si="25"/>
        <v>19</v>
      </c>
      <c r="S363">
        <f t="shared" si="26"/>
        <v>23</v>
      </c>
      <c r="T363">
        <f t="shared" si="27"/>
        <v>1056</v>
      </c>
      <c r="U363">
        <f t="shared" si="28"/>
        <v>1068</v>
      </c>
      <c r="V363">
        <f t="shared" si="29"/>
        <v>483</v>
      </c>
    </row>
    <row r="364" spans="1:22" x14ac:dyDescent="0.25">
      <c r="A364" s="37">
        <v>44222</v>
      </c>
      <c r="B364" t="s">
        <v>72</v>
      </c>
      <c r="C364">
        <v>2799</v>
      </c>
      <c r="D364">
        <v>37.299999999999997</v>
      </c>
      <c r="E364">
        <v>32337</v>
      </c>
      <c r="F364">
        <v>3634</v>
      </c>
      <c r="G364">
        <v>54.3</v>
      </c>
      <c r="H364">
        <v>2199</v>
      </c>
      <c r="I364">
        <v>27.1</v>
      </c>
      <c r="J364">
        <v>2139</v>
      </c>
      <c r="K364">
        <v>335.6</v>
      </c>
      <c r="L364">
        <v>113580</v>
      </c>
      <c r="M364">
        <v>1573.3</v>
      </c>
      <c r="N364">
        <v>138672</v>
      </c>
      <c r="O364">
        <v>5185.1000000000004</v>
      </c>
      <c r="P364">
        <v>70775</v>
      </c>
      <c r="R364">
        <f t="shared" si="25"/>
        <v>20</v>
      </c>
      <c r="S364">
        <f t="shared" si="26"/>
        <v>23</v>
      </c>
      <c r="T364">
        <f t="shared" si="27"/>
        <v>1068</v>
      </c>
      <c r="U364">
        <f t="shared" si="28"/>
        <v>1116</v>
      </c>
      <c r="V364">
        <f t="shared" si="29"/>
        <v>572</v>
      </c>
    </row>
    <row r="365" spans="1:22" x14ac:dyDescent="0.25">
      <c r="A365" s="37">
        <v>44223</v>
      </c>
      <c r="B365" t="s">
        <v>72</v>
      </c>
      <c r="C365">
        <v>2742</v>
      </c>
      <c r="D365">
        <v>35.6</v>
      </c>
      <c r="E365">
        <v>30846</v>
      </c>
      <c r="F365">
        <v>3602</v>
      </c>
      <c r="G365">
        <v>54.6</v>
      </c>
      <c r="H365">
        <v>2210</v>
      </c>
      <c r="I365">
        <v>27.3</v>
      </c>
      <c r="J365">
        <v>2157</v>
      </c>
      <c r="K365">
        <v>338.8</v>
      </c>
      <c r="L365">
        <v>114655</v>
      </c>
      <c r="M365">
        <v>1585.4</v>
      </c>
      <c r="N365">
        <v>139743</v>
      </c>
      <c r="O365">
        <v>5226.6000000000004</v>
      </c>
      <c r="P365">
        <v>71342</v>
      </c>
      <c r="R365">
        <f t="shared" si="25"/>
        <v>11</v>
      </c>
      <c r="S365">
        <f t="shared" si="26"/>
        <v>18</v>
      </c>
      <c r="T365">
        <f t="shared" si="27"/>
        <v>1075</v>
      </c>
      <c r="U365">
        <f t="shared" si="28"/>
        <v>1071</v>
      </c>
      <c r="V365">
        <f t="shared" si="29"/>
        <v>567</v>
      </c>
    </row>
    <row r="366" spans="1:22" x14ac:dyDescent="0.25">
      <c r="A366" s="37">
        <v>44224</v>
      </c>
      <c r="B366" t="s">
        <v>72</v>
      </c>
      <c r="C366">
        <v>2719</v>
      </c>
      <c r="D366">
        <v>34.700000000000003</v>
      </c>
      <c r="E366">
        <v>30333</v>
      </c>
      <c r="F366">
        <v>3585</v>
      </c>
      <c r="G366">
        <v>55</v>
      </c>
      <c r="H366">
        <v>2226</v>
      </c>
      <c r="I366">
        <v>27.5</v>
      </c>
      <c r="J366">
        <v>2174</v>
      </c>
      <c r="K366">
        <v>341.9</v>
      </c>
      <c r="L366">
        <v>115709</v>
      </c>
      <c r="M366">
        <v>1597.8</v>
      </c>
      <c r="N366">
        <v>140834</v>
      </c>
      <c r="O366">
        <v>5266.2</v>
      </c>
      <c r="P366">
        <v>71883</v>
      </c>
      <c r="R366">
        <f t="shared" si="25"/>
        <v>16</v>
      </c>
      <c r="S366">
        <f t="shared" si="26"/>
        <v>17</v>
      </c>
      <c r="T366">
        <f t="shared" si="27"/>
        <v>1054</v>
      </c>
      <c r="U366">
        <f t="shared" si="28"/>
        <v>1091</v>
      </c>
      <c r="V366">
        <f t="shared" si="29"/>
        <v>541</v>
      </c>
    </row>
    <row r="367" spans="1:22" x14ac:dyDescent="0.25">
      <c r="A367" s="37">
        <v>44225</v>
      </c>
      <c r="B367" t="s">
        <v>72</v>
      </c>
      <c r="C367">
        <v>2379</v>
      </c>
      <c r="D367">
        <v>33.6</v>
      </c>
      <c r="E367">
        <v>29359</v>
      </c>
      <c r="F367">
        <v>3506</v>
      </c>
      <c r="G367">
        <v>55.4</v>
      </c>
      <c r="H367">
        <v>2245</v>
      </c>
      <c r="I367">
        <v>27.8</v>
      </c>
      <c r="J367">
        <v>2196</v>
      </c>
      <c r="K367">
        <v>344.6</v>
      </c>
      <c r="L367">
        <v>116629</v>
      </c>
      <c r="M367">
        <v>1608.5</v>
      </c>
      <c r="N367">
        <v>141780</v>
      </c>
      <c r="O367">
        <v>5300.8</v>
      </c>
      <c r="P367">
        <v>72355</v>
      </c>
      <c r="R367">
        <f t="shared" si="25"/>
        <v>19</v>
      </c>
      <c r="S367">
        <f t="shared" si="26"/>
        <v>22</v>
      </c>
      <c r="T367">
        <f t="shared" si="27"/>
        <v>920</v>
      </c>
      <c r="U367">
        <f t="shared" si="28"/>
        <v>946</v>
      </c>
      <c r="V367">
        <f t="shared" si="29"/>
        <v>472</v>
      </c>
    </row>
    <row r="368" spans="1:22" x14ac:dyDescent="0.25">
      <c r="A368" s="37">
        <v>44226</v>
      </c>
      <c r="B368" t="s">
        <v>72</v>
      </c>
      <c r="C368">
        <v>2193</v>
      </c>
      <c r="D368">
        <v>32.5</v>
      </c>
      <c r="E368">
        <v>28571</v>
      </c>
      <c r="F368">
        <v>3486</v>
      </c>
      <c r="G368">
        <v>55.8</v>
      </c>
      <c r="H368">
        <v>2261</v>
      </c>
      <c r="I368">
        <v>28</v>
      </c>
      <c r="J368">
        <v>2212</v>
      </c>
      <c r="K368">
        <v>347</v>
      </c>
      <c r="L368">
        <v>117432</v>
      </c>
      <c r="M368">
        <v>1618.5</v>
      </c>
      <c r="N368">
        <v>142662</v>
      </c>
      <c r="O368">
        <v>5335.8</v>
      </c>
      <c r="P368">
        <v>72832</v>
      </c>
      <c r="R368">
        <f t="shared" si="25"/>
        <v>16</v>
      </c>
      <c r="S368">
        <f t="shared" si="26"/>
        <v>16</v>
      </c>
      <c r="T368">
        <f t="shared" si="27"/>
        <v>803</v>
      </c>
      <c r="U368">
        <f t="shared" si="28"/>
        <v>882</v>
      </c>
      <c r="V368">
        <f t="shared" si="29"/>
        <v>477</v>
      </c>
    </row>
    <row r="369" spans="1:22" x14ac:dyDescent="0.25">
      <c r="A369" s="37">
        <v>44227</v>
      </c>
      <c r="B369" t="s">
        <v>72</v>
      </c>
      <c r="C369">
        <v>2183</v>
      </c>
      <c r="D369">
        <v>31.4</v>
      </c>
      <c r="E369">
        <v>28112</v>
      </c>
      <c r="F369">
        <v>3366</v>
      </c>
      <c r="G369">
        <v>56.1</v>
      </c>
      <c r="H369">
        <v>2274</v>
      </c>
      <c r="I369">
        <v>28.2</v>
      </c>
      <c r="J369">
        <v>2228</v>
      </c>
      <c r="K369">
        <v>349.4</v>
      </c>
      <c r="L369">
        <v>118253</v>
      </c>
      <c r="M369">
        <v>1628.8</v>
      </c>
      <c r="N369">
        <v>143570</v>
      </c>
      <c r="O369">
        <v>5366.9</v>
      </c>
      <c r="P369">
        <v>73257</v>
      </c>
      <c r="R369">
        <f t="shared" si="25"/>
        <v>13</v>
      </c>
      <c r="S369">
        <f t="shared" si="26"/>
        <v>16</v>
      </c>
      <c r="T369">
        <f t="shared" si="27"/>
        <v>821</v>
      </c>
      <c r="U369">
        <f t="shared" si="28"/>
        <v>908</v>
      </c>
      <c r="V369">
        <f t="shared" si="29"/>
        <v>425</v>
      </c>
    </row>
    <row r="370" spans="1:22" x14ac:dyDescent="0.25">
      <c r="A370" s="37">
        <v>44228</v>
      </c>
      <c r="B370" t="s">
        <v>72</v>
      </c>
      <c r="C370">
        <v>2347</v>
      </c>
      <c r="D370">
        <v>30.8</v>
      </c>
      <c r="E370">
        <v>28539</v>
      </c>
      <c r="F370">
        <v>3414</v>
      </c>
      <c r="G370">
        <v>56.6</v>
      </c>
      <c r="H370">
        <v>2294</v>
      </c>
      <c r="I370">
        <v>28.5</v>
      </c>
      <c r="J370">
        <v>2252</v>
      </c>
      <c r="K370">
        <v>352.1</v>
      </c>
      <c r="L370">
        <v>119178</v>
      </c>
      <c r="M370">
        <v>1639.3</v>
      </c>
      <c r="N370">
        <v>144492</v>
      </c>
      <c r="O370">
        <v>5400.3</v>
      </c>
      <c r="P370">
        <v>73713</v>
      </c>
      <c r="R370">
        <f t="shared" si="25"/>
        <v>20</v>
      </c>
      <c r="S370">
        <f t="shared" si="26"/>
        <v>24</v>
      </c>
      <c r="T370">
        <f t="shared" si="27"/>
        <v>925</v>
      </c>
      <c r="U370">
        <f t="shared" si="28"/>
        <v>922</v>
      </c>
      <c r="V370">
        <f t="shared" si="29"/>
        <v>456</v>
      </c>
    </row>
    <row r="371" spans="1:22" x14ac:dyDescent="0.25">
      <c r="A371" s="37">
        <v>44229</v>
      </c>
      <c r="B371" t="s">
        <v>72</v>
      </c>
      <c r="C371">
        <v>2222</v>
      </c>
      <c r="D371">
        <v>29.8</v>
      </c>
      <c r="E371">
        <v>27397</v>
      </c>
      <c r="F371">
        <v>3324</v>
      </c>
      <c r="G371">
        <v>57.2</v>
      </c>
      <c r="H371">
        <v>2317</v>
      </c>
      <c r="I371">
        <v>28.7</v>
      </c>
      <c r="J371">
        <v>2268</v>
      </c>
      <c r="K371">
        <v>354.4</v>
      </c>
      <c r="L371">
        <v>119956</v>
      </c>
      <c r="M371">
        <v>1650.1</v>
      </c>
      <c r="N371">
        <v>145440</v>
      </c>
      <c r="O371">
        <v>5433.8</v>
      </c>
      <c r="P371">
        <v>74170</v>
      </c>
      <c r="R371">
        <f t="shared" si="25"/>
        <v>23</v>
      </c>
      <c r="S371">
        <f t="shared" si="26"/>
        <v>16</v>
      </c>
      <c r="T371">
        <f t="shared" si="27"/>
        <v>778</v>
      </c>
      <c r="U371">
        <f t="shared" si="28"/>
        <v>948</v>
      </c>
      <c r="V371">
        <f t="shared" si="29"/>
        <v>457</v>
      </c>
    </row>
    <row r="372" spans="1:22" x14ac:dyDescent="0.25">
      <c r="A372" s="37">
        <v>44230</v>
      </c>
      <c r="B372" t="s">
        <v>72</v>
      </c>
      <c r="C372">
        <v>2096</v>
      </c>
      <c r="D372">
        <v>28.7</v>
      </c>
      <c r="E372">
        <v>26374</v>
      </c>
      <c r="F372">
        <v>3328</v>
      </c>
      <c r="G372">
        <v>57.5</v>
      </c>
      <c r="H372">
        <v>2328</v>
      </c>
      <c r="I372">
        <v>28.9</v>
      </c>
      <c r="J372">
        <v>2286</v>
      </c>
      <c r="K372">
        <v>356.7</v>
      </c>
      <c r="L372">
        <v>120722</v>
      </c>
      <c r="M372">
        <v>1659.8</v>
      </c>
      <c r="N372">
        <v>146302</v>
      </c>
      <c r="O372">
        <v>5465.9</v>
      </c>
      <c r="P372">
        <v>74609</v>
      </c>
      <c r="R372">
        <f t="shared" si="25"/>
        <v>11</v>
      </c>
      <c r="S372">
        <f t="shared" si="26"/>
        <v>18</v>
      </c>
      <c r="T372">
        <f t="shared" si="27"/>
        <v>766</v>
      </c>
      <c r="U372">
        <f t="shared" si="28"/>
        <v>862</v>
      </c>
      <c r="V372">
        <f t="shared" si="29"/>
        <v>439</v>
      </c>
    </row>
    <row r="373" spans="1:22" x14ac:dyDescent="0.25">
      <c r="A373" s="37">
        <v>44231</v>
      </c>
      <c r="B373" t="s">
        <v>72</v>
      </c>
      <c r="C373">
        <v>1907</v>
      </c>
      <c r="D373">
        <v>27.2</v>
      </c>
      <c r="E373">
        <v>25334</v>
      </c>
      <c r="F373">
        <v>3275</v>
      </c>
      <c r="G373">
        <v>57.8</v>
      </c>
      <c r="H373">
        <v>2340</v>
      </c>
      <c r="I373">
        <v>29.1</v>
      </c>
      <c r="J373">
        <v>2301</v>
      </c>
      <c r="K373">
        <v>358.9</v>
      </c>
      <c r="L373">
        <v>121453</v>
      </c>
      <c r="M373">
        <v>1668.6</v>
      </c>
      <c r="N373">
        <v>147073</v>
      </c>
      <c r="O373">
        <v>5493.6</v>
      </c>
      <c r="P373">
        <v>74986</v>
      </c>
      <c r="R373">
        <f t="shared" si="25"/>
        <v>12</v>
      </c>
      <c r="S373">
        <f t="shared" si="26"/>
        <v>15</v>
      </c>
      <c r="T373">
        <f t="shared" si="27"/>
        <v>731</v>
      </c>
      <c r="U373">
        <f t="shared" si="28"/>
        <v>771</v>
      </c>
      <c r="V373">
        <f t="shared" si="29"/>
        <v>377</v>
      </c>
    </row>
    <row r="374" spans="1:22" x14ac:dyDescent="0.25">
      <c r="A374" s="37">
        <v>44232</v>
      </c>
      <c r="B374" t="s">
        <v>72</v>
      </c>
      <c r="C374">
        <v>1757</v>
      </c>
      <c r="D374">
        <v>26.1</v>
      </c>
      <c r="E374">
        <v>24402</v>
      </c>
      <c r="F374">
        <v>3217</v>
      </c>
      <c r="G374">
        <v>58.1</v>
      </c>
      <c r="H374">
        <v>2352</v>
      </c>
      <c r="I374">
        <v>29.3</v>
      </c>
      <c r="J374">
        <v>2316</v>
      </c>
      <c r="K374">
        <v>360.9</v>
      </c>
      <c r="L374">
        <v>122147</v>
      </c>
      <c r="M374">
        <v>1676.4</v>
      </c>
      <c r="N374">
        <v>147765</v>
      </c>
      <c r="O374">
        <v>5518.7</v>
      </c>
      <c r="P374">
        <v>75329</v>
      </c>
      <c r="R374">
        <f t="shared" si="25"/>
        <v>12</v>
      </c>
      <c r="S374">
        <f t="shared" si="26"/>
        <v>15</v>
      </c>
      <c r="T374">
        <f t="shared" si="27"/>
        <v>694</v>
      </c>
      <c r="U374">
        <f t="shared" si="28"/>
        <v>692</v>
      </c>
      <c r="V374">
        <f t="shared" si="29"/>
        <v>343</v>
      </c>
    </row>
    <row r="375" spans="1:22" x14ac:dyDescent="0.25">
      <c r="A375" s="37">
        <v>44233</v>
      </c>
      <c r="B375" t="s">
        <v>72</v>
      </c>
      <c r="C375">
        <v>1679</v>
      </c>
      <c r="D375">
        <v>25.2</v>
      </c>
      <c r="E375">
        <v>23042</v>
      </c>
      <c r="F375">
        <v>3099</v>
      </c>
      <c r="G375">
        <v>58.1</v>
      </c>
      <c r="H375">
        <v>2355</v>
      </c>
      <c r="I375">
        <v>29.4</v>
      </c>
      <c r="J375">
        <v>2327</v>
      </c>
      <c r="K375">
        <v>362.8</v>
      </c>
      <c r="L375">
        <v>122794</v>
      </c>
      <c r="M375">
        <v>1683.8</v>
      </c>
      <c r="N375">
        <v>148416</v>
      </c>
      <c r="O375">
        <v>5545.6</v>
      </c>
      <c r="P375">
        <v>75696</v>
      </c>
      <c r="R375">
        <f t="shared" si="25"/>
        <v>3</v>
      </c>
      <c r="S375">
        <f t="shared" si="26"/>
        <v>11</v>
      </c>
      <c r="T375">
        <f t="shared" si="27"/>
        <v>647</v>
      </c>
      <c r="U375">
        <f t="shared" si="28"/>
        <v>651</v>
      </c>
      <c r="V375">
        <f t="shared" si="29"/>
        <v>367</v>
      </c>
    </row>
    <row r="376" spans="1:22" x14ac:dyDescent="0.25">
      <c r="A376" s="37">
        <v>44234</v>
      </c>
      <c r="B376" t="s">
        <v>72</v>
      </c>
      <c r="C376">
        <v>1675</v>
      </c>
      <c r="D376">
        <v>24.3</v>
      </c>
      <c r="E376">
        <v>22991</v>
      </c>
      <c r="F376">
        <v>3047</v>
      </c>
      <c r="G376">
        <v>58.6</v>
      </c>
      <c r="H376">
        <v>2372</v>
      </c>
      <c r="I376">
        <v>29.5</v>
      </c>
      <c r="J376">
        <v>2335</v>
      </c>
      <c r="K376">
        <v>364.8</v>
      </c>
      <c r="L376">
        <v>123468</v>
      </c>
      <c r="M376">
        <v>1690.9</v>
      </c>
      <c r="N376">
        <v>149038</v>
      </c>
      <c r="O376">
        <v>5571.2</v>
      </c>
      <c r="P376">
        <v>76045</v>
      </c>
      <c r="R376">
        <f t="shared" si="25"/>
        <v>17</v>
      </c>
      <c r="S376">
        <f t="shared" si="26"/>
        <v>8</v>
      </c>
      <c r="T376">
        <f t="shared" si="27"/>
        <v>674</v>
      </c>
      <c r="U376">
        <f t="shared" si="28"/>
        <v>622</v>
      </c>
      <c r="V376">
        <f t="shared" si="29"/>
        <v>349</v>
      </c>
    </row>
    <row r="377" spans="1:22" x14ac:dyDescent="0.25">
      <c r="A377" s="37">
        <v>44235</v>
      </c>
      <c r="B377" t="s">
        <v>72</v>
      </c>
      <c r="C377">
        <v>1739</v>
      </c>
      <c r="D377">
        <v>23.2</v>
      </c>
      <c r="E377">
        <v>23020</v>
      </c>
      <c r="F377">
        <v>2980</v>
      </c>
      <c r="G377">
        <v>59</v>
      </c>
      <c r="H377">
        <v>2389</v>
      </c>
      <c r="I377">
        <v>29.8</v>
      </c>
      <c r="J377">
        <v>2354</v>
      </c>
      <c r="K377">
        <v>366.9</v>
      </c>
      <c r="L377">
        <v>124158</v>
      </c>
      <c r="M377">
        <v>1698.6</v>
      </c>
      <c r="N377">
        <v>149723</v>
      </c>
      <c r="O377">
        <v>5594.9</v>
      </c>
      <c r="P377">
        <v>76369</v>
      </c>
      <c r="R377">
        <f t="shared" si="25"/>
        <v>17</v>
      </c>
      <c r="S377">
        <f t="shared" si="26"/>
        <v>19</v>
      </c>
      <c r="T377">
        <f t="shared" si="27"/>
        <v>690</v>
      </c>
      <c r="U377">
        <f t="shared" si="28"/>
        <v>685</v>
      </c>
      <c r="V377">
        <f t="shared" si="29"/>
        <v>324</v>
      </c>
    </row>
    <row r="378" spans="1:22" x14ac:dyDescent="0.25">
      <c r="A378" s="37">
        <v>44236</v>
      </c>
      <c r="B378" t="s">
        <v>72</v>
      </c>
      <c r="C378">
        <v>1531</v>
      </c>
      <c r="D378">
        <v>22</v>
      </c>
      <c r="E378">
        <v>22067</v>
      </c>
      <c r="F378">
        <v>2911</v>
      </c>
      <c r="G378">
        <v>59.3</v>
      </c>
      <c r="H378">
        <v>2400</v>
      </c>
      <c r="I378">
        <v>29.9</v>
      </c>
      <c r="J378">
        <v>2362</v>
      </c>
      <c r="K378">
        <v>368.6</v>
      </c>
      <c r="L378">
        <v>124756</v>
      </c>
      <c r="M378">
        <v>1705.7</v>
      </c>
      <c r="N378">
        <v>150341</v>
      </c>
      <c r="O378">
        <v>5616.6</v>
      </c>
      <c r="P378">
        <v>76665</v>
      </c>
      <c r="R378">
        <f t="shared" si="25"/>
        <v>11</v>
      </c>
      <c r="S378">
        <f t="shared" si="26"/>
        <v>8</v>
      </c>
      <c r="T378">
        <f t="shared" si="27"/>
        <v>598</v>
      </c>
      <c r="U378">
        <f t="shared" si="28"/>
        <v>618</v>
      </c>
      <c r="V378">
        <f t="shared" si="29"/>
        <v>296</v>
      </c>
    </row>
    <row r="379" spans="1:22" x14ac:dyDescent="0.25">
      <c r="A379" s="37">
        <v>44237</v>
      </c>
      <c r="B379" t="s">
        <v>72</v>
      </c>
      <c r="C379">
        <v>1535</v>
      </c>
      <c r="D379">
        <v>21</v>
      </c>
      <c r="E379">
        <v>20926</v>
      </c>
      <c r="F379">
        <v>2872</v>
      </c>
      <c r="G379">
        <v>59.7</v>
      </c>
      <c r="H379">
        <v>2417</v>
      </c>
      <c r="I379">
        <v>30</v>
      </c>
      <c r="J379">
        <v>2372</v>
      </c>
      <c r="K379">
        <v>370.3</v>
      </c>
      <c r="L379">
        <v>125335</v>
      </c>
      <c r="M379">
        <v>1712.8</v>
      </c>
      <c r="N379">
        <v>150969</v>
      </c>
      <c r="O379">
        <v>5638.6</v>
      </c>
      <c r="P379">
        <v>76966</v>
      </c>
      <c r="R379">
        <f t="shared" si="25"/>
        <v>17</v>
      </c>
      <c r="S379">
        <f t="shared" si="26"/>
        <v>10</v>
      </c>
      <c r="T379">
        <f t="shared" si="27"/>
        <v>579</v>
      </c>
      <c r="U379">
        <f t="shared" si="28"/>
        <v>628</v>
      </c>
      <c r="V379">
        <f t="shared" si="29"/>
        <v>301</v>
      </c>
    </row>
    <row r="380" spans="1:22" x14ac:dyDescent="0.25">
      <c r="A380" s="37">
        <v>44238</v>
      </c>
      <c r="B380" t="s">
        <v>72</v>
      </c>
      <c r="C380">
        <v>1440</v>
      </c>
      <c r="D380">
        <v>20.2</v>
      </c>
      <c r="E380">
        <v>19983</v>
      </c>
      <c r="F380">
        <v>2780</v>
      </c>
      <c r="G380">
        <v>60.1</v>
      </c>
      <c r="H380">
        <v>2433</v>
      </c>
      <c r="I380">
        <v>30.1</v>
      </c>
      <c r="J380">
        <v>2382</v>
      </c>
      <c r="K380">
        <v>372.1</v>
      </c>
      <c r="L380">
        <v>125921</v>
      </c>
      <c r="M380">
        <v>1718.8</v>
      </c>
      <c r="N380">
        <v>151498</v>
      </c>
      <c r="O380">
        <v>5660.5</v>
      </c>
      <c r="P380">
        <v>77265</v>
      </c>
      <c r="R380">
        <f t="shared" si="25"/>
        <v>16</v>
      </c>
      <c r="S380">
        <f t="shared" si="26"/>
        <v>10</v>
      </c>
      <c r="T380">
        <f t="shared" si="27"/>
        <v>586</v>
      </c>
      <c r="U380">
        <f t="shared" si="28"/>
        <v>529</v>
      </c>
      <c r="V380">
        <f t="shared" si="29"/>
        <v>299</v>
      </c>
    </row>
    <row r="381" spans="1:22" x14ac:dyDescent="0.25">
      <c r="A381" s="37">
        <v>44239</v>
      </c>
      <c r="B381" t="s">
        <v>72</v>
      </c>
      <c r="C381">
        <v>1318</v>
      </c>
      <c r="D381">
        <v>19.399999999999999</v>
      </c>
      <c r="E381">
        <v>19009</v>
      </c>
      <c r="F381">
        <v>2688</v>
      </c>
      <c r="G381">
        <v>60.2</v>
      </c>
      <c r="H381">
        <v>2440</v>
      </c>
      <c r="I381">
        <v>30.2</v>
      </c>
      <c r="J381">
        <v>2388</v>
      </c>
      <c r="K381">
        <v>373.6</v>
      </c>
      <c r="L381">
        <v>126444</v>
      </c>
      <c r="M381">
        <v>1725.2</v>
      </c>
      <c r="N381">
        <v>152066</v>
      </c>
      <c r="O381">
        <v>5676.2</v>
      </c>
      <c r="P381">
        <v>77479</v>
      </c>
      <c r="R381">
        <f t="shared" si="25"/>
        <v>7</v>
      </c>
      <c r="S381">
        <f t="shared" si="26"/>
        <v>6</v>
      </c>
      <c r="T381">
        <f t="shared" si="27"/>
        <v>523</v>
      </c>
      <c r="U381">
        <f t="shared" si="28"/>
        <v>568</v>
      </c>
      <c r="V381">
        <f t="shared" si="29"/>
        <v>214</v>
      </c>
    </row>
    <row r="382" spans="1:22" x14ac:dyDescent="0.25">
      <c r="A382" s="37">
        <v>44240</v>
      </c>
      <c r="B382" t="s">
        <v>72</v>
      </c>
      <c r="C382">
        <v>1240</v>
      </c>
      <c r="D382">
        <v>18.600000000000001</v>
      </c>
      <c r="E382">
        <v>17694</v>
      </c>
      <c r="F382">
        <v>2592</v>
      </c>
      <c r="G382">
        <v>60.5</v>
      </c>
      <c r="H382">
        <v>2449</v>
      </c>
      <c r="I382">
        <v>30.3</v>
      </c>
      <c r="J382">
        <v>2397</v>
      </c>
      <c r="K382">
        <v>375.1</v>
      </c>
      <c r="L382">
        <v>126953</v>
      </c>
      <c r="M382">
        <v>1730.4</v>
      </c>
      <c r="N382">
        <v>152522</v>
      </c>
      <c r="O382">
        <v>5695</v>
      </c>
      <c r="P382">
        <v>77736</v>
      </c>
      <c r="R382">
        <f t="shared" si="25"/>
        <v>9</v>
      </c>
      <c r="S382">
        <f t="shared" si="26"/>
        <v>9</v>
      </c>
      <c r="T382">
        <f t="shared" si="27"/>
        <v>509</v>
      </c>
      <c r="U382">
        <f t="shared" si="28"/>
        <v>456</v>
      </c>
      <c r="V382">
        <f t="shared" si="29"/>
        <v>257</v>
      </c>
    </row>
    <row r="383" spans="1:22" x14ac:dyDescent="0.25">
      <c r="A383" s="37">
        <v>44241</v>
      </c>
      <c r="B383" t="s">
        <v>72</v>
      </c>
      <c r="C383">
        <v>1364</v>
      </c>
      <c r="D383">
        <v>18.100000000000001</v>
      </c>
      <c r="E383">
        <v>17787</v>
      </c>
      <c r="F383">
        <v>2611</v>
      </c>
      <c r="G383">
        <v>60.8</v>
      </c>
      <c r="H383">
        <v>2463</v>
      </c>
      <c r="I383">
        <v>30.5</v>
      </c>
      <c r="J383">
        <v>2408</v>
      </c>
      <c r="K383">
        <v>376.8</v>
      </c>
      <c r="L383">
        <v>127512</v>
      </c>
      <c r="M383">
        <v>1736.3</v>
      </c>
      <c r="N383">
        <v>153038</v>
      </c>
      <c r="O383">
        <v>5714.4</v>
      </c>
      <c r="P383">
        <v>78000</v>
      </c>
      <c r="R383">
        <f t="shared" si="25"/>
        <v>14</v>
      </c>
      <c r="S383">
        <f t="shared" si="26"/>
        <v>11</v>
      </c>
      <c r="T383">
        <f t="shared" si="27"/>
        <v>559</v>
      </c>
      <c r="U383">
        <f t="shared" si="28"/>
        <v>516</v>
      </c>
      <c r="V383">
        <f t="shared" si="29"/>
        <v>264</v>
      </c>
    </row>
    <row r="384" spans="1:22" x14ac:dyDescent="0.25">
      <c r="A384" s="37">
        <v>44242</v>
      </c>
      <c r="B384" t="s">
        <v>72</v>
      </c>
      <c r="C384">
        <v>1322</v>
      </c>
      <c r="D384">
        <v>17.3</v>
      </c>
      <c r="E384">
        <v>17730</v>
      </c>
      <c r="F384">
        <v>2577</v>
      </c>
      <c r="G384">
        <v>61.2</v>
      </c>
      <c r="H384">
        <v>2477</v>
      </c>
      <c r="I384">
        <v>30.5</v>
      </c>
      <c r="J384">
        <v>2414</v>
      </c>
      <c r="K384">
        <v>378.3</v>
      </c>
      <c r="L384">
        <v>128026</v>
      </c>
      <c r="M384">
        <v>1742.2</v>
      </c>
      <c r="N384">
        <v>153566</v>
      </c>
      <c r="O384">
        <v>5733.4</v>
      </c>
      <c r="P384">
        <v>78260</v>
      </c>
      <c r="R384">
        <f t="shared" si="25"/>
        <v>14</v>
      </c>
      <c r="S384">
        <f t="shared" si="26"/>
        <v>6</v>
      </c>
      <c r="T384">
        <f t="shared" si="27"/>
        <v>514</v>
      </c>
      <c r="U384">
        <f t="shared" si="28"/>
        <v>528</v>
      </c>
      <c r="V384">
        <f t="shared" si="29"/>
        <v>260</v>
      </c>
    </row>
    <row r="385" spans="1:22" x14ac:dyDescent="0.25">
      <c r="A385" s="37">
        <v>44243</v>
      </c>
      <c r="B385" t="s">
        <v>72</v>
      </c>
      <c r="C385">
        <v>1311</v>
      </c>
      <c r="D385">
        <v>16.899999999999999</v>
      </c>
      <c r="E385">
        <v>17093</v>
      </c>
      <c r="F385">
        <v>2484</v>
      </c>
      <c r="G385">
        <v>61.3</v>
      </c>
      <c r="H385">
        <v>2484</v>
      </c>
      <c r="I385">
        <v>30.7</v>
      </c>
      <c r="J385">
        <v>2426</v>
      </c>
      <c r="K385">
        <v>379.9</v>
      </c>
      <c r="L385">
        <v>128566</v>
      </c>
      <c r="M385">
        <v>1748.1</v>
      </c>
      <c r="N385">
        <v>154079</v>
      </c>
      <c r="O385">
        <v>5750.9</v>
      </c>
      <c r="P385">
        <v>78499</v>
      </c>
      <c r="R385">
        <f t="shared" si="25"/>
        <v>7</v>
      </c>
      <c r="S385">
        <f t="shared" si="26"/>
        <v>12</v>
      </c>
      <c r="T385">
        <f t="shared" si="27"/>
        <v>540</v>
      </c>
      <c r="U385">
        <f t="shared" si="28"/>
        <v>513</v>
      </c>
      <c r="V385">
        <f t="shared" si="29"/>
        <v>239</v>
      </c>
    </row>
    <row r="386" spans="1:22" x14ac:dyDescent="0.25">
      <c r="A386" s="37">
        <v>44244</v>
      </c>
      <c r="B386" t="s">
        <v>72</v>
      </c>
      <c r="C386">
        <v>1233</v>
      </c>
      <c r="D386">
        <v>16.399999999999999</v>
      </c>
      <c r="E386">
        <v>16458</v>
      </c>
      <c r="F386">
        <v>2393</v>
      </c>
      <c r="G386">
        <v>61.5</v>
      </c>
      <c r="H386">
        <v>2490</v>
      </c>
      <c r="I386">
        <v>30.8</v>
      </c>
      <c r="J386">
        <v>2436</v>
      </c>
      <c r="K386">
        <v>381.4</v>
      </c>
      <c r="L386">
        <v>129073</v>
      </c>
      <c r="M386">
        <v>1753.4</v>
      </c>
      <c r="N386">
        <v>154553</v>
      </c>
      <c r="O386">
        <v>5768.2</v>
      </c>
      <c r="P386">
        <v>78735</v>
      </c>
      <c r="R386">
        <f t="shared" si="25"/>
        <v>6</v>
      </c>
      <c r="S386">
        <f t="shared" si="26"/>
        <v>10</v>
      </c>
      <c r="T386">
        <f t="shared" si="27"/>
        <v>507</v>
      </c>
      <c r="U386">
        <f t="shared" si="28"/>
        <v>474</v>
      </c>
      <c r="V386">
        <f t="shared" si="29"/>
        <v>236</v>
      </c>
    </row>
    <row r="387" spans="1:22" x14ac:dyDescent="0.25">
      <c r="A387" s="37">
        <v>44245</v>
      </c>
      <c r="B387" t="s">
        <v>72</v>
      </c>
      <c r="C387">
        <v>1149</v>
      </c>
      <c r="D387">
        <v>15.9</v>
      </c>
      <c r="E387">
        <v>15633</v>
      </c>
      <c r="F387">
        <v>2316</v>
      </c>
      <c r="G387">
        <v>61.7</v>
      </c>
      <c r="H387">
        <v>2497</v>
      </c>
      <c r="I387">
        <v>30.9</v>
      </c>
      <c r="J387">
        <v>2442</v>
      </c>
      <c r="K387">
        <v>382.8</v>
      </c>
      <c r="L387">
        <v>129536</v>
      </c>
      <c r="M387">
        <v>1758.7</v>
      </c>
      <c r="N387">
        <v>155018</v>
      </c>
      <c r="O387">
        <v>5783.5</v>
      </c>
      <c r="P387">
        <v>78943</v>
      </c>
      <c r="R387">
        <f t="shared" ref="R387:R450" si="30">H387-H386</f>
        <v>7</v>
      </c>
      <c r="S387">
        <f t="shared" ref="S387:S450" si="31">J387-J386</f>
        <v>6</v>
      </c>
      <c r="T387">
        <f t="shared" ref="T387:T450" si="32">L387-L386</f>
        <v>463</v>
      </c>
      <c r="U387">
        <f t="shared" ref="U387:U450" si="33">N387-N386</f>
        <v>465</v>
      </c>
      <c r="V387">
        <f t="shared" ref="V387:V450" si="34">P387-P386</f>
        <v>208</v>
      </c>
    </row>
    <row r="388" spans="1:22" x14ac:dyDescent="0.25">
      <c r="A388" s="37">
        <v>44246</v>
      </c>
      <c r="B388" t="s">
        <v>72</v>
      </c>
      <c r="C388">
        <v>1068</v>
      </c>
      <c r="D388">
        <v>15.4</v>
      </c>
      <c r="E388">
        <v>15018</v>
      </c>
      <c r="F388">
        <v>2251</v>
      </c>
      <c r="G388">
        <v>62</v>
      </c>
      <c r="H388">
        <v>2510</v>
      </c>
      <c r="I388">
        <v>31</v>
      </c>
      <c r="J388">
        <v>2451</v>
      </c>
      <c r="K388">
        <v>384</v>
      </c>
      <c r="L388">
        <v>129971</v>
      </c>
      <c r="M388">
        <v>1763.4</v>
      </c>
      <c r="N388">
        <v>155435</v>
      </c>
      <c r="O388">
        <v>5797.7</v>
      </c>
      <c r="P388">
        <v>79137</v>
      </c>
      <c r="R388">
        <f t="shared" si="30"/>
        <v>13</v>
      </c>
      <c r="S388">
        <f t="shared" si="31"/>
        <v>9</v>
      </c>
      <c r="T388">
        <f t="shared" si="32"/>
        <v>435</v>
      </c>
      <c r="U388">
        <f t="shared" si="33"/>
        <v>417</v>
      </c>
      <c r="V388">
        <f t="shared" si="34"/>
        <v>194</v>
      </c>
    </row>
    <row r="389" spans="1:22" x14ac:dyDescent="0.25">
      <c r="A389" s="37">
        <v>44247</v>
      </c>
      <c r="B389" t="s">
        <v>72</v>
      </c>
      <c r="C389">
        <v>904</v>
      </c>
      <c r="D389">
        <v>14.8</v>
      </c>
      <c r="E389">
        <v>14316</v>
      </c>
      <c r="F389">
        <v>2142</v>
      </c>
      <c r="G389">
        <v>62.2</v>
      </c>
      <c r="H389">
        <v>2519</v>
      </c>
      <c r="I389">
        <v>31.1</v>
      </c>
      <c r="J389">
        <v>2459</v>
      </c>
      <c r="K389">
        <v>385.2</v>
      </c>
      <c r="L389">
        <v>130365</v>
      </c>
      <c r="M389">
        <v>1767.1</v>
      </c>
      <c r="N389">
        <v>155754</v>
      </c>
      <c r="O389">
        <v>5809.9</v>
      </c>
      <c r="P389">
        <v>79304</v>
      </c>
      <c r="R389">
        <f t="shared" si="30"/>
        <v>9</v>
      </c>
      <c r="S389">
        <f t="shared" si="31"/>
        <v>8</v>
      </c>
      <c r="T389">
        <f t="shared" si="32"/>
        <v>394</v>
      </c>
      <c r="U389">
        <f t="shared" si="33"/>
        <v>319</v>
      </c>
      <c r="V389">
        <f t="shared" si="34"/>
        <v>167</v>
      </c>
    </row>
    <row r="390" spans="1:22" x14ac:dyDescent="0.25">
      <c r="A390" s="37">
        <v>44248</v>
      </c>
      <c r="B390" t="s">
        <v>72</v>
      </c>
      <c r="C390">
        <v>1009</v>
      </c>
      <c r="D390">
        <v>14.2</v>
      </c>
      <c r="E390">
        <v>14142</v>
      </c>
      <c r="F390">
        <v>2122</v>
      </c>
      <c r="G390">
        <v>62.5</v>
      </c>
      <c r="H390">
        <v>2532</v>
      </c>
      <c r="I390">
        <v>31.2</v>
      </c>
      <c r="J390">
        <v>2464</v>
      </c>
      <c r="K390">
        <v>386.5</v>
      </c>
      <c r="L390">
        <v>130794</v>
      </c>
      <c r="M390">
        <v>1771.3</v>
      </c>
      <c r="N390">
        <v>156125</v>
      </c>
      <c r="O390">
        <v>5823.6</v>
      </c>
      <c r="P390">
        <v>79491</v>
      </c>
      <c r="R390">
        <f t="shared" si="30"/>
        <v>13</v>
      </c>
      <c r="S390">
        <f t="shared" si="31"/>
        <v>5</v>
      </c>
      <c r="T390">
        <f t="shared" si="32"/>
        <v>429</v>
      </c>
      <c r="U390">
        <f t="shared" si="33"/>
        <v>371</v>
      </c>
      <c r="V390">
        <f t="shared" si="34"/>
        <v>187</v>
      </c>
    </row>
    <row r="391" spans="1:22" x14ac:dyDescent="0.25">
      <c r="A391" s="37">
        <v>44249</v>
      </c>
      <c r="B391" t="s">
        <v>72</v>
      </c>
      <c r="C391">
        <v>980</v>
      </c>
      <c r="D391">
        <v>13.6</v>
      </c>
      <c r="E391">
        <v>14137</v>
      </c>
      <c r="F391">
        <v>2072</v>
      </c>
      <c r="G391">
        <v>62.7</v>
      </c>
      <c r="H391">
        <v>2540</v>
      </c>
      <c r="I391">
        <v>31.3</v>
      </c>
      <c r="J391">
        <v>2477</v>
      </c>
      <c r="K391">
        <v>387.8</v>
      </c>
      <c r="L391">
        <v>131229</v>
      </c>
      <c r="M391">
        <v>1775.4</v>
      </c>
      <c r="N391">
        <v>156490</v>
      </c>
      <c r="O391">
        <v>5834.2</v>
      </c>
      <c r="P391">
        <v>79636</v>
      </c>
      <c r="R391">
        <f t="shared" si="30"/>
        <v>8</v>
      </c>
      <c r="S391">
        <f t="shared" si="31"/>
        <v>13</v>
      </c>
      <c r="T391">
        <f t="shared" si="32"/>
        <v>435</v>
      </c>
      <c r="U391">
        <f t="shared" si="33"/>
        <v>365</v>
      </c>
      <c r="V391">
        <f t="shared" si="34"/>
        <v>145</v>
      </c>
    </row>
    <row r="392" spans="1:22" x14ac:dyDescent="0.25">
      <c r="A392" s="37">
        <v>44250</v>
      </c>
      <c r="B392" t="s">
        <v>72</v>
      </c>
      <c r="C392">
        <v>976</v>
      </c>
      <c r="D392">
        <v>13</v>
      </c>
      <c r="E392">
        <v>13511</v>
      </c>
      <c r="F392">
        <v>1956</v>
      </c>
      <c r="G392">
        <v>63.1</v>
      </c>
      <c r="H392">
        <v>2554</v>
      </c>
      <c r="I392">
        <v>31.5</v>
      </c>
      <c r="J392">
        <v>2488</v>
      </c>
      <c r="K392">
        <v>389.1</v>
      </c>
      <c r="L392">
        <v>131678</v>
      </c>
      <c r="M392">
        <v>1779.4</v>
      </c>
      <c r="N392">
        <v>156843</v>
      </c>
      <c r="O392">
        <v>5845.1</v>
      </c>
      <c r="P392">
        <v>79785</v>
      </c>
      <c r="R392">
        <f t="shared" si="30"/>
        <v>14</v>
      </c>
      <c r="S392">
        <f t="shared" si="31"/>
        <v>11</v>
      </c>
      <c r="T392">
        <f t="shared" si="32"/>
        <v>449</v>
      </c>
      <c r="U392">
        <f t="shared" si="33"/>
        <v>353</v>
      </c>
      <c r="V392">
        <f t="shared" si="34"/>
        <v>149</v>
      </c>
    </row>
    <row r="393" spans="1:22" x14ac:dyDescent="0.25">
      <c r="A393" s="37">
        <v>44251</v>
      </c>
      <c r="B393" t="s">
        <v>72</v>
      </c>
      <c r="C393">
        <v>874</v>
      </c>
      <c r="D393">
        <v>12.4</v>
      </c>
      <c r="E393">
        <v>13007</v>
      </c>
      <c r="F393">
        <v>1931</v>
      </c>
      <c r="G393">
        <v>63.3</v>
      </c>
      <c r="H393">
        <v>2564</v>
      </c>
      <c r="I393">
        <v>31.5</v>
      </c>
      <c r="J393">
        <v>2492</v>
      </c>
      <c r="K393">
        <v>390.2</v>
      </c>
      <c r="L393">
        <v>132071</v>
      </c>
      <c r="M393">
        <v>1783</v>
      </c>
      <c r="N393">
        <v>157159</v>
      </c>
      <c r="O393">
        <v>5856.2</v>
      </c>
      <c r="P393">
        <v>79936</v>
      </c>
      <c r="R393">
        <f t="shared" si="30"/>
        <v>10</v>
      </c>
      <c r="S393">
        <f t="shared" si="31"/>
        <v>4</v>
      </c>
      <c r="T393">
        <f t="shared" si="32"/>
        <v>393</v>
      </c>
      <c r="U393">
        <f t="shared" si="33"/>
        <v>316</v>
      </c>
      <c r="V393">
        <f t="shared" si="34"/>
        <v>151</v>
      </c>
    </row>
    <row r="394" spans="1:22" x14ac:dyDescent="0.25">
      <c r="A394" s="37">
        <v>44252</v>
      </c>
      <c r="B394" t="s">
        <v>72</v>
      </c>
      <c r="C394">
        <v>832</v>
      </c>
      <c r="D394">
        <v>11.8</v>
      </c>
      <c r="E394">
        <v>12449</v>
      </c>
      <c r="F394">
        <v>1866</v>
      </c>
      <c r="G394">
        <v>63.6</v>
      </c>
      <c r="H394">
        <v>2575</v>
      </c>
      <c r="I394">
        <v>31.6</v>
      </c>
      <c r="J394">
        <v>2501</v>
      </c>
      <c r="K394">
        <v>391.4</v>
      </c>
      <c r="L394">
        <v>132455</v>
      </c>
      <c r="M394">
        <v>1786.3</v>
      </c>
      <c r="N394">
        <v>157445</v>
      </c>
      <c r="O394">
        <v>5866.6</v>
      </c>
      <c r="P394">
        <v>80078</v>
      </c>
      <c r="R394">
        <f t="shared" si="30"/>
        <v>11</v>
      </c>
      <c r="S394">
        <f t="shared" si="31"/>
        <v>9</v>
      </c>
      <c r="T394">
        <f t="shared" si="32"/>
        <v>384</v>
      </c>
      <c r="U394">
        <f t="shared" si="33"/>
        <v>286</v>
      </c>
      <c r="V394">
        <f t="shared" si="34"/>
        <v>142</v>
      </c>
    </row>
    <row r="395" spans="1:22" x14ac:dyDescent="0.25">
      <c r="A395" s="37">
        <v>44253</v>
      </c>
      <c r="B395" t="s">
        <v>72</v>
      </c>
      <c r="C395">
        <v>718</v>
      </c>
      <c r="D395">
        <v>11.2</v>
      </c>
      <c r="E395">
        <v>11781</v>
      </c>
      <c r="F395">
        <v>1808</v>
      </c>
      <c r="G395">
        <v>63.8</v>
      </c>
      <c r="H395">
        <v>2585</v>
      </c>
      <c r="I395">
        <v>31.7</v>
      </c>
      <c r="J395">
        <v>2508</v>
      </c>
      <c r="K395">
        <v>392.3</v>
      </c>
      <c r="L395">
        <v>132758</v>
      </c>
      <c r="M395">
        <v>1789.2</v>
      </c>
      <c r="N395">
        <v>157704</v>
      </c>
      <c r="O395">
        <v>5876.8</v>
      </c>
      <c r="P395">
        <v>80217</v>
      </c>
      <c r="R395">
        <f t="shared" si="30"/>
        <v>10</v>
      </c>
      <c r="S395">
        <f t="shared" si="31"/>
        <v>7</v>
      </c>
      <c r="T395">
        <f t="shared" si="32"/>
        <v>303</v>
      </c>
      <c r="U395">
        <f t="shared" si="33"/>
        <v>259</v>
      </c>
      <c r="V395">
        <f t="shared" si="34"/>
        <v>139</v>
      </c>
    </row>
    <row r="396" spans="1:22" x14ac:dyDescent="0.25">
      <c r="A396" s="37">
        <v>44254</v>
      </c>
      <c r="B396" t="s">
        <v>72</v>
      </c>
      <c r="C396">
        <v>624</v>
      </c>
      <c r="D396">
        <v>10.7</v>
      </c>
      <c r="E396">
        <v>11090</v>
      </c>
      <c r="F396">
        <v>1747</v>
      </c>
      <c r="G396">
        <v>63.9</v>
      </c>
      <c r="H396">
        <v>2587</v>
      </c>
      <c r="I396">
        <v>31.7</v>
      </c>
      <c r="J396">
        <v>2509</v>
      </c>
      <c r="K396">
        <v>393.1</v>
      </c>
      <c r="L396">
        <v>133037</v>
      </c>
      <c r="M396">
        <v>1791.8</v>
      </c>
      <c r="N396">
        <v>157932</v>
      </c>
      <c r="O396">
        <v>5885.1</v>
      </c>
      <c r="P396">
        <v>80331</v>
      </c>
      <c r="R396">
        <f t="shared" si="30"/>
        <v>2</v>
      </c>
      <c r="S396">
        <f t="shared" si="31"/>
        <v>1</v>
      </c>
      <c r="T396">
        <f t="shared" si="32"/>
        <v>279</v>
      </c>
      <c r="U396">
        <f t="shared" si="33"/>
        <v>228</v>
      </c>
      <c r="V396">
        <f t="shared" si="34"/>
        <v>114</v>
      </c>
    </row>
    <row r="397" spans="1:22" x14ac:dyDescent="0.25">
      <c r="A397" s="37">
        <v>44255</v>
      </c>
      <c r="B397" t="s">
        <v>72</v>
      </c>
      <c r="C397">
        <v>662</v>
      </c>
      <c r="D397">
        <v>10.1</v>
      </c>
      <c r="E397">
        <v>10663</v>
      </c>
      <c r="F397">
        <v>1630</v>
      </c>
      <c r="G397">
        <v>64</v>
      </c>
      <c r="H397">
        <v>2591</v>
      </c>
      <c r="I397">
        <v>31.9</v>
      </c>
      <c r="J397">
        <v>2522</v>
      </c>
      <c r="K397">
        <v>394</v>
      </c>
      <c r="L397">
        <v>133331</v>
      </c>
      <c r="M397">
        <v>1794.5</v>
      </c>
      <c r="N397">
        <v>158171</v>
      </c>
      <c r="O397">
        <v>5893.4</v>
      </c>
      <c r="P397">
        <v>80443</v>
      </c>
      <c r="R397">
        <f t="shared" si="30"/>
        <v>4</v>
      </c>
      <c r="S397">
        <f t="shared" si="31"/>
        <v>13</v>
      </c>
      <c r="T397">
        <f t="shared" si="32"/>
        <v>294</v>
      </c>
      <c r="U397">
        <f t="shared" si="33"/>
        <v>239</v>
      </c>
      <c r="V397">
        <f t="shared" si="34"/>
        <v>112</v>
      </c>
    </row>
    <row r="398" spans="1:22" x14ac:dyDescent="0.25">
      <c r="A398" s="37">
        <v>44256</v>
      </c>
      <c r="B398" t="s">
        <v>72</v>
      </c>
      <c r="C398">
        <v>704</v>
      </c>
      <c r="D398">
        <v>9.6</v>
      </c>
      <c r="E398">
        <v>10765</v>
      </c>
      <c r="F398">
        <v>1658</v>
      </c>
      <c r="G398">
        <v>64.099999999999994</v>
      </c>
      <c r="H398">
        <v>2595</v>
      </c>
      <c r="I398">
        <v>32</v>
      </c>
      <c r="J398">
        <v>2529</v>
      </c>
      <c r="K398">
        <v>394.9</v>
      </c>
      <c r="L398">
        <v>133653</v>
      </c>
      <c r="M398">
        <v>1797.4</v>
      </c>
      <c r="N398">
        <v>158427</v>
      </c>
      <c r="O398">
        <v>5901.8</v>
      </c>
      <c r="P398">
        <v>80558</v>
      </c>
      <c r="R398">
        <f t="shared" si="30"/>
        <v>4</v>
      </c>
      <c r="S398">
        <f t="shared" si="31"/>
        <v>7</v>
      </c>
      <c r="T398">
        <f t="shared" si="32"/>
        <v>322</v>
      </c>
      <c r="U398">
        <f t="shared" si="33"/>
        <v>256</v>
      </c>
      <c r="V398">
        <f t="shared" si="34"/>
        <v>115</v>
      </c>
    </row>
    <row r="399" spans="1:22" x14ac:dyDescent="0.25">
      <c r="A399" s="37">
        <v>44257</v>
      </c>
      <c r="B399" t="s">
        <v>72</v>
      </c>
      <c r="C399">
        <v>683</v>
      </c>
      <c r="D399">
        <v>9.1</v>
      </c>
      <c r="E399">
        <v>10121</v>
      </c>
      <c r="F399">
        <v>1556</v>
      </c>
      <c r="G399">
        <v>64.2</v>
      </c>
      <c r="H399">
        <v>2601</v>
      </c>
      <c r="I399">
        <v>32.1</v>
      </c>
      <c r="J399">
        <v>2540</v>
      </c>
      <c r="K399">
        <v>395.8</v>
      </c>
      <c r="L399">
        <v>133941</v>
      </c>
      <c r="M399">
        <v>1800.4</v>
      </c>
      <c r="N399">
        <v>158688</v>
      </c>
      <c r="O399">
        <v>5910.4</v>
      </c>
      <c r="P399">
        <v>80675</v>
      </c>
      <c r="R399">
        <f t="shared" si="30"/>
        <v>6</v>
      </c>
      <c r="S399">
        <f t="shared" si="31"/>
        <v>11</v>
      </c>
      <c r="T399">
        <f t="shared" si="32"/>
        <v>288</v>
      </c>
      <c r="U399">
        <f t="shared" si="33"/>
        <v>261</v>
      </c>
      <c r="V399">
        <f t="shared" si="34"/>
        <v>117</v>
      </c>
    </row>
    <row r="400" spans="1:22" x14ac:dyDescent="0.25">
      <c r="A400" s="37">
        <v>44258</v>
      </c>
      <c r="B400" t="s">
        <v>72</v>
      </c>
      <c r="C400">
        <v>607</v>
      </c>
      <c r="D400">
        <v>8.6</v>
      </c>
      <c r="E400">
        <v>9594</v>
      </c>
      <c r="F400">
        <v>1507</v>
      </c>
      <c r="G400">
        <v>64.400000000000006</v>
      </c>
      <c r="H400">
        <v>2610</v>
      </c>
      <c r="I400">
        <v>32.200000000000003</v>
      </c>
      <c r="J400">
        <v>2548</v>
      </c>
      <c r="K400">
        <v>396.6</v>
      </c>
      <c r="L400">
        <v>134209</v>
      </c>
      <c r="M400">
        <v>1802.7</v>
      </c>
      <c r="N400">
        <v>158899</v>
      </c>
      <c r="O400">
        <v>5918.5</v>
      </c>
      <c r="P400">
        <v>80786</v>
      </c>
      <c r="R400">
        <f t="shared" si="30"/>
        <v>9</v>
      </c>
      <c r="S400">
        <f t="shared" si="31"/>
        <v>8</v>
      </c>
      <c r="T400">
        <f t="shared" si="32"/>
        <v>268</v>
      </c>
      <c r="U400">
        <f t="shared" si="33"/>
        <v>211</v>
      </c>
      <c r="V400">
        <f t="shared" si="34"/>
        <v>111</v>
      </c>
    </row>
    <row r="401" spans="1:22" x14ac:dyDescent="0.25">
      <c r="A401" s="37">
        <v>44259</v>
      </c>
      <c r="B401" t="s">
        <v>72</v>
      </c>
      <c r="C401">
        <v>596</v>
      </c>
      <c r="D401">
        <v>8.1999999999999993</v>
      </c>
      <c r="E401">
        <v>9092</v>
      </c>
      <c r="F401">
        <v>1454</v>
      </c>
      <c r="G401">
        <v>64.599999999999994</v>
      </c>
      <c r="H401">
        <v>2617</v>
      </c>
      <c r="I401">
        <v>32.299999999999997</v>
      </c>
      <c r="J401">
        <v>2554</v>
      </c>
      <c r="K401">
        <v>397.3</v>
      </c>
      <c r="L401">
        <v>134474</v>
      </c>
      <c r="M401">
        <v>1805.1</v>
      </c>
      <c r="N401">
        <v>159108</v>
      </c>
      <c r="O401">
        <v>5926.5</v>
      </c>
      <c r="P401">
        <v>80895</v>
      </c>
      <c r="R401">
        <f t="shared" si="30"/>
        <v>7</v>
      </c>
      <c r="S401">
        <f t="shared" si="31"/>
        <v>6</v>
      </c>
      <c r="T401">
        <f t="shared" si="32"/>
        <v>265</v>
      </c>
      <c r="U401">
        <f t="shared" si="33"/>
        <v>209</v>
      </c>
      <c r="V401">
        <f t="shared" si="34"/>
        <v>109</v>
      </c>
    </row>
    <row r="402" spans="1:22" x14ac:dyDescent="0.25">
      <c r="A402" s="37">
        <v>44260</v>
      </c>
      <c r="B402" t="s">
        <v>72</v>
      </c>
      <c r="C402">
        <v>487</v>
      </c>
      <c r="D402">
        <v>7.8</v>
      </c>
      <c r="E402">
        <v>8594</v>
      </c>
      <c r="F402">
        <v>1417</v>
      </c>
      <c r="G402">
        <v>64.7</v>
      </c>
      <c r="H402">
        <v>2621</v>
      </c>
      <c r="I402">
        <v>32.4</v>
      </c>
      <c r="J402">
        <v>2562</v>
      </c>
      <c r="K402">
        <v>398</v>
      </c>
      <c r="L402">
        <v>134700</v>
      </c>
      <c r="M402">
        <v>1806.9</v>
      </c>
      <c r="N402">
        <v>159267</v>
      </c>
      <c r="O402">
        <v>5933.1</v>
      </c>
      <c r="P402">
        <v>80985</v>
      </c>
      <c r="R402">
        <f t="shared" si="30"/>
        <v>4</v>
      </c>
      <c r="S402">
        <f t="shared" si="31"/>
        <v>8</v>
      </c>
      <c r="T402">
        <f t="shared" si="32"/>
        <v>226</v>
      </c>
      <c r="U402">
        <f t="shared" si="33"/>
        <v>159</v>
      </c>
      <c r="V402">
        <f t="shared" si="34"/>
        <v>90</v>
      </c>
    </row>
    <row r="403" spans="1:22" x14ac:dyDescent="0.25">
      <c r="A403" s="37">
        <v>44261</v>
      </c>
      <c r="B403" t="s">
        <v>72</v>
      </c>
      <c r="C403">
        <v>528</v>
      </c>
      <c r="D403">
        <v>7.6</v>
      </c>
      <c r="E403">
        <v>8021</v>
      </c>
      <c r="F403">
        <v>1326</v>
      </c>
      <c r="G403">
        <v>64.900000000000006</v>
      </c>
      <c r="H403">
        <v>2628</v>
      </c>
      <c r="I403">
        <v>32.4</v>
      </c>
      <c r="J403">
        <v>2565</v>
      </c>
      <c r="K403">
        <v>398.7</v>
      </c>
      <c r="L403">
        <v>134923</v>
      </c>
      <c r="M403">
        <v>1809</v>
      </c>
      <c r="N403">
        <v>159447</v>
      </c>
      <c r="O403">
        <v>5941.5</v>
      </c>
      <c r="P403">
        <v>81100</v>
      </c>
      <c r="R403">
        <f t="shared" si="30"/>
        <v>7</v>
      </c>
      <c r="S403">
        <f t="shared" si="31"/>
        <v>3</v>
      </c>
      <c r="T403">
        <f t="shared" si="32"/>
        <v>223</v>
      </c>
      <c r="U403">
        <f t="shared" si="33"/>
        <v>180</v>
      </c>
      <c r="V403">
        <f t="shared" si="34"/>
        <v>115</v>
      </c>
    </row>
    <row r="404" spans="1:22" x14ac:dyDescent="0.25">
      <c r="A404" s="37">
        <v>44262</v>
      </c>
      <c r="B404" t="s">
        <v>72</v>
      </c>
      <c r="C404">
        <v>461</v>
      </c>
      <c r="D404">
        <v>7.2</v>
      </c>
      <c r="E404">
        <v>7812</v>
      </c>
      <c r="F404">
        <v>1273</v>
      </c>
      <c r="G404">
        <v>65</v>
      </c>
      <c r="H404">
        <v>2632</v>
      </c>
      <c r="I404">
        <v>32.5</v>
      </c>
      <c r="J404">
        <v>2567</v>
      </c>
      <c r="K404">
        <v>399.3</v>
      </c>
      <c r="L404">
        <v>135145</v>
      </c>
      <c r="M404">
        <v>1810.7</v>
      </c>
      <c r="N404">
        <v>159596</v>
      </c>
      <c r="O404">
        <v>5947.6</v>
      </c>
      <c r="P404">
        <v>81184</v>
      </c>
      <c r="R404">
        <f t="shared" si="30"/>
        <v>4</v>
      </c>
      <c r="S404">
        <f t="shared" si="31"/>
        <v>2</v>
      </c>
      <c r="T404">
        <f t="shared" si="32"/>
        <v>222</v>
      </c>
      <c r="U404">
        <f t="shared" si="33"/>
        <v>149</v>
      </c>
      <c r="V404">
        <f t="shared" si="34"/>
        <v>84</v>
      </c>
    </row>
    <row r="405" spans="1:22" x14ac:dyDescent="0.25">
      <c r="A405" s="37">
        <v>44263</v>
      </c>
      <c r="B405" t="s">
        <v>72</v>
      </c>
      <c r="C405">
        <v>501</v>
      </c>
      <c r="D405">
        <v>6.9</v>
      </c>
      <c r="E405">
        <v>7847</v>
      </c>
      <c r="F405">
        <v>1236</v>
      </c>
      <c r="G405">
        <v>65.099999999999994</v>
      </c>
      <c r="H405">
        <v>2638</v>
      </c>
      <c r="I405">
        <v>32.6</v>
      </c>
      <c r="J405">
        <v>2574</v>
      </c>
      <c r="K405">
        <v>400.1</v>
      </c>
      <c r="L405">
        <v>135392</v>
      </c>
      <c r="M405">
        <v>1812.6</v>
      </c>
      <c r="N405">
        <v>159770</v>
      </c>
      <c r="O405">
        <v>5952.6</v>
      </c>
      <c r="P405">
        <v>81251</v>
      </c>
      <c r="R405">
        <f t="shared" si="30"/>
        <v>6</v>
      </c>
      <c r="S405">
        <f t="shared" si="31"/>
        <v>7</v>
      </c>
      <c r="T405">
        <f t="shared" si="32"/>
        <v>247</v>
      </c>
      <c r="U405">
        <f t="shared" si="33"/>
        <v>174</v>
      </c>
      <c r="V405">
        <f t="shared" si="34"/>
        <v>67</v>
      </c>
    </row>
    <row r="406" spans="1:22" x14ac:dyDescent="0.25">
      <c r="A406" s="37">
        <v>44264</v>
      </c>
      <c r="B406" t="s">
        <v>72</v>
      </c>
      <c r="C406">
        <v>483</v>
      </c>
      <c r="D406">
        <v>6.5</v>
      </c>
      <c r="E406">
        <v>7451</v>
      </c>
      <c r="F406">
        <v>1187</v>
      </c>
      <c r="G406">
        <v>65.400000000000006</v>
      </c>
      <c r="H406">
        <v>2648</v>
      </c>
      <c r="I406">
        <v>32.700000000000003</v>
      </c>
      <c r="J406">
        <v>2581</v>
      </c>
      <c r="K406">
        <v>400.6</v>
      </c>
      <c r="L406">
        <v>135585</v>
      </c>
      <c r="M406">
        <v>1814.6</v>
      </c>
      <c r="N406">
        <v>159947</v>
      </c>
      <c r="O406">
        <v>5959.6</v>
      </c>
      <c r="P406">
        <v>81347</v>
      </c>
      <c r="R406">
        <f t="shared" si="30"/>
        <v>10</v>
      </c>
      <c r="S406">
        <f t="shared" si="31"/>
        <v>7</v>
      </c>
      <c r="T406">
        <f t="shared" si="32"/>
        <v>193</v>
      </c>
      <c r="U406">
        <f t="shared" si="33"/>
        <v>177</v>
      </c>
      <c r="V406">
        <f t="shared" si="34"/>
        <v>96</v>
      </c>
    </row>
    <row r="407" spans="1:22" x14ac:dyDescent="0.25">
      <c r="A407" s="37">
        <v>44265</v>
      </c>
      <c r="B407" t="s">
        <v>72</v>
      </c>
      <c r="C407">
        <v>494</v>
      </c>
      <c r="D407">
        <v>6.3</v>
      </c>
      <c r="E407">
        <v>6975</v>
      </c>
      <c r="F407">
        <v>1137</v>
      </c>
      <c r="G407">
        <v>65.7</v>
      </c>
      <c r="H407">
        <v>2659</v>
      </c>
      <c r="I407">
        <v>32.700000000000003</v>
      </c>
      <c r="J407">
        <v>2584</v>
      </c>
      <c r="K407">
        <v>401.3</v>
      </c>
      <c r="L407">
        <v>135810</v>
      </c>
      <c r="M407">
        <v>1816.4</v>
      </c>
      <c r="N407">
        <v>160105</v>
      </c>
      <c r="O407">
        <v>5966.7</v>
      </c>
      <c r="P407">
        <v>81444</v>
      </c>
      <c r="R407">
        <f t="shared" si="30"/>
        <v>11</v>
      </c>
      <c r="S407">
        <f t="shared" si="31"/>
        <v>3</v>
      </c>
      <c r="T407">
        <f t="shared" si="32"/>
        <v>225</v>
      </c>
      <c r="U407">
        <f t="shared" si="33"/>
        <v>158</v>
      </c>
      <c r="V407">
        <f t="shared" si="34"/>
        <v>97</v>
      </c>
    </row>
    <row r="408" spans="1:22" x14ac:dyDescent="0.25">
      <c r="A408" s="37">
        <v>44266</v>
      </c>
      <c r="B408" t="s">
        <v>72</v>
      </c>
      <c r="C408">
        <v>449</v>
      </c>
      <c r="D408">
        <v>6</v>
      </c>
      <c r="E408">
        <v>6687</v>
      </c>
      <c r="F408">
        <v>1101</v>
      </c>
      <c r="G408">
        <v>65.8</v>
      </c>
      <c r="H408">
        <v>2666</v>
      </c>
      <c r="I408">
        <v>32.700000000000003</v>
      </c>
      <c r="J408">
        <v>2587</v>
      </c>
      <c r="K408">
        <v>401.9</v>
      </c>
      <c r="L408">
        <v>136023</v>
      </c>
      <c r="M408">
        <v>1818.1</v>
      </c>
      <c r="N408">
        <v>160256</v>
      </c>
      <c r="O408">
        <v>5972.2</v>
      </c>
      <c r="P408">
        <v>81519</v>
      </c>
      <c r="R408">
        <f t="shared" si="30"/>
        <v>7</v>
      </c>
      <c r="S408">
        <f t="shared" si="31"/>
        <v>3</v>
      </c>
      <c r="T408">
        <f t="shared" si="32"/>
        <v>213</v>
      </c>
      <c r="U408">
        <f t="shared" si="33"/>
        <v>151</v>
      </c>
      <c r="V408">
        <f t="shared" si="34"/>
        <v>75</v>
      </c>
    </row>
    <row r="409" spans="1:22" x14ac:dyDescent="0.25">
      <c r="A409" s="37">
        <v>44267</v>
      </c>
      <c r="B409" t="s">
        <v>72</v>
      </c>
      <c r="C409">
        <v>386</v>
      </c>
      <c r="D409">
        <v>5.9</v>
      </c>
      <c r="E409">
        <v>6391</v>
      </c>
      <c r="F409">
        <v>1023</v>
      </c>
      <c r="G409">
        <v>65.900000000000006</v>
      </c>
      <c r="H409">
        <v>2669</v>
      </c>
      <c r="I409">
        <v>32.799999999999997</v>
      </c>
      <c r="J409">
        <v>2592</v>
      </c>
      <c r="K409">
        <v>402.5</v>
      </c>
      <c r="L409">
        <v>136216</v>
      </c>
      <c r="M409">
        <v>1819.4</v>
      </c>
      <c r="N409">
        <v>160364</v>
      </c>
      <c r="O409">
        <v>5977.8</v>
      </c>
      <c r="P409">
        <v>81596</v>
      </c>
      <c r="R409">
        <f t="shared" si="30"/>
        <v>3</v>
      </c>
      <c r="S409">
        <f t="shared" si="31"/>
        <v>5</v>
      </c>
      <c r="T409">
        <f t="shared" si="32"/>
        <v>193</v>
      </c>
      <c r="U409">
        <f t="shared" si="33"/>
        <v>108</v>
      </c>
      <c r="V409">
        <f t="shared" si="34"/>
        <v>77</v>
      </c>
    </row>
    <row r="410" spans="1:22" x14ac:dyDescent="0.25">
      <c r="A410" s="37">
        <v>44268</v>
      </c>
      <c r="B410" t="s">
        <v>72</v>
      </c>
      <c r="C410">
        <v>385</v>
      </c>
      <c r="D410">
        <v>5.6</v>
      </c>
      <c r="E410">
        <v>6072</v>
      </c>
      <c r="F410">
        <v>1000</v>
      </c>
      <c r="G410">
        <v>65.900000000000006</v>
      </c>
      <c r="H410">
        <v>2671</v>
      </c>
      <c r="I410">
        <v>32.799999999999997</v>
      </c>
      <c r="J410">
        <v>2595</v>
      </c>
      <c r="K410">
        <v>403</v>
      </c>
      <c r="L410">
        <v>136405</v>
      </c>
      <c r="M410">
        <v>1820.8</v>
      </c>
      <c r="N410">
        <v>160493</v>
      </c>
      <c r="O410">
        <v>5982.4</v>
      </c>
      <c r="P410">
        <v>81658</v>
      </c>
      <c r="R410">
        <f t="shared" si="30"/>
        <v>2</v>
      </c>
      <c r="S410">
        <f t="shared" si="31"/>
        <v>3</v>
      </c>
      <c r="T410">
        <f t="shared" si="32"/>
        <v>189</v>
      </c>
      <c r="U410">
        <f t="shared" si="33"/>
        <v>129</v>
      </c>
      <c r="V410">
        <f t="shared" si="34"/>
        <v>62</v>
      </c>
    </row>
    <row r="411" spans="1:22" x14ac:dyDescent="0.25">
      <c r="A411" s="37">
        <v>44269</v>
      </c>
      <c r="B411" t="s">
        <v>72</v>
      </c>
      <c r="C411">
        <v>357</v>
      </c>
      <c r="D411">
        <v>5.4</v>
      </c>
      <c r="E411">
        <v>6039</v>
      </c>
      <c r="F411">
        <v>963</v>
      </c>
      <c r="G411">
        <v>66.099999999999994</v>
      </c>
      <c r="H411">
        <v>2676</v>
      </c>
      <c r="I411">
        <v>32.9</v>
      </c>
      <c r="J411">
        <v>2604</v>
      </c>
      <c r="K411">
        <v>403.5</v>
      </c>
      <c r="L411">
        <v>136569</v>
      </c>
      <c r="M411">
        <v>1822.1</v>
      </c>
      <c r="N411">
        <v>160604</v>
      </c>
      <c r="O411">
        <v>5987.1</v>
      </c>
      <c r="P411">
        <v>81723</v>
      </c>
      <c r="R411">
        <f t="shared" si="30"/>
        <v>5</v>
      </c>
      <c r="S411">
        <f t="shared" si="31"/>
        <v>9</v>
      </c>
      <c r="T411">
        <f t="shared" si="32"/>
        <v>164</v>
      </c>
      <c r="U411">
        <f t="shared" si="33"/>
        <v>111</v>
      </c>
      <c r="V411">
        <f t="shared" si="34"/>
        <v>65</v>
      </c>
    </row>
    <row r="412" spans="1:22" x14ac:dyDescent="0.25">
      <c r="A412" s="37">
        <v>44270</v>
      </c>
      <c r="B412" t="s">
        <v>72</v>
      </c>
      <c r="C412">
        <v>431</v>
      </c>
      <c r="D412">
        <v>5.3</v>
      </c>
      <c r="E412">
        <v>5976</v>
      </c>
      <c r="F412">
        <v>930</v>
      </c>
      <c r="G412">
        <v>66.2</v>
      </c>
      <c r="H412">
        <v>2681</v>
      </c>
      <c r="I412">
        <v>33</v>
      </c>
      <c r="J412">
        <v>2612</v>
      </c>
      <c r="K412">
        <v>404.1</v>
      </c>
      <c r="L412">
        <v>136762</v>
      </c>
      <c r="M412">
        <v>1823.9</v>
      </c>
      <c r="N412">
        <v>160760</v>
      </c>
      <c r="O412">
        <v>5992</v>
      </c>
      <c r="P412">
        <v>81790</v>
      </c>
      <c r="R412">
        <f t="shared" si="30"/>
        <v>5</v>
      </c>
      <c r="S412">
        <f t="shared" si="31"/>
        <v>8</v>
      </c>
      <c r="T412">
        <f t="shared" si="32"/>
        <v>193</v>
      </c>
      <c r="U412">
        <f t="shared" si="33"/>
        <v>156</v>
      </c>
      <c r="V412">
        <f t="shared" si="34"/>
        <v>67</v>
      </c>
    </row>
    <row r="413" spans="1:22" x14ac:dyDescent="0.25">
      <c r="A413" s="37">
        <v>44271</v>
      </c>
      <c r="B413" t="s">
        <v>72</v>
      </c>
      <c r="C413">
        <v>364</v>
      </c>
      <c r="D413">
        <v>5.0999999999999996</v>
      </c>
      <c r="E413">
        <v>5664</v>
      </c>
      <c r="F413">
        <v>882</v>
      </c>
      <c r="G413">
        <v>66.3</v>
      </c>
      <c r="H413">
        <v>2685</v>
      </c>
      <c r="I413">
        <v>33.1</v>
      </c>
      <c r="J413">
        <v>2615</v>
      </c>
      <c r="K413">
        <v>404.6</v>
      </c>
      <c r="L413">
        <v>136927</v>
      </c>
      <c r="M413">
        <v>1825.2</v>
      </c>
      <c r="N413">
        <v>160878</v>
      </c>
      <c r="O413">
        <v>5997.5</v>
      </c>
      <c r="P413">
        <v>81864</v>
      </c>
      <c r="R413">
        <f t="shared" si="30"/>
        <v>4</v>
      </c>
      <c r="S413">
        <f t="shared" si="31"/>
        <v>3</v>
      </c>
      <c r="T413">
        <f t="shared" si="32"/>
        <v>165</v>
      </c>
      <c r="U413">
        <f t="shared" si="33"/>
        <v>118</v>
      </c>
      <c r="V413">
        <f t="shared" si="34"/>
        <v>74</v>
      </c>
    </row>
    <row r="414" spans="1:22" x14ac:dyDescent="0.25">
      <c r="A414" s="37">
        <v>44272</v>
      </c>
      <c r="B414" t="s">
        <v>72</v>
      </c>
      <c r="C414">
        <v>343</v>
      </c>
      <c r="D414">
        <v>4.8</v>
      </c>
      <c r="E414">
        <v>5397</v>
      </c>
      <c r="F414">
        <v>846</v>
      </c>
      <c r="G414">
        <v>66.3</v>
      </c>
      <c r="H414">
        <v>2687</v>
      </c>
      <c r="I414">
        <v>33.1</v>
      </c>
      <c r="J414">
        <v>2618</v>
      </c>
      <c r="K414">
        <v>405.1</v>
      </c>
      <c r="L414">
        <v>137086</v>
      </c>
      <c r="M414">
        <v>1826.7</v>
      </c>
      <c r="N414">
        <v>161012</v>
      </c>
      <c r="O414">
        <v>6000.7</v>
      </c>
      <c r="P414">
        <v>81908</v>
      </c>
      <c r="R414">
        <f t="shared" si="30"/>
        <v>2</v>
      </c>
      <c r="S414">
        <f t="shared" si="31"/>
        <v>3</v>
      </c>
      <c r="T414">
        <f t="shared" si="32"/>
        <v>159</v>
      </c>
      <c r="U414">
        <f t="shared" si="33"/>
        <v>134</v>
      </c>
      <c r="V414">
        <f t="shared" si="34"/>
        <v>44</v>
      </c>
    </row>
    <row r="415" spans="1:22" x14ac:dyDescent="0.25">
      <c r="A415" s="37">
        <v>44273</v>
      </c>
      <c r="B415" t="s">
        <v>72</v>
      </c>
      <c r="C415">
        <v>351</v>
      </c>
      <c r="D415">
        <v>4.5999999999999996</v>
      </c>
      <c r="E415">
        <v>5083</v>
      </c>
      <c r="F415">
        <v>797</v>
      </c>
      <c r="G415">
        <v>66.400000000000006</v>
      </c>
      <c r="H415">
        <v>2688</v>
      </c>
      <c r="I415">
        <v>33.200000000000003</v>
      </c>
      <c r="J415">
        <v>2625</v>
      </c>
      <c r="K415">
        <v>405.5</v>
      </c>
      <c r="L415">
        <v>137249</v>
      </c>
      <c r="M415">
        <v>1828.1</v>
      </c>
      <c r="N415">
        <v>161137</v>
      </c>
      <c r="O415">
        <v>6004.7</v>
      </c>
      <c r="P415">
        <v>81963</v>
      </c>
      <c r="R415">
        <f t="shared" si="30"/>
        <v>1</v>
      </c>
      <c r="S415">
        <f t="shared" si="31"/>
        <v>7</v>
      </c>
      <c r="T415">
        <f t="shared" si="32"/>
        <v>163</v>
      </c>
      <c r="U415">
        <f t="shared" si="33"/>
        <v>125</v>
      </c>
      <c r="V415">
        <f t="shared" si="34"/>
        <v>55</v>
      </c>
    </row>
    <row r="416" spans="1:22" x14ac:dyDescent="0.25">
      <c r="A416" s="37">
        <v>44274</v>
      </c>
      <c r="B416" t="s">
        <v>72</v>
      </c>
      <c r="C416">
        <v>283</v>
      </c>
      <c r="D416">
        <v>4.5</v>
      </c>
      <c r="E416">
        <v>4841</v>
      </c>
      <c r="F416">
        <v>749</v>
      </c>
      <c r="G416">
        <v>66.5</v>
      </c>
      <c r="H416">
        <v>2692</v>
      </c>
      <c r="I416">
        <v>33.299999999999997</v>
      </c>
      <c r="J416">
        <v>2630</v>
      </c>
      <c r="K416">
        <v>406</v>
      </c>
      <c r="L416">
        <v>137387</v>
      </c>
      <c r="M416">
        <v>1829.1</v>
      </c>
      <c r="N416">
        <v>161224</v>
      </c>
      <c r="O416">
        <v>6008.3</v>
      </c>
      <c r="P416">
        <v>82012</v>
      </c>
      <c r="R416">
        <f t="shared" si="30"/>
        <v>4</v>
      </c>
      <c r="S416">
        <f t="shared" si="31"/>
        <v>5</v>
      </c>
      <c r="T416">
        <f t="shared" si="32"/>
        <v>138</v>
      </c>
      <c r="U416">
        <f t="shared" si="33"/>
        <v>87</v>
      </c>
      <c r="V416">
        <f t="shared" si="34"/>
        <v>49</v>
      </c>
    </row>
    <row r="417" spans="1:22" x14ac:dyDescent="0.25">
      <c r="A417" s="37">
        <v>44275</v>
      </c>
      <c r="B417" t="s">
        <v>72</v>
      </c>
      <c r="C417">
        <v>287</v>
      </c>
      <c r="D417">
        <v>4.3</v>
      </c>
      <c r="E417">
        <v>4589</v>
      </c>
      <c r="F417">
        <v>710</v>
      </c>
      <c r="G417">
        <v>66.7</v>
      </c>
      <c r="H417">
        <v>2700</v>
      </c>
      <c r="I417">
        <v>33.299999999999997</v>
      </c>
      <c r="J417">
        <v>2636</v>
      </c>
      <c r="K417">
        <v>406.3</v>
      </c>
      <c r="L417">
        <v>137513</v>
      </c>
      <c r="M417">
        <v>1830.2</v>
      </c>
      <c r="N417">
        <v>161316</v>
      </c>
      <c r="O417">
        <v>6012.3</v>
      </c>
      <c r="P417">
        <v>82067</v>
      </c>
      <c r="R417">
        <f t="shared" si="30"/>
        <v>8</v>
      </c>
      <c r="S417">
        <f t="shared" si="31"/>
        <v>6</v>
      </c>
      <c r="T417">
        <f t="shared" si="32"/>
        <v>126</v>
      </c>
      <c r="U417">
        <f t="shared" si="33"/>
        <v>92</v>
      </c>
      <c r="V417">
        <f t="shared" si="34"/>
        <v>55</v>
      </c>
    </row>
    <row r="418" spans="1:22" x14ac:dyDescent="0.25">
      <c r="A418" s="37">
        <v>44276</v>
      </c>
      <c r="B418" t="s">
        <v>72</v>
      </c>
      <c r="C418">
        <v>279</v>
      </c>
      <c r="D418">
        <v>4.2</v>
      </c>
      <c r="E418">
        <v>4492</v>
      </c>
      <c r="F418">
        <v>692</v>
      </c>
      <c r="G418">
        <v>66.8</v>
      </c>
      <c r="H418">
        <v>2707</v>
      </c>
      <c r="I418">
        <v>33.4</v>
      </c>
      <c r="J418">
        <v>2638</v>
      </c>
      <c r="K418">
        <v>406.7</v>
      </c>
      <c r="L418">
        <v>137647</v>
      </c>
      <c r="M418">
        <v>1831.1</v>
      </c>
      <c r="N418">
        <v>161402</v>
      </c>
      <c r="O418">
        <v>6016</v>
      </c>
      <c r="P418">
        <v>82117</v>
      </c>
      <c r="R418">
        <f t="shared" si="30"/>
        <v>7</v>
      </c>
      <c r="S418">
        <f t="shared" si="31"/>
        <v>2</v>
      </c>
      <c r="T418">
        <f t="shared" si="32"/>
        <v>134</v>
      </c>
      <c r="U418">
        <f t="shared" si="33"/>
        <v>86</v>
      </c>
      <c r="V418">
        <f t="shared" si="34"/>
        <v>50</v>
      </c>
    </row>
    <row r="419" spans="1:22" x14ac:dyDescent="0.25">
      <c r="A419" s="37">
        <v>44277</v>
      </c>
      <c r="B419" t="s">
        <v>72</v>
      </c>
      <c r="C419">
        <v>294</v>
      </c>
      <c r="D419">
        <v>3.9</v>
      </c>
      <c r="E419">
        <v>4501</v>
      </c>
      <c r="F419">
        <v>676</v>
      </c>
      <c r="G419">
        <v>67</v>
      </c>
      <c r="H419">
        <v>2713</v>
      </c>
      <c r="I419">
        <v>33.4</v>
      </c>
      <c r="J419">
        <v>2644</v>
      </c>
      <c r="K419">
        <v>407.1</v>
      </c>
      <c r="L419">
        <v>137779</v>
      </c>
      <c r="M419">
        <v>1832.3</v>
      </c>
      <c r="N419">
        <v>161505</v>
      </c>
      <c r="O419">
        <v>6019.4</v>
      </c>
      <c r="P419">
        <v>82164</v>
      </c>
      <c r="R419">
        <f t="shared" si="30"/>
        <v>6</v>
      </c>
      <c r="S419">
        <f t="shared" si="31"/>
        <v>6</v>
      </c>
      <c r="T419">
        <f t="shared" si="32"/>
        <v>132</v>
      </c>
      <c r="U419">
        <f t="shared" si="33"/>
        <v>103</v>
      </c>
      <c r="V419">
        <f t="shared" si="34"/>
        <v>47</v>
      </c>
    </row>
    <row r="420" spans="1:22" x14ac:dyDescent="0.25">
      <c r="A420" s="37">
        <v>44278</v>
      </c>
      <c r="B420" t="s">
        <v>72</v>
      </c>
      <c r="C420">
        <v>295</v>
      </c>
      <c r="D420">
        <v>3.8</v>
      </c>
      <c r="E420">
        <v>4245</v>
      </c>
      <c r="F420">
        <v>647</v>
      </c>
      <c r="G420">
        <v>67.2</v>
      </c>
      <c r="H420">
        <v>2720</v>
      </c>
      <c r="I420">
        <v>33.5</v>
      </c>
      <c r="J420">
        <v>2651</v>
      </c>
      <c r="K420">
        <v>407.5</v>
      </c>
      <c r="L420">
        <v>137917</v>
      </c>
      <c r="M420">
        <v>1833.2</v>
      </c>
      <c r="N420">
        <v>161579</v>
      </c>
      <c r="O420">
        <v>6024.3</v>
      </c>
      <c r="P420">
        <v>82231</v>
      </c>
      <c r="R420">
        <f t="shared" si="30"/>
        <v>7</v>
      </c>
      <c r="S420">
        <f t="shared" si="31"/>
        <v>7</v>
      </c>
      <c r="T420">
        <f t="shared" si="32"/>
        <v>138</v>
      </c>
      <c r="U420">
        <f t="shared" si="33"/>
        <v>74</v>
      </c>
      <c r="V420">
        <f t="shared" si="34"/>
        <v>67</v>
      </c>
    </row>
    <row r="421" spans="1:22" x14ac:dyDescent="0.25">
      <c r="A421" s="37">
        <v>44279</v>
      </c>
      <c r="B421" t="s">
        <v>72</v>
      </c>
      <c r="C421">
        <v>277</v>
      </c>
      <c r="D421">
        <v>3.7</v>
      </c>
      <c r="E421">
        <v>4005</v>
      </c>
      <c r="F421">
        <v>613</v>
      </c>
      <c r="G421">
        <v>67.3</v>
      </c>
      <c r="H421">
        <v>2724</v>
      </c>
      <c r="I421">
        <v>33.6</v>
      </c>
      <c r="J421">
        <v>2654</v>
      </c>
      <c r="K421">
        <v>407.9</v>
      </c>
      <c r="L421">
        <v>138049</v>
      </c>
      <c r="M421">
        <v>1834.2</v>
      </c>
      <c r="N421">
        <v>161670</v>
      </c>
      <c r="O421">
        <v>6027.6</v>
      </c>
      <c r="P421">
        <v>82276</v>
      </c>
      <c r="R421">
        <f t="shared" si="30"/>
        <v>4</v>
      </c>
      <c r="S421">
        <f t="shared" si="31"/>
        <v>3</v>
      </c>
      <c r="T421">
        <f t="shared" si="32"/>
        <v>132</v>
      </c>
      <c r="U421">
        <f t="shared" si="33"/>
        <v>91</v>
      </c>
      <c r="V421">
        <f t="shared" si="34"/>
        <v>45</v>
      </c>
    </row>
    <row r="422" spans="1:22" x14ac:dyDescent="0.25">
      <c r="A422" s="37">
        <v>44280</v>
      </c>
      <c r="B422" t="s">
        <v>72</v>
      </c>
      <c r="C422">
        <v>288</v>
      </c>
      <c r="D422">
        <v>3.6</v>
      </c>
      <c r="E422">
        <v>3763</v>
      </c>
      <c r="F422">
        <v>566</v>
      </c>
      <c r="G422">
        <v>67.400000000000006</v>
      </c>
      <c r="H422">
        <v>2728</v>
      </c>
      <c r="I422">
        <v>33.700000000000003</v>
      </c>
      <c r="J422">
        <v>2660</v>
      </c>
      <c r="K422">
        <v>408.3</v>
      </c>
      <c r="L422">
        <v>138181</v>
      </c>
      <c r="M422">
        <v>1835.3</v>
      </c>
      <c r="N422">
        <v>161767</v>
      </c>
      <c r="O422">
        <v>6031.2</v>
      </c>
      <c r="P422">
        <v>82325</v>
      </c>
      <c r="R422">
        <f t="shared" si="30"/>
        <v>4</v>
      </c>
      <c r="S422">
        <f t="shared" si="31"/>
        <v>6</v>
      </c>
      <c r="T422">
        <f t="shared" si="32"/>
        <v>132</v>
      </c>
      <c r="U422">
        <f t="shared" si="33"/>
        <v>97</v>
      </c>
      <c r="V422">
        <f t="shared" si="34"/>
        <v>49</v>
      </c>
    </row>
    <row r="423" spans="1:22" x14ac:dyDescent="0.25">
      <c r="A423" s="37">
        <v>44281</v>
      </c>
      <c r="B423" t="s">
        <v>72</v>
      </c>
      <c r="C423">
        <v>245</v>
      </c>
      <c r="D423">
        <v>3.5</v>
      </c>
      <c r="E423">
        <v>3712</v>
      </c>
      <c r="F423">
        <v>559</v>
      </c>
      <c r="G423">
        <v>67.5</v>
      </c>
      <c r="H423">
        <v>2733</v>
      </c>
      <c r="I423">
        <v>33.799999999999997</v>
      </c>
      <c r="J423">
        <v>2668</v>
      </c>
      <c r="K423">
        <v>408.6</v>
      </c>
      <c r="L423">
        <v>138290</v>
      </c>
      <c r="M423">
        <v>1836.3</v>
      </c>
      <c r="N423">
        <v>161857</v>
      </c>
      <c r="O423">
        <v>6033.7</v>
      </c>
      <c r="P423">
        <v>82358</v>
      </c>
      <c r="R423">
        <f t="shared" si="30"/>
        <v>5</v>
      </c>
      <c r="S423">
        <f t="shared" si="31"/>
        <v>8</v>
      </c>
      <c r="T423">
        <f t="shared" si="32"/>
        <v>109</v>
      </c>
      <c r="U423">
        <f t="shared" si="33"/>
        <v>90</v>
      </c>
      <c r="V423">
        <f t="shared" si="34"/>
        <v>33</v>
      </c>
    </row>
    <row r="424" spans="1:22" x14ac:dyDescent="0.25">
      <c r="A424" s="37">
        <v>44282</v>
      </c>
      <c r="B424" t="s">
        <v>72</v>
      </c>
      <c r="C424">
        <v>217</v>
      </c>
      <c r="D424">
        <v>3.4</v>
      </c>
      <c r="E424">
        <v>3676</v>
      </c>
      <c r="F424">
        <v>537</v>
      </c>
      <c r="G424">
        <v>67.5</v>
      </c>
      <c r="H424">
        <v>2734</v>
      </c>
      <c r="I424">
        <v>33.799999999999997</v>
      </c>
      <c r="J424">
        <v>2673</v>
      </c>
      <c r="K424">
        <v>408.9</v>
      </c>
      <c r="L424">
        <v>138389</v>
      </c>
      <c r="M424">
        <v>1837.2</v>
      </c>
      <c r="N424">
        <v>161932</v>
      </c>
      <c r="O424">
        <v>6036.3</v>
      </c>
      <c r="P424">
        <v>82394</v>
      </c>
      <c r="R424">
        <f t="shared" si="30"/>
        <v>1</v>
      </c>
      <c r="S424">
        <f t="shared" si="31"/>
        <v>5</v>
      </c>
      <c r="T424">
        <f t="shared" si="32"/>
        <v>99</v>
      </c>
      <c r="U424">
        <f t="shared" si="33"/>
        <v>75</v>
      </c>
      <c r="V424">
        <f t="shared" si="34"/>
        <v>36</v>
      </c>
    </row>
    <row r="425" spans="1:22" x14ac:dyDescent="0.25">
      <c r="A425" s="37">
        <v>44283</v>
      </c>
      <c r="B425" t="s">
        <v>72</v>
      </c>
      <c r="C425">
        <v>221</v>
      </c>
      <c r="D425">
        <v>3.3</v>
      </c>
      <c r="E425">
        <v>3438</v>
      </c>
      <c r="F425">
        <v>532</v>
      </c>
      <c r="G425">
        <v>67.599999999999994</v>
      </c>
      <c r="H425">
        <v>2737</v>
      </c>
      <c r="I425">
        <v>33.9</v>
      </c>
      <c r="J425">
        <v>2677</v>
      </c>
      <c r="K425">
        <v>409.2</v>
      </c>
      <c r="L425">
        <v>138489</v>
      </c>
      <c r="M425">
        <v>1838</v>
      </c>
      <c r="N425">
        <v>162008</v>
      </c>
      <c r="O425">
        <v>6039.1</v>
      </c>
      <c r="P425">
        <v>82432</v>
      </c>
      <c r="R425">
        <f t="shared" si="30"/>
        <v>3</v>
      </c>
      <c r="S425">
        <f t="shared" si="31"/>
        <v>4</v>
      </c>
      <c r="T425">
        <f t="shared" si="32"/>
        <v>100</v>
      </c>
      <c r="U425">
        <f t="shared" si="33"/>
        <v>76</v>
      </c>
      <c r="V425">
        <f t="shared" si="34"/>
        <v>38</v>
      </c>
    </row>
    <row r="426" spans="1:22" x14ac:dyDescent="0.25">
      <c r="A426" s="37">
        <v>44284</v>
      </c>
      <c r="B426" t="s">
        <v>72</v>
      </c>
      <c r="C426">
        <v>206</v>
      </c>
      <c r="D426">
        <v>3.1</v>
      </c>
      <c r="E426">
        <v>3466</v>
      </c>
      <c r="F426">
        <v>532</v>
      </c>
      <c r="G426">
        <v>67.599999999999994</v>
      </c>
      <c r="H426">
        <v>2739</v>
      </c>
      <c r="I426">
        <v>33.9</v>
      </c>
      <c r="J426">
        <v>2682</v>
      </c>
      <c r="K426">
        <v>409.5</v>
      </c>
      <c r="L426">
        <v>138591</v>
      </c>
      <c r="M426">
        <v>1838.8</v>
      </c>
      <c r="N426">
        <v>162077</v>
      </c>
      <c r="O426">
        <v>6041.1</v>
      </c>
      <c r="P426">
        <v>82460</v>
      </c>
      <c r="R426">
        <f t="shared" si="30"/>
        <v>2</v>
      </c>
      <c r="S426">
        <f t="shared" si="31"/>
        <v>5</v>
      </c>
      <c r="T426">
        <f t="shared" si="32"/>
        <v>102</v>
      </c>
      <c r="U426">
        <f t="shared" si="33"/>
        <v>69</v>
      </c>
      <c r="V426">
        <f t="shared" si="34"/>
        <v>28</v>
      </c>
    </row>
    <row r="427" spans="1:22" x14ac:dyDescent="0.25">
      <c r="A427" s="37">
        <v>44285</v>
      </c>
      <c r="B427" t="s">
        <v>72</v>
      </c>
      <c r="C427">
        <v>217</v>
      </c>
      <c r="D427">
        <v>3</v>
      </c>
      <c r="E427">
        <v>3283</v>
      </c>
      <c r="F427">
        <v>518</v>
      </c>
      <c r="G427">
        <v>67.8</v>
      </c>
      <c r="H427">
        <v>2744</v>
      </c>
      <c r="I427">
        <v>34</v>
      </c>
      <c r="J427">
        <v>2689</v>
      </c>
      <c r="K427">
        <v>409.8</v>
      </c>
      <c r="L427">
        <v>138698</v>
      </c>
      <c r="M427">
        <v>1839.6</v>
      </c>
      <c r="N427">
        <v>162144</v>
      </c>
      <c r="O427">
        <v>6043.4</v>
      </c>
      <c r="P427">
        <v>82491</v>
      </c>
      <c r="R427">
        <f t="shared" si="30"/>
        <v>5</v>
      </c>
      <c r="S427">
        <f t="shared" si="31"/>
        <v>7</v>
      </c>
      <c r="T427">
        <f t="shared" si="32"/>
        <v>107</v>
      </c>
      <c r="U427">
        <f t="shared" si="33"/>
        <v>67</v>
      </c>
      <c r="V427">
        <f t="shared" si="34"/>
        <v>31</v>
      </c>
    </row>
    <row r="428" spans="1:22" x14ac:dyDescent="0.25">
      <c r="A428" s="37">
        <v>44286</v>
      </c>
      <c r="B428" t="s">
        <v>72</v>
      </c>
      <c r="C428">
        <v>225</v>
      </c>
      <c r="D428">
        <v>2.9</v>
      </c>
      <c r="E428">
        <v>3084</v>
      </c>
      <c r="F428">
        <v>501</v>
      </c>
      <c r="G428">
        <v>67.900000000000006</v>
      </c>
      <c r="H428">
        <v>2750</v>
      </c>
      <c r="I428">
        <v>34.1</v>
      </c>
      <c r="J428">
        <v>2694</v>
      </c>
      <c r="K428">
        <v>410.1</v>
      </c>
      <c r="L428">
        <v>138807</v>
      </c>
      <c r="M428">
        <v>1840.3</v>
      </c>
      <c r="N428">
        <v>162211</v>
      </c>
      <c r="O428">
        <v>6046.2</v>
      </c>
      <c r="P428">
        <v>82529</v>
      </c>
      <c r="R428">
        <f t="shared" si="30"/>
        <v>6</v>
      </c>
      <c r="S428">
        <f t="shared" si="31"/>
        <v>5</v>
      </c>
      <c r="T428">
        <f t="shared" si="32"/>
        <v>109</v>
      </c>
      <c r="U428">
        <f t="shared" si="33"/>
        <v>67</v>
      </c>
      <c r="V428">
        <f t="shared" si="34"/>
        <v>38</v>
      </c>
    </row>
    <row r="429" spans="1:22" x14ac:dyDescent="0.25">
      <c r="A429" s="37">
        <v>44287</v>
      </c>
      <c r="B429" t="s">
        <v>72</v>
      </c>
      <c r="C429">
        <v>180</v>
      </c>
      <c r="D429">
        <v>2.7</v>
      </c>
      <c r="E429">
        <v>2928</v>
      </c>
      <c r="F429">
        <v>470</v>
      </c>
      <c r="G429">
        <v>68</v>
      </c>
      <c r="H429">
        <v>2754</v>
      </c>
      <c r="I429">
        <v>34.1</v>
      </c>
      <c r="J429">
        <v>2696</v>
      </c>
      <c r="K429">
        <v>410.4</v>
      </c>
      <c r="L429">
        <v>138892</v>
      </c>
      <c r="M429">
        <v>1841.1</v>
      </c>
      <c r="N429">
        <v>162277</v>
      </c>
      <c r="O429">
        <v>6047.9</v>
      </c>
      <c r="P429">
        <v>82552</v>
      </c>
      <c r="R429">
        <f t="shared" si="30"/>
        <v>4</v>
      </c>
      <c r="S429">
        <f t="shared" si="31"/>
        <v>2</v>
      </c>
      <c r="T429">
        <f t="shared" si="32"/>
        <v>85</v>
      </c>
      <c r="U429">
        <f t="shared" si="33"/>
        <v>66</v>
      </c>
      <c r="V429">
        <f t="shared" si="34"/>
        <v>23</v>
      </c>
    </row>
    <row r="430" spans="1:22" x14ac:dyDescent="0.25">
      <c r="A430" s="37">
        <v>44288</v>
      </c>
      <c r="B430" t="s">
        <v>72</v>
      </c>
      <c r="C430">
        <v>178</v>
      </c>
      <c r="D430">
        <v>2.6</v>
      </c>
      <c r="E430">
        <v>2784</v>
      </c>
      <c r="F430">
        <v>436</v>
      </c>
      <c r="G430">
        <v>68.099999999999994</v>
      </c>
      <c r="H430">
        <v>2760</v>
      </c>
      <c r="I430">
        <v>34.1</v>
      </c>
      <c r="J430">
        <v>2697</v>
      </c>
      <c r="K430">
        <v>410.6</v>
      </c>
      <c r="L430">
        <v>138973</v>
      </c>
      <c r="M430">
        <v>1841.7</v>
      </c>
      <c r="N430">
        <v>162334</v>
      </c>
      <c r="O430">
        <v>6050.3</v>
      </c>
      <c r="P430">
        <v>82585</v>
      </c>
      <c r="R430">
        <f t="shared" si="30"/>
        <v>6</v>
      </c>
      <c r="S430">
        <f t="shared" si="31"/>
        <v>1</v>
      </c>
      <c r="T430">
        <f t="shared" si="32"/>
        <v>81</v>
      </c>
      <c r="U430">
        <f t="shared" si="33"/>
        <v>57</v>
      </c>
      <c r="V430">
        <f t="shared" si="34"/>
        <v>33</v>
      </c>
    </row>
    <row r="431" spans="1:22" x14ac:dyDescent="0.25">
      <c r="A431" s="37">
        <v>44289</v>
      </c>
      <c r="B431" t="s">
        <v>72</v>
      </c>
      <c r="C431">
        <v>179</v>
      </c>
      <c r="D431">
        <v>2.5</v>
      </c>
      <c r="E431">
        <v>2677</v>
      </c>
      <c r="F431">
        <v>433</v>
      </c>
      <c r="G431">
        <v>68.2</v>
      </c>
      <c r="H431">
        <v>2762</v>
      </c>
      <c r="I431">
        <v>34.200000000000003</v>
      </c>
      <c r="J431">
        <v>2702</v>
      </c>
      <c r="K431">
        <v>410.9</v>
      </c>
      <c r="L431">
        <v>139057</v>
      </c>
      <c r="M431">
        <v>1842.4</v>
      </c>
      <c r="N431">
        <v>162394</v>
      </c>
      <c r="O431">
        <v>6052.3</v>
      </c>
      <c r="P431">
        <v>82613</v>
      </c>
      <c r="R431">
        <f t="shared" si="30"/>
        <v>2</v>
      </c>
      <c r="S431">
        <f t="shared" si="31"/>
        <v>5</v>
      </c>
      <c r="T431">
        <f t="shared" si="32"/>
        <v>84</v>
      </c>
      <c r="U431">
        <f t="shared" si="33"/>
        <v>60</v>
      </c>
      <c r="V431">
        <f t="shared" si="34"/>
        <v>28</v>
      </c>
    </row>
    <row r="432" spans="1:22" x14ac:dyDescent="0.25">
      <c r="A432" s="37">
        <v>44290</v>
      </c>
      <c r="B432" t="s">
        <v>72</v>
      </c>
      <c r="C432">
        <v>156</v>
      </c>
      <c r="D432">
        <v>2.4</v>
      </c>
      <c r="E432">
        <v>2672</v>
      </c>
      <c r="F432">
        <v>422</v>
      </c>
      <c r="G432">
        <v>68.3</v>
      </c>
      <c r="H432">
        <v>2765</v>
      </c>
      <c r="I432">
        <v>34.200000000000003</v>
      </c>
      <c r="J432">
        <v>2705</v>
      </c>
      <c r="K432">
        <v>411.1</v>
      </c>
      <c r="L432">
        <v>139136</v>
      </c>
      <c r="M432">
        <v>1842.9</v>
      </c>
      <c r="N432">
        <v>162439</v>
      </c>
      <c r="O432">
        <v>6054.2</v>
      </c>
      <c r="P432">
        <v>82639</v>
      </c>
      <c r="R432">
        <f t="shared" si="30"/>
        <v>3</v>
      </c>
      <c r="S432">
        <f t="shared" si="31"/>
        <v>3</v>
      </c>
      <c r="T432">
        <f t="shared" si="32"/>
        <v>79</v>
      </c>
      <c r="U432">
        <f t="shared" si="33"/>
        <v>45</v>
      </c>
      <c r="V432">
        <f t="shared" si="34"/>
        <v>26</v>
      </c>
    </row>
    <row r="433" spans="1:22" x14ac:dyDescent="0.25">
      <c r="A433" s="37">
        <v>44291</v>
      </c>
      <c r="B433" t="s">
        <v>72</v>
      </c>
      <c r="C433">
        <v>188</v>
      </c>
      <c r="D433">
        <v>2.4</v>
      </c>
      <c r="E433">
        <v>2680</v>
      </c>
      <c r="F433">
        <v>416</v>
      </c>
      <c r="G433">
        <v>68.400000000000006</v>
      </c>
      <c r="H433">
        <v>2769</v>
      </c>
      <c r="I433">
        <v>34.299999999999997</v>
      </c>
      <c r="J433">
        <v>2714</v>
      </c>
      <c r="K433">
        <v>411.4</v>
      </c>
      <c r="L433">
        <v>139223</v>
      </c>
      <c r="M433">
        <v>1843.6</v>
      </c>
      <c r="N433">
        <v>162500</v>
      </c>
      <c r="O433">
        <v>6056.2</v>
      </c>
      <c r="P433">
        <v>82666</v>
      </c>
      <c r="R433">
        <f t="shared" si="30"/>
        <v>4</v>
      </c>
      <c r="S433">
        <f t="shared" si="31"/>
        <v>9</v>
      </c>
      <c r="T433">
        <f t="shared" si="32"/>
        <v>87</v>
      </c>
      <c r="U433">
        <f t="shared" si="33"/>
        <v>61</v>
      </c>
      <c r="V433">
        <f t="shared" si="34"/>
        <v>27</v>
      </c>
    </row>
    <row r="434" spans="1:22" x14ac:dyDescent="0.25">
      <c r="A434" s="37">
        <v>44292</v>
      </c>
      <c r="B434" t="s">
        <v>72</v>
      </c>
      <c r="C434">
        <v>183</v>
      </c>
      <c r="D434">
        <v>2.2999999999999998</v>
      </c>
      <c r="E434">
        <v>2588</v>
      </c>
      <c r="F434">
        <v>406</v>
      </c>
      <c r="G434">
        <v>68.400000000000006</v>
      </c>
      <c r="H434">
        <v>2769</v>
      </c>
      <c r="I434">
        <v>34.4</v>
      </c>
      <c r="J434">
        <v>2717</v>
      </c>
      <c r="K434">
        <v>411.7</v>
      </c>
      <c r="L434">
        <v>139329</v>
      </c>
      <c r="M434">
        <v>1844.1</v>
      </c>
      <c r="N434">
        <v>162548</v>
      </c>
      <c r="O434">
        <v>6058.1</v>
      </c>
      <c r="P434">
        <v>82692</v>
      </c>
      <c r="R434">
        <f t="shared" si="30"/>
        <v>0</v>
      </c>
      <c r="S434">
        <f t="shared" si="31"/>
        <v>3</v>
      </c>
      <c r="T434">
        <f t="shared" si="32"/>
        <v>106</v>
      </c>
      <c r="U434">
        <f t="shared" si="33"/>
        <v>48</v>
      </c>
      <c r="V434">
        <f t="shared" si="34"/>
        <v>26</v>
      </c>
    </row>
    <row r="435" spans="1:22" x14ac:dyDescent="0.25">
      <c r="A435" s="37">
        <v>44293</v>
      </c>
      <c r="B435" t="s">
        <v>72</v>
      </c>
      <c r="C435">
        <v>189</v>
      </c>
      <c r="D435">
        <v>2.2000000000000002</v>
      </c>
      <c r="E435">
        <v>2486</v>
      </c>
      <c r="F435">
        <v>393</v>
      </c>
      <c r="G435">
        <v>68.400000000000006</v>
      </c>
      <c r="H435">
        <v>2771</v>
      </c>
      <c r="I435">
        <v>34.4</v>
      </c>
      <c r="J435">
        <v>2722</v>
      </c>
      <c r="K435">
        <v>412</v>
      </c>
      <c r="L435">
        <v>139419</v>
      </c>
      <c r="M435">
        <v>1844.8</v>
      </c>
      <c r="N435">
        <v>162606</v>
      </c>
      <c r="O435">
        <v>6060.6</v>
      </c>
      <c r="P435">
        <v>82726</v>
      </c>
      <c r="R435">
        <f t="shared" si="30"/>
        <v>2</v>
      </c>
      <c r="S435">
        <f t="shared" si="31"/>
        <v>5</v>
      </c>
      <c r="T435">
        <f t="shared" si="32"/>
        <v>90</v>
      </c>
      <c r="U435">
        <f t="shared" si="33"/>
        <v>58</v>
      </c>
      <c r="V435">
        <f t="shared" si="34"/>
        <v>34</v>
      </c>
    </row>
    <row r="436" spans="1:22" x14ac:dyDescent="0.25">
      <c r="A436" s="37">
        <v>44294</v>
      </c>
      <c r="B436" t="s">
        <v>72</v>
      </c>
      <c r="C436">
        <v>167</v>
      </c>
      <c r="D436">
        <v>2.2000000000000002</v>
      </c>
      <c r="E436">
        <v>2382</v>
      </c>
      <c r="F436">
        <v>377</v>
      </c>
      <c r="G436">
        <v>68.5</v>
      </c>
      <c r="H436">
        <v>2773</v>
      </c>
      <c r="I436">
        <v>34.5</v>
      </c>
      <c r="J436">
        <v>2727</v>
      </c>
      <c r="K436">
        <v>412.2</v>
      </c>
      <c r="L436">
        <v>139512</v>
      </c>
      <c r="M436">
        <v>1845.3</v>
      </c>
      <c r="N436">
        <v>162652</v>
      </c>
      <c r="O436">
        <v>6062.1</v>
      </c>
      <c r="P436">
        <v>82746</v>
      </c>
      <c r="R436">
        <f t="shared" si="30"/>
        <v>2</v>
      </c>
      <c r="S436">
        <f t="shared" si="31"/>
        <v>5</v>
      </c>
      <c r="T436">
        <f t="shared" si="32"/>
        <v>93</v>
      </c>
      <c r="U436">
        <f t="shared" si="33"/>
        <v>46</v>
      </c>
      <c r="V436">
        <f t="shared" si="34"/>
        <v>20</v>
      </c>
    </row>
    <row r="437" spans="1:22" x14ac:dyDescent="0.25">
      <c r="A437" s="37">
        <v>44295</v>
      </c>
      <c r="B437" t="s">
        <v>72</v>
      </c>
      <c r="C437">
        <v>167</v>
      </c>
      <c r="D437">
        <v>2.2000000000000002</v>
      </c>
      <c r="E437">
        <v>2321</v>
      </c>
      <c r="F437">
        <v>362</v>
      </c>
      <c r="G437">
        <v>68.5</v>
      </c>
      <c r="H437">
        <v>2775</v>
      </c>
      <c r="I437">
        <v>34.5</v>
      </c>
      <c r="J437">
        <v>2731</v>
      </c>
      <c r="K437">
        <v>412.5</v>
      </c>
      <c r="L437">
        <v>139590</v>
      </c>
      <c r="M437">
        <v>1846.1</v>
      </c>
      <c r="N437">
        <v>162717</v>
      </c>
      <c r="O437">
        <v>6063.4</v>
      </c>
      <c r="P437">
        <v>82764</v>
      </c>
      <c r="R437">
        <f t="shared" si="30"/>
        <v>2</v>
      </c>
      <c r="S437">
        <f t="shared" si="31"/>
        <v>4</v>
      </c>
      <c r="T437">
        <f t="shared" si="32"/>
        <v>78</v>
      </c>
      <c r="U437">
        <f t="shared" si="33"/>
        <v>65</v>
      </c>
      <c r="V437">
        <f t="shared" si="34"/>
        <v>18</v>
      </c>
    </row>
    <row r="438" spans="1:22" x14ac:dyDescent="0.25">
      <c r="A438" s="37">
        <v>44296</v>
      </c>
      <c r="B438" t="s">
        <v>72</v>
      </c>
      <c r="C438">
        <v>151</v>
      </c>
      <c r="D438">
        <v>2.1</v>
      </c>
      <c r="E438">
        <v>2190</v>
      </c>
      <c r="F438">
        <v>342</v>
      </c>
      <c r="G438">
        <v>68.599999999999994</v>
      </c>
      <c r="H438">
        <v>2778</v>
      </c>
      <c r="I438">
        <v>34.6</v>
      </c>
      <c r="J438">
        <v>2733</v>
      </c>
      <c r="K438">
        <v>412.7</v>
      </c>
      <c r="L438">
        <v>139661</v>
      </c>
      <c r="M438">
        <v>1846.6</v>
      </c>
      <c r="N438">
        <v>162768</v>
      </c>
      <c r="O438">
        <v>6065.2</v>
      </c>
      <c r="P438">
        <v>82788</v>
      </c>
      <c r="R438">
        <f t="shared" si="30"/>
        <v>3</v>
      </c>
      <c r="S438">
        <f t="shared" si="31"/>
        <v>2</v>
      </c>
      <c r="T438">
        <f t="shared" si="32"/>
        <v>71</v>
      </c>
      <c r="U438">
        <f t="shared" si="33"/>
        <v>51</v>
      </c>
      <c r="V438">
        <f t="shared" si="34"/>
        <v>24</v>
      </c>
    </row>
    <row r="439" spans="1:22" x14ac:dyDescent="0.25">
      <c r="A439" s="37">
        <v>44297</v>
      </c>
      <c r="B439" t="s">
        <v>72</v>
      </c>
      <c r="C439">
        <v>175</v>
      </c>
      <c r="D439">
        <v>2.2000000000000002</v>
      </c>
      <c r="E439">
        <v>2096</v>
      </c>
      <c r="F439">
        <v>343</v>
      </c>
      <c r="G439">
        <v>68.7</v>
      </c>
      <c r="H439">
        <v>2781</v>
      </c>
      <c r="I439">
        <v>34.6</v>
      </c>
      <c r="J439">
        <v>2737</v>
      </c>
      <c r="K439">
        <v>412.9</v>
      </c>
      <c r="L439">
        <v>139753</v>
      </c>
      <c r="M439">
        <v>1847.2</v>
      </c>
      <c r="N439">
        <v>162814</v>
      </c>
      <c r="O439">
        <v>6067.4</v>
      </c>
      <c r="P439">
        <v>82818</v>
      </c>
      <c r="R439">
        <f t="shared" si="30"/>
        <v>3</v>
      </c>
      <c r="S439">
        <f t="shared" si="31"/>
        <v>4</v>
      </c>
      <c r="T439">
        <f t="shared" si="32"/>
        <v>92</v>
      </c>
      <c r="U439">
        <f t="shared" si="33"/>
        <v>46</v>
      </c>
      <c r="V439">
        <f t="shared" si="34"/>
        <v>30</v>
      </c>
    </row>
    <row r="440" spans="1:22" x14ac:dyDescent="0.25">
      <c r="A440" s="37">
        <v>44298</v>
      </c>
      <c r="B440" t="s">
        <v>72</v>
      </c>
      <c r="C440">
        <v>173</v>
      </c>
      <c r="D440">
        <v>2.1</v>
      </c>
      <c r="E440">
        <v>2108</v>
      </c>
      <c r="F440">
        <v>337</v>
      </c>
      <c r="G440">
        <v>68.7</v>
      </c>
      <c r="H440">
        <v>2784</v>
      </c>
      <c r="I440">
        <v>34.700000000000003</v>
      </c>
      <c r="J440">
        <v>2741</v>
      </c>
      <c r="K440">
        <v>413.2</v>
      </c>
      <c r="L440">
        <v>139836</v>
      </c>
      <c r="M440">
        <v>1847.9</v>
      </c>
      <c r="N440">
        <v>162879</v>
      </c>
      <c r="O440">
        <v>6068.7</v>
      </c>
      <c r="P440">
        <v>82836</v>
      </c>
      <c r="R440">
        <f t="shared" si="30"/>
        <v>3</v>
      </c>
      <c r="S440">
        <f t="shared" si="31"/>
        <v>4</v>
      </c>
      <c r="T440">
        <f t="shared" si="32"/>
        <v>83</v>
      </c>
      <c r="U440">
        <f t="shared" si="33"/>
        <v>65</v>
      </c>
      <c r="V440">
        <f t="shared" si="34"/>
        <v>18</v>
      </c>
    </row>
    <row r="441" spans="1:22" x14ac:dyDescent="0.25">
      <c r="A441" s="37">
        <v>44299</v>
      </c>
      <c r="B441" t="s">
        <v>72</v>
      </c>
      <c r="C441">
        <v>153</v>
      </c>
      <c r="D441">
        <v>2.1</v>
      </c>
      <c r="E441">
        <v>2057</v>
      </c>
      <c r="F441">
        <v>333</v>
      </c>
      <c r="G441">
        <v>68.7</v>
      </c>
      <c r="H441">
        <v>2784</v>
      </c>
      <c r="I441">
        <v>34.700000000000003</v>
      </c>
      <c r="J441">
        <v>2742</v>
      </c>
      <c r="K441">
        <v>413.4</v>
      </c>
      <c r="L441">
        <v>139916</v>
      </c>
      <c r="M441">
        <v>1848.4</v>
      </c>
      <c r="N441">
        <v>162926</v>
      </c>
      <c r="O441">
        <v>6070.5</v>
      </c>
      <c r="P441">
        <v>82861</v>
      </c>
      <c r="R441">
        <f t="shared" si="30"/>
        <v>0</v>
      </c>
      <c r="S441">
        <f t="shared" si="31"/>
        <v>1</v>
      </c>
      <c r="T441">
        <f t="shared" si="32"/>
        <v>80</v>
      </c>
      <c r="U441">
        <f t="shared" si="33"/>
        <v>47</v>
      </c>
      <c r="V441">
        <f t="shared" si="34"/>
        <v>25</v>
      </c>
    </row>
    <row r="442" spans="1:22" x14ac:dyDescent="0.25">
      <c r="A442" s="37">
        <v>44300</v>
      </c>
      <c r="B442" t="s">
        <v>72</v>
      </c>
      <c r="C442">
        <v>156</v>
      </c>
      <c r="D442">
        <v>2</v>
      </c>
      <c r="E442">
        <v>1972</v>
      </c>
      <c r="F442">
        <v>315</v>
      </c>
      <c r="G442">
        <v>68.900000000000006</v>
      </c>
      <c r="H442">
        <v>2789</v>
      </c>
      <c r="I442">
        <v>34.700000000000003</v>
      </c>
      <c r="J442">
        <v>2746</v>
      </c>
      <c r="K442">
        <v>413.7</v>
      </c>
      <c r="L442">
        <v>139993</v>
      </c>
      <c r="M442">
        <v>1848.9</v>
      </c>
      <c r="N442">
        <v>162968</v>
      </c>
      <c r="O442">
        <v>6072.6</v>
      </c>
      <c r="P442">
        <v>82889</v>
      </c>
      <c r="R442">
        <f t="shared" si="30"/>
        <v>5</v>
      </c>
      <c r="S442">
        <f t="shared" si="31"/>
        <v>4</v>
      </c>
      <c r="T442">
        <f t="shared" si="32"/>
        <v>77</v>
      </c>
      <c r="U442">
        <f t="shared" si="33"/>
        <v>42</v>
      </c>
      <c r="V442">
        <f t="shared" si="34"/>
        <v>28</v>
      </c>
    </row>
    <row r="443" spans="1:22" x14ac:dyDescent="0.25">
      <c r="A443" s="37">
        <v>44301</v>
      </c>
      <c r="B443" t="s">
        <v>72</v>
      </c>
      <c r="C443">
        <v>127</v>
      </c>
      <c r="D443">
        <v>2</v>
      </c>
      <c r="E443">
        <v>1885</v>
      </c>
      <c r="F443">
        <v>294</v>
      </c>
      <c r="G443">
        <v>68.900000000000006</v>
      </c>
      <c r="H443">
        <v>2791</v>
      </c>
      <c r="I443">
        <v>34.799999999999997</v>
      </c>
      <c r="J443">
        <v>2748</v>
      </c>
      <c r="K443">
        <v>413.8</v>
      </c>
      <c r="L443">
        <v>140054</v>
      </c>
      <c r="M443">
        <v>1849.4</v>
      </c>
      <c r="N443">
        <v>163014</v>
      </c>
      <c r="O443">
        <v>6073.7</v>
      </c>
      <c r="P443">
        <v>82905</v>
      </c>
      <c r="R443">
        <f t="shared" si="30"/>
        <v>2</v>
      </c>
      <c r="S443">
        <f t="shared" si="31"/>
        <v>2</v>
      </c>
      <c r="T443">
        <f t="shared" si="32"/>
        <v>61</v>
      </c>
      <c r="U443">
        <f t="shared" si="33"/>
        <v>46</v>
      </c>
      <c r="V443">
        <f t="shared" si="34"/>
        <v>16</v>
      </c>
    </row>
    <row r="444" spans="1:22" x14ac:dyDescent="0.25">
      <c r="A444" s="37">
        <v>44302</v>
      </c>
      <c r="B444" t="s">
        <v>72</v>
      </c>
      <c r="C444">
        <v>118</v>
      </c>
      <c r="D444">
        <v>1.9</v>
      </c>
      <c r="E444">
        <v>1844</v>
      </c>
      <c r="F444">
        <v>298</v>
      </c>
      <c r="G444">
        <v>69</v>
      </c>
      <c r="H444">
        <v>2793</v>
      </c>
      <c r="I444">
        <v>34.799999999999997</v>
      </c>
      <c r="J444">
        <v>2749</v>
      </c>
      <c r="K444">
        <v>414</v>
      </c>
      <c r="L444">
        <v>140116</v>
      </c>
      <c r="M444">
        <v>1849.8</v>
      </c>
      <c r="N444">
        <v>163049</v>
      </c>
      <c r="O444">
        <v>6075</v>
      </c>
      <c r="P444">
        <v>82923</v>
      </c>
      <c r="R444">
        <f t="shared" si="30"/>
        <v>2</v>
      </c>
      <c r="S444">
        <f t="shared" si="31"/>
        <v>1</v>
      </c>
      <c r="T444">
        <f t="shared" si="32"/>
        <v>62</v>
      </c>
      <c r="U444">
        <f t="shared" si="33"/>
        <v>35</v>
      </c>
      <c r="V444">
        <f t="shared" si="34"/>
        <v>18</v>
      </c>
    </row>
    <row r="445" spans="1:22" x14ac:dyDescent="0.25">
      <c r="A445" s="37">
        <v>44303</v>
      </c>
      <c r="B445" t="s">
        <v>72</v>
      </c>
      <c r="C445">
        <v>135</v>
      </c>
      <c r="D445">
        <v>1.8</v>
      </c>
      <c r="E445">
        <v>1735</v>
      </c>
      <c r="F445">
        <v>292</v>
      </c>
      <c r="G445">
        <v>69</v>
      </c>
      <c r="H445">
        <v>2796</v>
      </c>
      <c r="I445">
        <v>34.799999999999997</v>
      </c>
      <c r="J445">
        <v>2750</v>
      </c>
      <c r="K445">
        <v>414.2</v>
      </c>
      <c r="L445">
        <v>140180</v>
      </c>
      <c r="M445">
        <v>1850.3</v>
      </c>
      <c r="N445">
        <v>163092</v>
      </c>
      <c r="O445">
        <v>6076.8</v>
      </c>
      <c r="P445">
        <v>82947</v>
      </c>
      <c r="R445">
        <f t="shared" si="30"/>
        <v>3</v>
      </c>
      <c r="S445">
        <f t="shared" si="31"/>
        <v>1</v>
      </c>
      <c r="T445">
        <f t="shared" si="32"/>
        <v>64</v>
      </c>
      <c r="U445">
        <f t="shared" si="33"/>
        <v>43</v>
      </c>
      <c r="V445">
        <f t="shared" si="34"/>
        <v>24</v>
      </c>
    </row>
    <row r="446" spans="1:22" x14ac:dyDescent="0.25">
      <c r="A446" s="37">
        <v>44304</v>
      </c>
      <c r="B446" t="s">
        <v>72</v>
      </c>
      <c r="C446">
        <v>112</v>
      </c>
      <c r="D446">
        <v>1.7</v>
      </c>
      <c r="E446">
        <v>1691</v>
      </c>
      <c r="F446">
        <v>283</v>
      </c>
      <c r="G446">
        <v>69.099999999999994</v>
      </c>
      <c r="H446">
        <v>2797</v>
      </c>
      <c r="I446">
        <v>34.799999999999997</v>
      </c>
      <c r="J446">
        <v>2751</v>
      </c>
      <c r="K446">
        <v>414.4</v>
      </c>
      <c r="L446">
        <v>140234</v>
      </c>
      <c r="M446">
        <v>1850.7</v>
      </c>
      <c r="N446">
        <v>163129</v>
      </c>
      <c r="O446">
        <v>6078.2</v>
      </c>
      <c r="P446">
        <v>82966</v>
      </c>
      <c r="R446">
        <f t="shared" si="30"/>
        <v>1</v>
      </c>
      <c r="S446">
        <f t="shared" si="31"/>
        <v>1</v>
      </c>
      <c r="T446">
        <f t="shared" si="32"/>
        <v>54</v>
      </c>
      <c r="U446">
        <f t="shared" si="33"/>
        <v>37</v>
      </c>
      <c r="V446">
        <f t="shared" si="34"/>
        <v>19</v>
      </c>
    </row>
    <row r="447" spans="1:22" x14ac:dyDescent="0.25">
      <c r="A447" s="37">
        <v>44305</v>
      </c>
      <c r="B447" t="s">
        <v>72</v>
      </c>
      <c r="C447">
        <v>138</v>
      </c>
      <c r="D447">
        <v>1.7</v>
      </c>
      <c r="E447">
        <v>1732</v>
      </c>
      <c r="F447">
        <v>291</v>
      </c>
      <c r="G447">
        <v>69.099999999999994</v>
      </c>
      <c r="H447">
        <v>2798</v>
      </c>
      <c r="I447">
        <v>34.799999999999997</v>
      </c>
      <c r="J447">
        <v>2754</v>
      </c>
      <c r="K447">
        <v>414.5</v>
      </c>
      <c r="L447">
        <v>140295</v>
      </c>
      <c r="M447">
        <v>1851.4</v>
      </c>
      <c r="N447">
        <v>163186</v>
      </c>
      <c r="O447">
        <v>6079.4</v>
      </c>
      <c r="P447">
        <v>82982</v>
      </c>
      <c r="R447">
        <f t="shared" si="30"/>
        <v>1</v>
      </c>
      <c r="S447">
        <f t="shared" si="31"/>
        <v>3</v>
      </c>
      <c r="T447">
        <f t="shared" si="32"/>
        <v>61</v>
      </c>
      <c r="U447">
        <f t="shared" si="33"/>
        <v>57</v>
      </c>
      <c r="V447">
        <f t="shared" si="34"/>
        <v>16</v>
      </c>
    </row>
    <row r="448" spans="1:22" x14ac:dyDescent="0.25">
      <c r="A448" s="37">
        <v>44306</v>
      </c>
      <c r="B448" t="s">
        <v>72</v>
      </c>
      <c r="C448">
        <v>98</v>
      </c>
      <c r="D448">
        <v>1.6</v>
      </c>
      <c r="E448">
        <v>1649</v>
      </c>
      <c r="F448">
        <v>273</v>
      </c>
      <c r="G448">
        <v>69.099999999999994</v>
      </c>
      <c r="H448">
        <v>2799</v>
      </c>
      <c r="I448">
        <v>34.9</v>
      </c>
      <c r="J448">
        <v>2755</v>
      </c>
      <c r="K448">
        <v>414.7</v>
      </c>
      <c r="L448">
        <v>140341</v>
      </c>
      <c r="M448">
        <v>1851.8</v>
      </c>
      <c r="N448">
        <v>163222</v>
      </c>
      <c r="O448">
        <v>6080.4</v>
      </c>
      <c r="P448">
        <v>82996</v>
      </c>
      <c r="R448">
        <f t="shared" si="30"/>
        <v>1</v>
      </c>
      <c r="S448">
        <f t="shared" si="31"/>
        <v>1</v>
      </c>
      <c r="T448">
        <f t="shared" si="32"/>
        <v>46</v>
      </c>
      <c r="U448">
        <f t="shared" si="33"/>
        <v>36</v>
      </c>
      <c r="V448">
        <f t="shared" si="34"/>
        <v>14</v>
      </c>
    </row>
    <row r="449" spans="1:22" x14ac:dyDescent="0.25">
      <c r="A449" s="37">
        <v>44307</v>
      </c>
      <c r="B449" t="s">
        <v>72</v>
      </c>
      <c r="C449">
        <v>126</v>
      </c>
      <c r="D449">
        <v>1.5</v>
      </c>
      <c r="E449">
        <v>1609</v>
      </c>
      <c r="F449">
        <v>249</v>
      </c>
      <c r="G449">
        <v>69.2</v>
      </c>
      <c r="H449">
        <v>2801</v>
      </c>
      <c r="I449">
        <v>34.9</v>
      </c>
      <c r="J449">
        <v>2756</v>
      </c>
      <c r="K449">
        <v>414.9</v>
      </c>
      <c r="L449">
        <v>140400</v>
      </c>
      <c r="M449">
        <v>1852.3</v>
      </c>
      <c r="N449">
        <v>163266</v>
      </c>
      <c r="O449">
        <v>6081.9</v>
      </c>
      <c r="P449">
        <v>83016</v>
      </c>
      <c r="R449">
        <f t="shared" si="30"/>
        <v>2</v>
      </c>
      <c r="S449">
        <f t="shared" si="31"/>
        <v>1</v>
      </c>
      <c r="T449">
        <f t="shared" si="32"/>
        <v>59</v>
      </c>
      <c r="U449">
        <f t="shared" si="33"/>
        <v>44</v>
      </c>
      <c r="V449">
        <f t="shared" si="34"/>
        <v>20</v>
      </c>
    </row>
    <row r="450" spans="1:22" x14ac:dyDescent="0.25">
      <c r="A450" s="37">
        <v>44308</v>
      </c>
      <c r="B450" t="s">
        <v>72</v>
      </c>
      <c r="C450">
        <v>92</v>
      </c>
      <c r="D450">
        <v>1.5</v>
      </c>
      <c r="E450">
        <v>1523</v>
      </c>
      <c r="F450">
        <v>237</v>
      </c>
      <c r="G450">
        <v>69.2</v>
      </c>
      <c r="H450">
        <v>2802</v>
      </c>
      <c r="I450">
        <v>34.9</v>
      </c>
      <c r="J450">
        <v>2759</v>
      </c>
      <c r="K450">
        <v>415</v>
      </c>
      <c r="L450">
        <v>140441</v>
      </c>
      <c r="M450">
        <v>1852.6</v>
      </c>
      <c r="N450">
        <v>163297</v>
      </c>
      <c r="O450">
        <v>6083</v>
      </c>
      <c r="P450">
        <v>83032</v>
      </c>
      <c r="R450">
        <f t="shared" si="30"/>
        <v>1</v>
      </c>
      <c r="S450">
        <f t="shared" si="31"/>
        <v>3</v>
      </c>
      <c r="T450">
        <f t="shared" si="32"/>
        <v>41</v>
      </c>
      <c r="U450">
        <f t="shared" si="33"/>
        <v>31</v>
      </c>
      <c r="V450">
        <f t="shared" si="34"/>
        <v>16</v>
      </c>
    </row>
    <row r="451" spans="1:22" x14ac:dyDescent="0.25">
      <c r="A451" s="37">
        <v>44309</v>
      </c>
      <c r="B451" t="s">
        <v>72</v>
      </c>
      <c r="C451">
        <v>124</v>
      </c>
      <c r="D451">
        <v>1.5</v>
      </c>
      <c r="E451">
        <v>1478</v>
      </c>
      <c r="F451">
        <v>221</v>
      </c>
      <c r="G451">
        <v>69.3</v>
      </c>
      <c r="H451">
        <v>2805</v>
      </c>
      <c r="I451">
        <v>34.9</v>
      </c>
      <c r="J451">
        <v>2762</v>
      </c>
      <c r="K451">
        <v>415.1</v>
      </c>
      <c r="L451">
        <v>140500</v>
      </c>
      <c r="M451">
        <v>1853.1</v>
      </c>
      <c r="N451">
        <v>163341</v>
      </c>
      <c r="O451">
        <v>6084.1</v>
      </c>
      <c r="P451">
        <v>83047</v>
      </c>
      <c r="R451">
        <f t="shared" ref="R451:R490" si="35">H451-H450</f>
        <v>3</v>
      </c>
      <c r="S451">
        <f t="shared" ref="S451:S490" si="36">J451-J450</f>
        <v>3</v>
      </c>
      <c r="T451">
        <f t="shared" ref="T451:T490" si="37">L451-L450</f>
        <v>59</v>
      </c>
      <c r="U451">
        <f t="shared" ref="U451:U490" si="38">N451-N450</f>
        <v>44</v>
      </c>
      <c r="V451">
        <f t="shared" ref="V451:V490" si="39">P451-P450</f>
        <v>15</v>
      </c>
    </row>
    <row r="452" spans="1:22" x14ac:dyDescent="0.25">
      <c r="A452" s="37">
        <v>44310</v>
      </c>
      <c r="B452" t="s">
        <v>72</v>
      </c>
      <c r="C452">
        <v>99</v>
      </c>
      <c r="D452">
        <v>1.4</v>
      </c>
      <c r="E452">
        <v>1401</v>
      </c>
      <c r="F452">
        <v>220</v>
      </c>
      <c r="G452">
        <v>69.3</v>
      </c>
      <c r="H452">
        <v>2807</v>
      </c>
      <c r="I452">
        <v>35</v>
      </c>
      <c r="J452">
        <v>2765</v>
      </c>
      <c r="K452">
        <v>415.3</v>
      </c>
      <c r="L452">
        <v>140545</v>
      </c>
      <c r="M452">
        <v>1853.5</v>
      </c>
      <c r="N452">
        <v>163374</v>
      </c>
      <c r="O452">
        <v>6085.3</v>
      </c>
      <c r="P452">
        <v>83063</v>
      </c>
      <c r="R452">
        <f t="shared" si="35"/>
        <v>2</v>
      </c>
      <c r="S452">
        <f t="shared" si="36"/>
        <v>3</v>
      </c>
      <c r="T452">
        <f t="shared" si="37"/>
        <v>45</v>
      </c>
      <c r="U452">
        <f t="shared" si="38"/>
        <v>33</v>
      </c>
      <c r="V452">
        <f t="shared" si="39"/>
        <v>16</v>
      </c>
    </row>
    <row r="453" spans="1:22" x14ac:dyDescent="0.25">
      <c r="A453" s="37">
        <v>44311</v>
      </c>
      <c r="B453" t="s">
        <v>72</v>
      </c>
      <c r="C453">
        <v>107</v>
      </c>
      <c r="D453">
        <v>1.4</v>
      </c>
      <c r="E453">
        <v>1377</v>
      </c>
      <c r="F453">
        <v>211</v>
      </c>
      <c r="G453">
        <v>69.400000000000006</v>
      </c>
      <c r="H453">
        <v>2809</v>
      </c>
      <c r="I453">
        <v>35</v>
      </c>
      <c r="J453">
        <v>2766</v>
      </c>
      <c r="K453">
        <v>415.4</v>
      </c>
      <c r="L453">
        <v>140592</v>
      </c>
      <c r="M453">
        <v>1853.9</v>
      </c>
      <c r="N453">
        <v>163409</v>
      </c>
      <c r="O453">
        <v>6086.9</v>
      </c>
      <c r="P453">
        <v>83085</v>
      </c>
      <c r="R453">
        <f t="shared" si="35"/>
        <v>2</v>
      </c>
      <c r="S453">
        <f t="shared" si="36"/>
        <v>1</v>
      </c>
      <c r="T453">
        <f t="shared" si="37"/>
        <v>47</v>
      </c>
      <c r="U453">
        <f t="shared" si="38"/>
        <v>35</v>
      </c>
      <c r="V453">
        <f t="shared" si="39"/>
        <v>22</v>
      </c>
    </row>
    <row r="454" spans="1:22" x14ac:dyDescent="0.25">
      <c r="A454" s="37">
        <v>44312</v>
      </c>
      <c r="B454" t="s">
        <v>72</v>
      </c>
      <c r="C454">
        <v>108</v>
      </c>
      <c r="D454">
        <v>1.3</v>
      </c>
      <c r="E454">
        <v>1393</v>
      </c>
      <c r="F454">
        <v>208</v>
      </c>
      <c r="G454">
        <v>69.400000000000006</v>
      </c>
      <c r="H454">
        <v>2810</v>
      </c>
      <c r="I454">
        <v>35</v>
      </c>
      <c r="J454">
        <v>2769</v>
      </c>
      <c r="K454">
        <v>415.6</v>
      </c>
      <c r="L454">
        <v>140638</v>
      </c>
      <c r="M454">
        <v>1854.4</v>
      </c>
      <c r="N454">
        <v>163453</v>
      </c>
      <c r="O454">
        <v>6087.9</v>
      </c>
      <c r="P454">
        <v>83099</v>
      </c>
      <c r="R454">
        <f t="shared" si="35"/>
        <v>1</v>
      </c>
      <c r="S454">
        <f t="shared" si="36"/>
        <v>3</v>
      </c>
      <c r="T454">
        <f t="shared" si="37"/>
        <v>46</v>
      </c>
      <c r="U454">
        <f t="shared" si="38"/>
        <v>44</v>
      </c>
      <c r="V454">
        <f t="shared" si="39"/>
        <v>14</v>
      </c>
    </row>
    <row r="455" spans="1:22" x14ac:dyDescent="0.25">
      <c r="A455" s="37">
        <v>44313</v>
      </c>
      <c r="B455" t="s">
        <v>72</v>
      </c>
      <c r="C455">
        <v>128</v>
      </c>
      <c r="D455">
        <v>1.4</v>
      </c>
      <c r="E455">
        <v>1310</v>
      </c>
      <c r="F455">
        <v>196</v>
      </c>
      <c r="G455">
        <v>69.400000000000006</v>
      </c>
      <c r="H455">
        <v>2812</v>
      </c>
      <c r="I455">
        <v>35.1</v>
      </c>
      <c r="J455">
        <v>2777</v>
      </c>
      <c r="K455">
        <v>415.7</v>
      </c>
      <c r="L455">
        <v>140696</v>
      </c>
      <c r="M455">
        <v>1854.9</v>
      </c>
      <c r="N455">
        <v>163493</v>
      </c>
      <c r="O455">
        <v>6089.4</v>
      </c>
      <c r="P455">
        <v>83119</v>
      </c>
      <c r="R455">
        <f t="shared" si="35"/>
        <v>2</v>
      </c>
      <c r="S455">
        <f t="shared" si="36"/>
        <v>8</v>
      </c>
      <c r="T455">
        <f t="shared" si="37"/>
        <v>58</v>
      </c>
      <c r="U455">
        <f t="shared" si="38"/>
        <v>40</v>
      </c>
      <c r="V455">
        <f t="shared" si="39"/>
        <v>20</v>
      </c>
    </row>
    <row r="456" spans="1:22" x14ac:dyDescent="0.25">
      <c r="A456" s="37">
        <v>44314</v>
      </c>
      <c r="B456" t="s">
        <v>72</v>
      </c>
      <c r="C456">
        <v>89</v>
      </c>
      <c r="D456">
        <v>1.3</v>
      </c>
      <c r="E456">
        <v>1278</v>
      </c>
      <c r="F456">
        <v>188</v>
      </c>
      <c r="G456">
        <v>69.5</v>
      </c>
      <c r="H456">
        <v>2814</v>
      </c>
      <c r="I456">
        <v>35.200000000000003</v>
      </c>
      <c r="J456">
        <v>2779</v>
      </c>
      <c r="K456">
        <v>415.9</v>
      </c>
      <c r="L456">
        <v>140741</v>
      </c>
      <c r="M456">
        <v>1855.2</v>
      </c>
      <c r="N456">
        <v>163523</v>
      </c>
      <c r="O456">
        <v>6090.1</v>
      </c>
      <c r="P456">
        <v>83129</v>
      </c>
      <c r="R456">
        <f t="shared" si="35"/>
        <v>2</v>
      </c>
      <c r="S456">
        <f t="shared" si="36"/>
        <v>2</v>
      </c>
      <c r="T456">
        <f t="shared" si="37"/>
        <v>45</v>
      </c>
      <c r="U456">
        <f t="shared" si="38"/>
        <v>30</v>
      </c>
      <c r="V456">
        <f t="shared" si="39"/>
        <v>10</v>
      </c>
    </row>
    <row r="457" spans="1:22" x14ac:dyDescent="0.25">
      <c r="A457" s="37">
        <v>44315</v>
      </c>
      <c r="B457" t="s">
        <v>72</v>
      </c>
      <c r="C457">
        <v>80</v>
      </c>
      <c r="D457">
        <v>1.3</v>
      </c>
      <c r="E457">
        <v>1235</v>
      </c>
      <c r="F457">
        <v>178</v>
      </c>
      <c r="G457">
        <v>69.5</v>
      </c>
      <c r="H457">
        <v>2816</v>
      </c>
      <c r="I457">
        <v>35.200000000000003</v>
      </c>
      <c r="J457">
        <v>2780</v>
      </c>
      <c r="K457">
        <v>416</v>
      </c>
      <c r="L457">
        <v>140789</v>
      </c>
      <c r="M457">
        <v>1855.4</v>
      </c>
      <c r="N457">
        <v>163543</v>
      </c>
      <c r="O457">
        <v>6090.8</v>
      </c>
      <c r="P457">
        <v>83138</v>
      </c>
      <c r="R457">
        <f t="shared" si="35"/>
        <v>2</v>
      </c>
      <c r="S457">
        <f t="shared" si="36"/>
        <v>1</v>
      </c>
      <c r="T457">
        <f t="shared" si="37"/>
        <v>48</v>
      </c>
      <c r="U457">
        <f t="shared" si="38"/>
        <v>20</v>
      </c>
      <c r="V457">
        <f t="shared" si="39"/>
        <v>9</v>
      </c>
    </row>
    <row r="458" spans="1:22" x14ac:dyDescent="0.25">
      <c r="A458" s="37">
        <v>44316</v>
      </c>
      <c r="B458" t="s">
        <v>72</v>
      </c>
      <c r="C458">
        <v>82</v>
      </c>
      <c r="D458">
        <v>1.2</v>
      </c>
      <c r="E458">
        <v>1161</v>
      </c>
      <c r="F458">
        <v>170</v>
      </c>
      <c r="G458">
        <v>69.599999999999994</v>
      </c>
      <c r="H458">
        <v>2820</v>
      </c>
      <c r="I458">
        <v>35.200000000000003</v>
      </c>
      <c r="J458">
        <v>2782</v>
      </c>
      <c r="K458">
        <v>416.1</v>
      </c>
      <c r="L458">
        <v>140828</v>
      </c>
      <c r="M458">
        <v>1855.7</v>
      </c>
      <c r="N458">
        <v>163567</v>
      </c>
      <c r="O458">
        <v>6091.7</v>
      </c>
      <c r="P458">
        <v>83151</v>
      </c>
      <c r="R458">
        <f t="shared" si="35"/>
        <v>4</v>
      </c>
      <c r="S458">
        <f t="shared" si="36"/>
        <v>2</v>
      </c>
      <c r="T458">
        <f t="shared" si="37"/>
        <v>39</v>
      </c>
      <c r="U458">
        <f t="shared" si="38"/>
        <v>24</v>
      </c>
      <c r="V458">
        <f t="shared" si="39"/>
        <v>13</v>
      </c>
    </row>
    <row r="459" spans="1:22" x14ac:dyDescent="0.25">
      <c r="A459" s="37">
        <v>44317</v>
      </c>
      <c r="B459" t="s">
        <v>72</v>
      </c>
      <c r="C459">
        <v>68</v>
      </c>
      <c r="D459">
        <v>1.2</v>
      </c>
      <c r="E459">
        <v>1071</v>
      </c>
      <c r="F459">
        <v>167</v>
      </c>
      <c r="G459">
        <v>69.7</v>
      </c>
      <c r="H459">
        <v>2821</v>
      </c>
      <c r="I459">
        <v>35.200000000000003</v>
      </c>
      <c r="J459">
        <v>2784</v>
      </c>
      <c r="K459">
        <v>416.2</v>
      </c>
      <c r="L459">
        <v>140865</v>
      </c>
      <c r="M459">
        <v>1855.9</v>
      </c>
      <c r="N459">
        <v>163585</v>
      </c>
      <c r="O459">
        <v>6092.5</v>
      </c>
      <c r="P459">
        <v>83161</v>
      </c>
      <c r="R459">
        <f t="shared" si="35"/>
        <v>1</v>
      </c>
      <c r="S459">
        <f t="shared" si="36"/>
        <v>2</v>
      </c>
      <c r="T459">
        <f t="shared" si="37"/>
        <v>37</v>
      </c>
      <c r="U459">
        <f t="shared" si="38"/>
        <v>18</v>
      </c>
      <c r="V459">
        <f t="shared" si="39"/>
        <v>10</v>
      </c>
    </row>
    <row r="460" spans="1:22" x14ac:dyDescent="0.25">
      <c r="A460" s="37">
        <v>44318</v>
      </c>
      <c r="B460" t="s">
        <v>72</v>
      </c>
      <c r="C460">
        <v>92</v>
      </c>
      <c r="D460">
        <v>1.1000000000000001</v>
      </c>
      <c r="E460">
        <v>1082</v>
      </c>
      <c r="F460">
        <v>172</v>
      </c>
      <c r="G460">
        <v>69.7</v>
      </c>
      <c r="H460">
        <v>2823</v>
      </c>
      <c r="I460">
        <v>35.299999999999997</v>
      </c>
      <c r="J460">
        <v>2787</v>
      </c>
      <c r="K460">
        <v>416.4</v>
      </c>
      <c r="L460">
        <v>140913</v>
      </c>
      <c r="M460">
        <v>1856.2</v>
      </c>
      <c r="N460">
        <v>163608</v>
      </c>
      <c r="O460">
        <v>6093.7</v>
      </c>
      <c r="P460">
        <v>83177</v>
      </c>
      <c r="R460">
        <f t="shared" si="35"/>
        <v>2</v>
      </c>
      <c r="S460">
        <f t="shared" si="36"/>
        <v>3</v>
      </c>
      <c r="T460">
        <f t="shared" si="37"/>
        <v>48</v>
      </c>
      <c r="U460">
        <f t="shared" si="38"/>
        <v>23</v>
      </c>
      <c r="V460">
        <f t="shared" si="39"/>
        <v>16</v>
      </c>
    </row>
    <row r="461" spans="1:22" x14ac:dyDescent="0.25">
      <c r="A461" s="37">
        <v>44319</v>
      </c>
      <c r="B461" t="s">
        <v>72</v>
      </c>
      <c r="C461">
        <v>98</v>
      </c>
      <c r="D461">
        <v>1.1000000000000001</v>
      </c>
      <c r="E461">
        <v>1096</v>
      </c>
      <c r="F461">
        <v>168</v>
      </c>
      <c r="G461">
        <v>69.8</v>
      </c>
      <c r="H461">
        <v>2828</v>
      </c>
      <c r="I461">
        <v>35.299999999999997</v>
      </c>
      <c r="J461">
        <v>2790</v>
      </c>
      <c r="K461">
        <v>416.5</v>
      </c>
      <c r="L461">
        <v>140964</v>
      </c>
      <c r="M461">
        <v>1856.5</v>
      </c>
      <c r="N461">
        <v>163638</v>
      </c>
      <c r="O461">
        <v>6094.2</v>
      </c>
      <c r="P461">
        <v>83185</v>
      </c>
      <c r="R461">
        <f t="shared" si="35"/>
        <v>5</v>
      </c>
      <c r="S461">
        <f t="shared" si="36"/>
        <v>3</v>
      </c>
      <c r="T461">
        <f t="shared" si="37"/>
        <v>51</v>
      </c>
      <c r="U461">
        <f t="shared" si="38"/>
        <v>30</v>
      </c>
      <c r="V461">
        <f t="shared" si="39"/>
        <v>8</v>
      </c>
    </row>
    <row r="462" spans="1:22" x14ac:dyDescent="0.25">
      <c r="A462" s="37">
        <v>44320</v>
      </c>
      <c r="B462" t="s">
        <v>72</v>
      </c>
      <c r="C462">
        <v>76</v>
      </c>
      <c r="D462">
        <v>1</v>
      </c>
      <c r="E462">
        <v>1093</v>
      </c>
      <c r="F462">
        <v>162</v>
      </c>
      <c r="G462">
        <v>69.900000000000006</v>
      </c>
      <c r="H462">
        <v>2832</v>
      </c>
      <c r="I462">
        <v>35.299999999999997</v>
      </c>
      <c r="J462">
        <v>2794</v>
      </c>
      <c r="K462">
        <v>416.6</v>
      </c>
      <c r="L462">
        <v>141003</v>
      </c>
      <c r="M462">
        <v>1856.7</v>
      </c>
      <c r="N462">
        <v>163657</v>
      </c>
      <c r="O462">
        <v>6094.9</v>
      </c>
      <c r="P462">
        <v>83194</v>
      </c>
      <c r="R462">
        <f t="shared" si="35"/>
        <v>4</v>
      </c>
      <c r="S462">
        <f t="shared" si="36"/>
        <v>4</v>
      </c>
      <c r="T462">
        <f t="shared" si="37"/>
        <v>39</v>
      </c>
      <c r="U462">
        <f t="shared" si="38"/>
        <v>19</v>
      </c>
      <c r="V462">
        <f t="shared" si="39"/>
        <v>9</v>
      </c>
    </row>
    <row r="463" spans="1:22" x14ac:dyDescent="0.25">
      <c r="A463" s="37">
        <v>44321</v>
      </c>
      <c r="B463" t="s">
        <v>72</v>
      </c>
      <c r="C463">
        <v>96</v>
      </c>
      <c r="D463">
        <v>1.1000000000000001</v>
      </c>
      <c r="E463">
        <v>1032</v>
      </c>
      <c r="F463">
        <v>161</v>
      </c>
      <c r="G463">
        <v>70</v>
      </c>
      <c r="H463">
        <v>2835</v>
      </c>
      <c r="I463">
        <v>35.4</v>
      </c>
      <c r="J463">
        <v>2797</v>
      </c>
      <c r="K463">
        <v>416.8</v>
      </c>
      <c r="L463">
        <v>141059</v>
      </c>
      <c r="M463">
        <v>1856.9</v>
      </c>
      <c r="N463">
        <v>163676</v>
      </c>
      <c r="O463">
        <v>6095.9</v>
      </c>
      <c r="P463">
        <v>83208</v>
      </c>
      <c r="R463">
        <f t="shared" si="35"/>
        <v>3</v>
      </c>
      <c r="S463">
        <f t="shared" si="36"/>
        <v>3</v>
      </c>
      <c r="T463">
        <f t="shared" si="37"/>
        <v>56</v>
      </c>
      <c r="U463">
        <f t="shared" si="38"/>
        <v>19</v>
      </c>
      <c r="V463">
        <f t="shared" si="39"/>
        <v>14</v>
      </c>
    </row>
    <row r="464" spans="1:22" x14ac:dyDescent="0.25">
      <c r="A464" s="37">
        <v>44322</v>
      </c>
      <c r="B464" t="s">
        <v>72</v>
      </c>
      <c r="C464">
        <v>88</v>
      </c>
      <c r="D464">
        <v>1.1000000000000001</v>
      </c>
      <c r="E464">
        <v>976</v>
      </c>
      <c r="F464">
        <v>144</v>
      </c>
      <c r="G464">
        <v>70</v>
      </c>
      <c r="H464">
        <v>2837</v>
      </c>
      <c r="I464">
        <v>35.4</v>
      </c>
      <c r="J464">
        <v>2799</v>
      </c>
      <c r="K464">
        <v>417</v>
      </c>
      <c r="L464">
        <v>141114</v>
      </c>
      <c r="M464">
        <v>1857.2</v>
      </c>
      <c r="N464">
        <v>163696</v>
      </c>
      <c r="O464">
        <v>6096.6</v>
      </c>
      <c r="P464">
        <v>83217</v>
      </c>
      <c r="R464">
        <f t="shared" si="35"/>
        <v>2</v>
      </c>
      <c r="S464">
        <f t="shared" si="36"/>
        <v>2</v>
      </c>
      <c r="T464">
        <f t="shared" si="37"/>
        <v>55</v>
      </c>
      <c r="U464">
        <f t="shared" si="38"/>
        <v>20</v>
      </c>
      <c r="V464">
        <f t="shared" si="39"/>
        <v>9</v>
      </c>
    </row>
    <row r="465" spans="1:22" x14ac:dyDescent="0.25">
      <c r="A465" s="37">
        <v>44323</v>
      </c>
      <c r="B465" t="s">
        <v>72</v>
      </c>
      <c r="C465">
        <v>77</v>
      </c>
      <c r="D465">
        <v>1.1000000000000001</v>
      </c>
      <c r="E465">
        <v>973</v>
      </c>
      <c r="F465">
        <v>145</v>
      </c>
      <c r="G465">
        <v>70.099999999999994</v>
      </c>
      <c r="H465">
        <v>2838</v>
      </c>
      <c r="I465">
        <v>35.4</v>
      </c>
      <c r="J465">
        <v>2800</v>
      </c>
      <c r="K465">
        <v>417.1</v>
      </c>
      <c r="L465">
        <v>141152</v>
      </c>
      <c r="M465">
        <v>1857.4</v>
      </c>
      <c r="N465">
        <v>163720</v>
      </c>
      <c r="O465">
        <v>6097.5</v>
      </c>
      <c r="P465">
        <v>83230</v>
      </c>
      <c r="R465">
        <f t="shared" si="35"/>
        <v>1</v>
      </c>
      <c r="S465">
        <f t="shared" si="36"/>
        <v>1</v>
      </c>
      <c r="T465">
        <f t="shared" si="37"/>
        <v>38</v>
      </c>
      <c r="U465">
        <f t="shared" si="38"/>
        <v>24</v>
      </c>
      <c r="V465">
        <f t="shared" si="39"/>
        <v>13</v>
      </c>
    </row>
    <row r="466" spans="1:22" x14ac:dyDescent="0.25">
      <c r="A466" s="37">
        <v>44324</v>
      </c>
      <c r="B466" t="s">
        <v>72</v>
      </c>
      <c r="C466">
        <v>80</v>
      </c>
      <c r="D466">
        <v>1.1000000000000001</v>
      </c>
      <c r="E466">
        <v>948</v>
      </c>
      <c r="F466">
        <v>135</v>
      </c>
      <c r="G466">
        <v>70.099999999999994</v>
      </c>
      <c r="H466">
        <v>2838</v>
      </c>
      <c r="I466">
        <v>35.5</v>
      </c>
      <c r="J466">
        <v>2803</v>
      </c>
      <c r="K466">
        <v>417.2</v>
      </c>
      <c r="L466">
        <v>141192</v>
      </c>
      <c r="M466">
        <v>1857.7</v>
      </c>
      <c r="N466">
        <v>163743</v>
      </c>
      <c r="O466">
        <v>6098.6</v>
      </c>
      <c r="P466">
        <v>83244</v>
      </c>
      <c r="R466">
        <f t="shared" si="35"/>
        <v>0</v>
      </c>
      <c r="S466">
        <f t="shared" si="36"/>
        <v>3</v>
      </c>
      <c r="T466">
        <f t="shared" si="37"/>
        <v>40</v>
      </c>
      <c r="U466">
        <f t="shared" si="38"/>
        <v>23</v>
      </c>
      <c r="V466">
        <f t="shared" si="39"/>
        <v>14</v>
      </c>
    </row>
    <row r="467" spans="1:22" x14ac:dyDescent="0.25">
      <c r="A467" s="37">
        <v>44325</v>
      </c>
      <c r="B467" t="s">
        <v>72</v>
      </c>
      <c r="C467">
        <v>76</v>
      </c>
      <c r="D467">
        <v>1</v>
      </c>
      <c r="E467">
        <v>933</v>
      </c>
      <c r="F467">
        <v>131</v>
      </c>
      <c r="G467">
        <v>70.099999999999994</v>
      </c>
      <c r="H467">
        <v>2839</v>
      </c>
      <c r="I467">
        <v>35.5</v>
      </c>
      <c r="J467">
        <v>2803</v>
      </c>
      <c r="K467">
        <v>417.3</v>
      </c>
      <c r="L467">
        <v>141231</v>
      </c>
      <c r="M467">
        <v>1858</v>
      </c>
      <c r="N467">
        <v>163768</v>
      </c>
      <c r="O467">
        <v>6099.4</v>
      </c>
      <c r="P467">
        <v>83255</v>
      </c>
      <c r="R467">
        <f t="shared" si="35"/>
        <v>1</v>
      </c>
      <c r="S467">
        <f t="shared" si="36"/>
        <v>0</v>
      </c>
      <c r="T467">
        <f t="shared" si="37"/>
        <v>39</v>
      </c>
      <c r="U467">
        <f t="shared" si="38"/>
        <v>25</v>
      </c>
      <c r="V467">
        <f t="shared" si="39"/>
        <v>11</v>
      </c>
    </row>
    <row r="468" spans="1:22" x14ac:dyDescent="0.25">
      <c r="A468" s="37">
        <v>44326</v>
      </c>
      <c r="B468" t="s">
        <v>72</v>
      </c>
      <c r="C468">
        <v>76</v>
      </c>
      <c r="D468">
        <v>1</v>
      </c>
      <c r="E468">
        <v>944</v>
      </c>
      <c r="F468">
        <v>135</v>
      </c>
      <c r="G468">
        <v>70.2</v>
      </c>
      <c r="H468">
        <v>2845</v>
      </c>
      <c r="I468">
        <v>35.5</v>
      </c>
      <c r="J468">
        <v>2806</v>
      </c>
      <c r="K468">
        <v>417.4</v>
      </c>
      <c r="L468">
        <v>141270</v>
      </c>
      <c r="M468">
        <v>1858.2</v>
      </c>
      <c r="N468">
        <v>163790</v>
      </c>
      <c r="O468">
        <v>6099.8</v>
      </c>
      <c r="P468">
        <v>83261</v>
      </c>
      <c r="R468">
        <f t="shared" si="35"/>
        <v>6</v>
      </c>
      <c r="S468">
        <f t="shared" si="36"/>
        <v>3</v>
      </c>
      <c r="T468">
        <f t="shared" si="37"/>
        <v>39</v>
      </c>
      <c r="U468">
        <f t="shared" si="38"/>
        <v>22</v>
      </c>
      <c r="V468">
        <f t="shared" si="39"/>
        <v>6</v>
      </c>
    </row>
    <row r="469" spans="1:22" x14ac:dyDescent="0.25">
      <c r="A469" s="37">
        <v>44327</v>
      </c>
      <c r="B469" t="s">
        <v>72</v>
      </c>
      <c r="C469">
        <v>79</v>
      </c>
      <c r="D469">
        <v>1</v>
      </c>
      <c r="E469">
        <v>921</v>
      </c>
      <c r="F469">
        <v>126</v>
      </c>
      <c r="G469">
        <v>70.400000000000006</v>
      </c>
      <c r="H469">
        <v>2851</v>
      </c>
      <c r="I469">
        <v>35.5</v>
      </c>
      <c r="J469">
        <v>2809</v>
      </c>
      <c r="K469">
        <v>417.5</v>
      </c>
      <c r="L469">
        <v>141312</v>
      </c>
      <c r="M469">
        <v>1858.4</v>
      </c>
      <c r="N469">
        <v>163808</v>
      </c>
      <c r="O469">
        <v>6100.5</v>
      </c>
      <c r="P469">
        <v>83271</v>
      </c>
      <c r="R469">
        <f t="shared" si="35"/>
        <v>6</v>
      </c>
      <c r="S469">
        <f t="shared" si="36"/>
        <v>3</v>
      </c>
      <c r="T469">
        <f t="shared" si="37"/>
        <v>42</v>
      </c>
      <c r="U469">
        <f t="shared" si="38"/>
        <v>18</v>
      </c>
      <c r="V469">
        <f t="shared" si="39"/>
        <v>10</v>
      </c>
    </row>
    <row r="470" spans="1:22" x14ac:dyDescent="0.25">
      <c r="A470" s="37">
        <v>44328</v>
      </c>
      <c r="B470" t="s">
        <v>72</v>
      </c>
      <c r="C470">
        <v>93</v>
      </c>
      <c r="D470">
        <v>1</v>
      </c>
      <c r="E470">
        <v>907</v>
      </c>
      <c r="F470">
        <v>123</v>
      </c>
      <c r="G470">
        <v>70.400000000000006</v>
      </c>
      <c r="H470">
        <v>2853</v>
      </c>
      <c r="I470">
        <v>35.6</v>
      </c>
      <c r="J470">
        <v>2811</v>
      </c>
      <c r="K470">
        <v>417.7</v>
      </c>
      <c r="L470">
        <v>141360</v>
      </c>
      <c r="M470">
        <v>1858.7</v>
      </c>
      <c r="N470">
        <v>163834</v>
      </c>
      <c r="O470">
        <v>6101.6</v>
      </c>
      <c r="P470">
        <v>83286</v>
      </c>
      <c r="R470">
        <f t="shared" si="35"/>
        <v>2</v>
      </c>
      <c r="S470">
        <f t="shared" si="36"/>
        <v>2</v>
      </c>
      <c r="T470">
        <f t="shared" si="37"/>
        <v>48</v>
      </c>
      <c r="U470">
        <f t="shared" si="38"/>
        <v>26</v>
      </c>
      <c r="V470">
        <f t="shared" si="39"/>
        <v>15</v>
      </c>
    </row>
    <row r="471" spans="1:22" x14ac:dyDescent="0.25">
      <c r="A471" s="37">
        <v>44329</v>
      </c>
      <c r="B471" t="s">
        <v>72</v>
      </c>
      <c r="C471">
        <v>74</v>
      </c>
      <c r="D471">
        <v>1</v>
      </c>
      <c r="E471">
        <v>845</v>
      </c>
      <c r="F471">
        <v>119</v>
      </c>
      <c r="G471">
        <v>70.400000000000006</v>
      </c>
      <c r="H471">
        <v>2853</v>
      </c>
      <c r="I471">
        <v>35.6</v>
      </c>
      <c r="J471">
        <v>2813</v>
      </c>
      <c r="K471">
        <v>417.8</v>
      </c>
      <c r="L471">
        <v>141408</v>
      </c>
      <c r="M471">
        <v>1858.9</v>
      </c>
      <c r="N471">
        <v>163846</v>
      </c>
      <c r="O471">
        <v>6102.5</v>
      </c>
      <c r="P471">
        <v>83298</v>
      </c>
      <c r="R471">
        <f t="shared" si="35"/>
        <v>0</v>
      </c>
      <c r="S471">
        <f t="shared" si="36"/>
        <v>2</v>
      </c>
      <c r="T471">
        <f t="shared" si="37"/>
        <v>48</v>
      </c>
      <c r="U471">
        <f t="shared" si="38"/>
        <v>12</v>
      </c>
      <c r="V471">
        <f t="shared" si="39"/>
        <v>12</v>
      </c>
    </row>
    <row r="472" spans="1:22" x14ac:dyDescent="0.25">
      <c r="A472" s="37">
        <v>44330</v>
      </c>
      <c r="B472" t="s">
        <v>72</v>
      </c>
      <c r="C472">
        <v>72</v>
      </c>
      <c r="D472">
        <v>1</v>
      </c>
      <c r="E472">
        <v>818</v>
      </c>
      <c r="F472">
        <v>115</v>
      </c>
      <c r="G472">
        <v>70.5</v>
      </c>
      <c r="H472">
        <v>2854</v>
      </c>
      <c r="I472">
        <v>35.6</v>
      </c>
      <c r="J472">
        <v>2816</v>
      </c>
      <c r="K472">
        <v>417.9</v>
      </c>
      <c r="L472">
        <v>141447</v>
      </c>
      <c r="M472">
        <v>1859.1</v>
      </c>
      <c r="N472">
        <v>163867</v>
      </c>
      <c r="O472">
        <v>6103.1</v>
      </c>
      <c r="P472">
        <v>83306</v>
      </c>
      <c r="R472">
        <f t="shared" si="35"/>
        <v>1</v>
      </c>
      <c r="S472">
        <f t="shared" si="36"/>
        <v>3</v>
      </c>
      <c r="T472">
        <f t="shared" si="37"/>
        <v>39</v>
      </c>
      <c r="U472">
        <f t="shared" si="38"/>
        <v>21</v>
      </c>
      <c r="V472">
        <f t="shared" si="39"/>
        <v>8</v>
      </c>
    </row>
    <row r="473" spans="1:22" x14ac:dyDescent="0.25">
      <c r="A473" s="37">
        <v>44331</v>
      </c>
      <c r="B473" t="s">
        <v>72</v>
      </c>
      <c r="C473">
        <v>70</v>
      </c>
      <c r="D473">
        <v>1</v>
      </c>
      <c r="E473">
        <v>810</v>
      </c>
      <c r="F473">
        <v>115</v>
      </c>
      <c r="G473">
        <v>70.5</v>
      </c>
      <c r="H473">
        <v>2855</v>
      </c>
      <c r="I473">
        <v>35.6</v>
      </c>
      <c r="J473">
        <v>2817</v>
      </c>
      <c r="K473">
        <v>418.1</v>
      </c>
      <c r="L473">
        <v>141490</v>
      </c>
      <c r="M473">
        <v>1859.3</v>
      </c>
      <c r="N473">
        <v>163888</v>
      </c>
      <c r="O473">
        <v>6103.4</v>
      </c>
      <c r="P473">
        <v>83310</v>
      </c>
      <c r="R473">
        <f t="shared" si="35"/>
        <v>1</v>
      </c>
      <c r="S473">
        <f t="shared" si="36"/>
        <v>1</v>
      </c>
      <c r="T473">
        <f t="shared" si="37"/>
        <v>43</v>
      </c>
      <c r="U473">
        <f t="shared" si="38"/>
        <v>21</v>
      </c>
      <c r="V473">
        <f t="shared" si="39"/>
        <v>4</v>
      </c>
    </row>
    <row r="474" spans="1:22" x14ac:dyDescent="0.25">
      <c r="A474" s="37">
        <v>44332</v>
      </c>
      <c r="B474" t="s">
        <v>72</v>
      </c>
      <c r="C474">
        <v>59</v>
      </c>
      <c r="D474">
        <v>0.9</v>
      </c>
      <c r="E474">
        <v>801</v>
      </c>
      <c r="F474">
        <v>116</v>
      </c>
      <c r="G474">
        <v>70.5</v>
      </c>
      <c r="H474">
        <v>2855</v>
      </c>
      <c r="I474">
        <v>35.700000000000003</v>
      </c>
      <c r="J474">
        <v>2820</v>
      </c>
      <c r="K474">
        <v>418.2</v>
      </c>
      <c r="L474">
        <v>141525</v>
      </c>
      <c r="M474">
        <v>1859.5</v>
      </c>
      <c r="N474">
        <v>163902</v>
      </c>
      <c r="O474">
        <v>6103.9</v>
      </c>
      <c r="P474">
        <v>83317</v>
      </c>
      <c r="R474">
        <f t="shared" si="35"/>
        <v>0</v>
      </c>
      <c r="S474">
        <f t="shared" si="36"/>
        <v>3</v>
      </c>
      <c r="T474">
        <f t="shared" si="37"/>
        <v>35</v>
      </c>
      <c r="U474">
        <f t="shared" si="38"/>
        <v>14</v>
      </c>
      <c r="V474">
        <f t="shared" si="39"/>
        <v>7</v>
      </c>
    </row>
    <row r="475" spans="1:22" x14ac:dyDescent="0.25">
      <c r="A475" s="37">
        <v>44333</v>
      </c>
      <c r="B475" t="s">
        <v>72</v>
      </c>
      <c r="C475">
        <v>74</v>
      </c>
      <c r="D475">
        <v>0.9</v>
      </c>
      <c r="E475">
        <v>798</v>
      </c>
      <c r="F475">
        <v>117</v>
      </c>
      <c r="G475">
        <v>70.599999999999994</v>
      </c>
      <c r="H475">
        <v>2859</v>
      </c>
      <c r="I475">
        <v>35.700000000000003</v>
      </c>
      <c r="J475">
        <v>2822</v>
      </c>
      <c r="K475">
        <v>418.3</v>
      </c>
      <c r="L475">
        <v>141571</v>
      </c>
      <c r="M475">
        <v>1859.6</v>
      </c>
      <c r="N475">
        <v>163913</v>
      </c>
      <c r="O475">
        <v>6104.7</v>
      </c>
      <c r="P475">
        <v>83328</v>
      </c>
      <c r="R475">
        <f t="shared" si="35"/>
        <v>4</v>
      </c>
      <c r="S475">
        <f t="shared" si="36"/>
        <v>2</v>
      </c>
      <c r="T475">
        <f t="shared" si="37"/>
        <v>46</v>
      </c>
      <c r="U475">
        <f t="shared" si="38"/>
        <v>11</v>
      </c>
      <c r="V475">
        <f t="shared" si="39"/>
        <v>11</v>
      </c>
    </row>
    <row r="476" spans="1:22" x14ac:dyDescent="0.25">
      <c r="A476" s="37">
        <v>44334</v>
      </c>
      <c r="B476" t="s">
        <v>72</v>
      </c>
      <c r="C476">
        <v>90</v>
      </c>
      <c r="D476">
        <v>0.9</v>
      </c>
      <c r="E476">
        <v>749</v>
      </c>
      <c r="F476">
        <v>114</v>
      </c>
      <c r="G476">
        <v>70.599999999999994</v>
      </c>
      <c r="H476">
        <v>2859</v>
      </c>
      <c r="I476">
        <v>35.700000000000003</v>
      </c>
      <c r="J476">
        <v>2824</v>
      </c>
      <c r="K476">
        <v>418.5</v>
      </c>
      <c r="L476">
        <v>141633</v>
      </c>
      <c r="M476">
        <v>1859.8</v>
      </c>
      <c r="N476">
        <v>163930</v>
      </c>
      <c r="O476">
        <v>6105.4</v>
      </c>
      <c r="P476">
        <v>83337</v>
      </c>
      <c r="R476">
        <f t="shared" si="35"/>
        <v>0</v>
      </c>
      <c r="S476">
        <f t="shared" si="36"/>
        <v>2</v>
      </c>
      <c r="T476">
        <f t="shared" si="37"/>
        <v>62</v>
      </c>
      <c r="U476">
        <f t="shared" si="38"/>
        <v>17</v>
      </c>
      <c r="V476">
        <f t="shared" si="39"/>
        <v>9</v>
      </c>
    </row>
    <row r="477" spans="1:22" x14ac:dyDescent="0.25">
      <c r="A477" s="37">
        <v>44335</v>
      </c>
      <c r="B477" t="s">
        <v>72</v>
      </c>
      <c r="C477">
        <v>93</v>
      </c>
      <c r="D477">
        <v>0.9</v>
      </c>
      <c r="E477">
        <v>757</v>
      </c>
      <c r="F477">
        <v>113</v>
      </c>
      <c r="G477">
        <v>70.7</v>
      </c>
      <c r="H477">
        <v>2862</v>
      </c>
      <c r="I477">
        <v>35.799999999999997</v>
      </c>
      <c r="J477">
        <v>2827</v>
      </c>
      <c r="K477">
        <v>418.7</v>
      </c>
      <c r="L477">
        <v>141689</v>
      </c>
      <c r="M477">
        <v>1860.1</v>
      </c>
      <c r="N477">
        <v>163953</v>
      </c>
      <c r="O477">
        <v>6106</v>
      </c>
      <c r="P477">
        <v>83345</v>
      </c>
      <c r="R477">
        <f t="shared" si="35"/>
        <v>3</v>
      </c>
      <c r="S477">
        <f t="shared" si="36"/>
        <v>3</v>
      </c>
      <c r="T477">
        <f t="shared" si="37"/>
        <v>56</v>
      </c>
      <c r="U477">
        <f t="shared" si="38"/>
        <v>23</v>
      </c>
      <c r="V477">
        <f t="shared" si="39"/>
        <v>8</v>
      </c>
    </row>
    <row r="478" spans="1:22" x14ac:dyDescent="0.25">
      <c r="A478" s="37">
        <v>44336</v>
      </c>
      <c r="B478" t="s">
        <v>72</v>
      </c>
      <c r="C478">
        <v>98</v>
      </c>
      <c r="D478">
        <v>1</v>
      </c>
      <c r="E478">
        <v>749</v>
      </c>
      <c r="F478">
        <v>115</v>
      </c>
      <c r="G478">
        <v>70.7</v>
      </c>
      <c r="H478">
        <v>2865</v>
      </c>
      <c r="I478">
        <v>35.799999999999997</v>
      </c>
      <c r="J478">
        <v>2829</v>
      </c>
      <c r="K478">
        <v>418.9</v>
      </c>
      <c r="L478">
        <v>141753</v>
      </c>
      <c r="M478">
        <v>1860.3</v>
      </c>
      <c r="N478">
        <v>163970</v>
      </c>
      <c r="O478">
        <v>6106.8</v>
      </c>
      <c r="P478">
        <v>83357</v>
      </c>
      <c r="R478">
        <f t="shared" si="35"/>
        <v>3</v>
      </c>
      <c r="S478">
        <f t="shared" si="36"/>
        <v>2</v>
      </c>
      <c r="T478">
        <f t="shared" si="37"/>
        <v>64</v>
      </c>
      <c r="U478">
        <f t="shared" si="38"/>
        <v>17</v>
      </c>
      <c r="V478">
        <f t="shared" si="39"/>
        <v>12</v>
      </c>
    </row>
    <row r="479" spans="1:22" x14ac:dyDescent="0.25">
      <c r="A479" s="37">
        <v>44337</v>
      </c>
      <c r="B479" t="s">
        <v>72</v>
      </c>
      <c r="C479">
        <v>85</v>
      </c>
      <c r="D479">
        <v>1</v>
      </c>
      <c r="E479">
        <v>766</v>
      </c>
      <c r="F479">
        <v>117</v>
      </c>
      <c r="G479">
        <v>70.8</v>
      </c>
      <c r="H479">
        <v>2869</v>
      </c>
      <c r="I479">
        <v>35.799999999999997</v>
      </c>
      <c r="J479">
        <v>2833</v>
      </c>
      <c r="K479">
        <v>419</v>
      </c>
      <c r="L479">
        <v>141803</v>
      </c>
      <c r="M479">
        <v>1860.5</v>
      </c>
      <c r="N479">
        <v>163988</v>
      </c>
      <c r="O479">
        <v>6107.5</v>
      </c>
      <c r="P479">
        <v>83366</v>
      </c>
      <c r="R479">
        <f t="shared" si="35"/>
        <v>4</v>
      </c>
      <c r="S479">
        <f t="shared" si="36"/>
        <v>4</v>
      </c>
      <c r="T479">
        <f t="shared" si="37"/>
        <v>50</v>
      </c>
      <c r="U479">
        <f t="shared" si="38"/>
        <v>18</v>
      </c>
      <c r="V479">
        <f t="shared" si="39"/>
        <v>9</v>
      </c>
    </row>
    <row r="480" spans="1:22" x14ac:dyDescent="0.25">
      <c r="A480" s="37">
        <v>44338</v>
      </c>
      <c r="B480" t="s">
        <v>72</v>
      </c>
      <c r="C480">
        <v>75</v>
      </c>
      <c r="D480">
        <v>1</v>
      </c>
      <c r="E480">
        <v>730</v>
      </c>
      <c r="F480">
        <v>113</v>
      </c>
      <c r="G480">
        <v>70.900000000000006</v>
      </c>
      <c r="H480">
        <v>2871</v>
      </c>
      <c r="I480">
        <v>35.9</v>
      </c>
      <c r="J480">
        <v>2839</v>
      </c>
      <c r="K480">
        <v>419.1</v>
      </c>
      <c r="L480">
        <v>141849</v>
      </c>
      <c r="M480">
        <v>1860.6</v>
      </c>
      <c r="N480">
        <v>164001</v>
      </c>
      <c r="O480">
        <v>6108.1</v>
      </c>
      <c r="P480">
        <v>83374</v>
      </c>
      <c r="R480">
        <f t="shared" si="35"/>
        <v>2</v>
      </c>
      <c r="S480">
        <f t="shared" si="36"/>
        <v>6</v>
      </c>
      <c r="T480">
        <f t="shared" si="37"/>
        <v>46</v>
      </c>
      <c r="U480">
        <f t="shared" si="38"/>
        <v>13</v>
      </c>
      <c r="V480">
        <f t="shared" si="39"/>
        <v>8</v>
      </c>
    </row>
    <row r="481" spans="1:22" x14ac:dyDescent="0.25">
      <c r="A481" s="37">
        <v>44339</v>
      </c>
      <c r="B481" t="s">
        <v>72</v>
      </c>
      <c r="C481">
        <v>77</v>
      </c>
      <c r="D481">
        <v>1.1000000000000001</v>
      </c>
      <c r="E481">
        <v>756</v>
      </c>
      <c r="F481">
        <v>111</v>
      </c>
      <c r="G481">
        <v>70.900000000000006</v>
      </c>
      <c r="H481">
        <v>2873</v>
      </c>
      <c r="I481">
        <v>36</v>
      </c>
      <c r="J481">
        <v>2845</v>
      </c>
      <c r="K481">
        <v>419.3</v>
      </c>
      <c r="L481">
        <v>141891</v>
      </c>
      <c r="M481">
        <v>1860.9</v>
      </c>
      <c r="N481">
        <v>164021</v>
      </c>
      <c r="O481">
        <v>6108.6</v>
      </c>
      <c r="P481">
        <v>83381</v>
      </c>
      <c r="R481">
        <f t="shared" si="35"/>
        <v>2</v>
      </c>
      <c r="S481">
        <f t="shared" si="36"/>
        <v>6</v>
      </c>
      <c r="T481">
        <f t="shared" si="37"/>
        <v>42</v>
      </c>
      <c r="U481">
        <f t="shared" si="38"/>
        <v>20</v>
      </c>
      <c r="V481">
        <f t="shared" si="39"/>
        <v>7</v>
      </c>
    </row>
    <row r="482" spans="1:22" x14ac:dyDescent="0.25">
      <c r="A482" s="37">
        <v>44340</v>
      </c>
      <c r="B482" t="s">
        <v>72</v>
      </c>
      <c r="C482">
        <v>98</v>
      </c>
      <c r="D482">
        <v>1.1000000000000001</v>
      </c>
      <c r="E482">
        <v>797</v>
      </c>
      <c r="F482">
        <v>113</v>
      </c>
      <c r="G482">
        <v>71</v>
      </c>
      <c r="H482">
        <v>2875</v>
      </c>
      <c r="I482">
        <v>36</v>
      </c>
      <c r="J482">
        <v>2845</v>
      </c>
      <c r="K482">
        <v>419.4</v>
      </c>
      <c r="L482">
        <v>141955</v>
      </c>
      <c r="M482">
        <v>1861.1</v>
      </c>
      <c r="N482">
        <v>164044</v>
      </c>
      <c r="O482">
        <v>6109.3</v>
      </c>
      <c r="P482">
        <v>83390</v>
      </c>
      <c r="R482">
        <f t="shared" si="35"/>
        <v>2</v>
      </c>
      <c r="S482">
        <f t="shared" si="36"/>
        <v>0</v>
      </c>
      <c r="T482">
        <f t="shared" si="37"/>
        <v>64</v>
      </c>
      <c r="U482">
        <f t="shared" si="38"/>
        <v>23</v>
      </c>
      <c r="V482">
        <f t="shared" si="39"/>
        <v>9</v>
      </c>
    </row>
    <row r="483" spans="1:22" x14ac:dyDescent="0.25">
      <c r="A483" s="37">
        <v>44341</v>
      </c>
      <c r="B483" t="s">
        <v>72</v>
      </c>
      <c r="C483">
        <v>88</v>
      </c>
      <c r="D483">
        <v>1.1000000000000001</v>
      </c>
      <c r="E483">
        <v>765</v>
      </c>
      <c r="F483">
        <v>117</v>
      </c>
      <c r="G483">
        <v>71</v>
      </c>
      <c r="H483">
        <v>2877</v>
      </c>
      <c r="I483">
        <v>36</v>
      </c>
      <c r="J483">
        <v>2846</v>
      </c>
      <c r="K483">
        <v>419.6</v>
      </c>
      <c r="L483">
        <v>142014</v>
      </c>
      <c r="M483">
        <v>1861.3</v>
      </c>
      <c r="N483">
        <v>164061</v>
      </c>
      <c r="O483">
        <v>6109.9</v>
      </c>
      <c r="P483">
        <v>83399</v>
      </c>
      <c r="R483">
        <f t="shared" si="35"/>
        <v>2</v>
      </c>
      <c r="S483">
        <f t="shared" si="36"/>
        <v>1</v>
      </c>
      <c r="T483">
        <f t="shared" si="37"/>
        <v>59</v>
      </c>
      <c r="U483">
        <f t="shared" si="38"/>
        <v>17</v>
      </c>
      <c r="V483">
        <f t="shared" si="39"/>
        <v>9</v>
      </c>
    </row>
    <row r="484" spans="1:22" x14ac:dyDescent="0.25">
      <c r="A484" s="37">
        <v>44342</v>
      </c>
      <c r="B484" t="s">
        <v>72</v>
      </c>
      <c r="C484">
        <v>95</v>
      </c>
      <c r="D484">
        <v>1.1000000000000001</v>
      </c>
      <c r="E484">
        <v>745</v>
      </c>
      <c r="F484">
        <v>115</v>
      </c>
      <c r="G484">
        <v>71.099999999999994</v>
      </c>
      <c r="H484">
        <v>2879</v>
      </c>
      <c r="I484">
        <v>36.1</v>
      </c>
      <c r="J484">
        <v>2852</v>
      </c>
      <c r="K484">
        <v>419.8</v>
      </c>
      <c r="L484">
        <v>142075</v>
      </c>
      <c r="M484">
        <v>1861.5</v>
      </c>
      <c r="N484">
        <v>164080</v>
      </c>
      <c r="O484">
        <v>6110.4</v>
      </c>
      <c r="P484">
        <v>83406</v>
      </c>
      <c r="R484">
        <f t="shared" si="35"/>
        <v>2</v>
      </c>
      <c r="S484">
        <f t="shared" si="36"/>
        <v>6</v>
      </c>
      <c r="T484">
        <f t="shared" si="37"/>
        <v>61</v>
      </c>
      <c r="U484">
        <f t="shared" si="38"/>
        <v>19</v>
      </c>
      <c r="V484">
        <f t="shared" si="39"/>
        <v>7</v>
      </c>
    </row>
    <row r="485" spans="1:22" x14ac:dyDescent="0.25">
      <c r="A485" s="37">
        <v>44343</v>
      </c>
      <c r="B485" t="s">
        <v>72</v>
      </c>
      <c r="C485">
        <v>83</v>
      </c>
      <c r="D485">
        <v>1.1000000000000001</v>
      </c>
      <c r="E485">
        <v>742</v>
      </c>
      <c r="F485">
        <v>110</v>
      </c>
      <c r="G485">
        <v>71.099999999999994</v>
      </c>
      <c r="H485">
        <v>2880</v>
      </c>
      <c r="I485">
        <v>36.1</v>
      </c>
      <c r="J485">
        <v>2853</v>
      </c>
      <c r="K485">
        <v>420</v>
      </c>
      <c r="L485">
        <v>142131</v>
      </c>
      <c r="M485">
        <v>1861.7</v>
      </c>
      <c r="N485">
        <v>164099</v>
      </c>
      <c r="O485">
        <v>6110.9</v>
      </c>
      <c r="P485">
        <v>83412</v>
      </c>
      <c r="R485">
        <f t="shared" si="35"/>
        <v>1</v>
      </c>
      <c r="S485">
        <f t="shared" si="36"/>
        <v>1</v>
      </c>
      <c r="T485">
        <f t="shared" si="37"/>
        <v>56</v>
      </c>
      <c r="U485">
        <f t="shared" si="38"/>
        <v>19</v>
      </c>
      <c r="V485">
        <f t="shared" si="39"/>
        <v>6</v>
      </c>
    </row>
    <row r="486" spans="1:22" x14ac:dyDescent="0.25">
      <c r="A486" s="37">
        <v>44344</v>
      </c>
      <c r="B486" t="s">
        <v>72</v>
      </c>
      <c r="C486">
        <v>92</v>
      </c>
      <c r="D486">
        <v>1.1000000000000001</v>
      </c>
      <c r="E486">
        <v>743</v>
      </c>
      <c r="F486">
        <v>116</v>
      </c>
      <c r="G486">
        <v>71.2</v>
      </c>
      <c r="H486">
        <v>2884</v>
      </c>
      <c r="I486">
        <v>36.1</v>
      </c>
      <c r="J486">
        <v>2854</v>
      </c>
      <c r="K486">
        <v>420.2</v>
      </c>
      <c r="L486">
        <v>142197</v>
      </c>
      <c r="M486">
        <v>1861.9</v>
      </c>
      <c r="N486">
        <v>164115</v>
      </c>
      <c r="O486">
        <v>6111.2</v>
      </c>
      <c r="P486">
        <v>83417</v>
      </c>
      <c r="R486">
        <f t="shared" si="35"/>
        <v>4</v>
      </c>
      <c r="S486">
        <f t="shared" si="36"/>
        <v>1</v>
      </c>
      <c r="T486">
        <f t="shared" si="37"/>
        <v>66</v>
      </c>
      <c r="U486">
        <f t="shared" si="38"/>
        <v>16</v>
      </c>
      <c r="V486">
        <f t="shared" si="39"/>
        <v>5</v>
      </c>
    </row>
    <row r="487" spans="1:22" x14ac:dyDescent="0.25">
      <c r="A487" s="37">
        <v>44345</v>
      </c>
      <c r="B487" t="s">
        <v>72</v>
      </c>
      <c r="C487">
        <v>69</v>
      </c>
      <c r="D487">
        <v>1.1000000000000001</v>
      </c>
      <c r="E487">
        <v>748</v>
      </c>
      <c r="F487">
        <v>112</v>
      </c>
      <c r="G487">
        <v>71.3</v>
      </c>
      <c r="H487">
        <v>2887</v>
      </c>
      <c r="I487">
        <v>36.1</v>
      </c>
      <c r="J487">
        <v>2856</v>
      </c>
      <c r="K487">
        <v>420.3</v>
      </c>
      <c r="L487">
        <v>142239</v>
      </c>
      <c r="M487">
        <v>1862.1</v>
      </c>
      <c r="N487">
        <v>164131</v>
      </c>
      <c r="O487">
        <v>6111.7</v>
      </c>
      <c r="P487">
        <v>83423</v>
      </c>
      <c r="R487">
        <f t="shared" si="35"/>
        <v>3</v>
      </c>
      <c r="S487">
        <f t="shared" si="36"/>
        <v>2</v>
      </c>
      <c r="T487">
        <f t="shared" si="37"/>
        <v>42</v>
      </c>
      <c r="U487">
        <f t="shared" si="38"/>
        <v>16</v>
      </c>
      <c r="V487">
        <f t="shared" si="39"/>
        <v>6</v>
      </c>
    </row>
    <row r="488" spans="1:22" x14ac:dyDescent="0.25">
      <c r="A488" s="37">
        <v>44346</v>
      </c>
      <c r="B488" t="s">
        <v>72</v>
      </c>
      <c r="C488">
        <v>80</v>
      </c>
      <c r="D488">
        <v>1.1000000000000001</v>
      </c>
      <c r="E488">
        <v>755</v>
      </c>
      <c r="F488">
        <v>115</v>
      </c>
      <c r="G488">
        <v>71.5</v>
      </c>
      <c r="H488">
        <v>2894</v>
      </c>
      <c r="I488">
        <v>36.200000000000003</v>
      </c>
      <c r="J488">
        <v>2859</v>
      </c>
      <c r="K488">
        <v>420.4</v>
      </c>
      <c r="L488">
        <v>142284</v>
      </c>
      <c r="M488">
        <v>1862.3</v>
      </c>
      <c r="N488">
        <v>164152</v>
      </c>
      <c r="O488">
        <v>6112</v>
      </c>
      <c r="P488">
        <v>83427</v>
      </c>
      <c r="R488">
        <f t="shared" si="35"/>
        <v>7</v>
      </c>
      <c r="S488">
        <f t="shared" si="36"/>
        <v>3</v>
      </c>
      <c r="T488">
        <f t="shared" si="37"/>
        <v>45</v>
      </c>
      <c r="U488">
        <f t="shared" si="38"/>
        <v>21</v>
      </c>
      <c r="V488">
        <f t="shared" si="39"/>
        <v>4</v>
      </c>
    </row>
    <row r="489" spans="1:22" x14ac:dyDescent="0.25">
      <c r="A489" s="37">
        <v>44347</v>
      </c>
      <c r="B489" t="s">
        <v>72</v>
      </c>
      <c r="C489">
        <v>98</v>
      </c>
      <c r="D489">
        <v>1.1000000000000001</v>
      </c>
      <c r="E489">
        <v>773</v>
      </c>
      <c r="F489">
        <v>110</v>
      </c>
      <c r="G489">
        <v>71.599999999999994</v>
      </c>
      <c r="H489">
        <v>2898</v>
      </c>
      <c r="I489">
        <v>36.200000000000003</v>
      </c>
      <c r="J489">
        <v>2860</v>
      </c>
      <c r="K489">
        <v>420.6</v>
      </c>
      <c r="L489">
        <v>142336</v>
      </c>
      <c r="M489">
        <v>1862.7</v>
      </c>
      <c r="N489">
        <v>164184</v>
      </c>
      <c r="O489">
        <v>6112.6</v>
      </c>
      <c r="P489">
        <v>83436</v>
      </c>
      <c r="R489">
        <f t="shared" si="35"/>
        <v>4</v>
      </c>
      <c r="S489">
        <f t="shared" si="36"/>
        <v>1</v>
      </c>
      <c r="T489">
        <f t="shared" si="37"/>
        <v>52</v>
      </c>
      <c r="U489">
        <f t="shared" si="38"/>
        <v>32</v>
      </c>
      <c r="V489">
        <f t="shared" si="39"/>
        <v>9</v>
      </c>
    </row>
    <row r="490" spans="1:22" x14ac:dyDescent="0.25">
      <c r="A490" s="37">
        <v>44348</v>
      </c>
      <c r="B490" t="s">
        <v>72</v>
      </c>
      <c r="C490">
        <v>115</v>
      </c>
      <c r="D490">
        <v>1.1000000000000001</v>
      </c>
      <c r="E490">
        <v>776</v>
      </c>
      <c r="F490">
        <v>123</v>
      </c>
      <c r="G490">
        <v>71.599999999999994</v>
      </c>
      <c r="H490">
        <v>2901</v>
      </c>
      <c r="I490">
        <v>36.299999999999997</v>
      </c>
      <c r="J490">
        <v>2866</v>
      </c>
      <c r="K490">
        <v>420.8</v>
      </c>
      <c r="L490">
        <v>142413</v>
      </c>
      <c r="M490">
        <v>1862.9</v>
      </c>
      <c r="N490">
        <v>164204</v>
      </c>
      <c r="O490">
        <v>6113.3</v>
      </c>
      <c r="P490">
        <v>83445</v>
      </c>
      <c r="R490">
        <f t="shared" si="35"/>
        <v>3</v>
      </c>
      <c r="S490">
        <f t="shared" si="36"/>
        <v>6</v>
      </c>
      <c r="T490">
        <f t="shared" si="37"/>
        <v>77</v>
      </c>
      <c r="U490">
        <f t="shared" si="38"/>
        <v>20</v>
      </c>
      <c r="V490">
        <f t="shared" si="39"/>
        <v>9</v>
      </c>
    </row>
    <row r="491" spans="1:22" x14ac:dyDescent="0.25">
      <c r="A491" s="37">
        <v>44349</v>
      </c>
      <c r="B491" t="s">
        <v>72</v>
      </c>
      <c r="E491">
        <v>801</v>
      </c>
      <c r="F491">
        <v>116</v>
      </c>
    </row>
    <row r="492" spans="1:22" x14ac:dyDescent="0.25">
      <c r="A492" s="37">
        <v>44350</v>
      </c>
      <c r="B492" t="s">
        <v>72</v>
      </c>
      <c r="E492">
        <v>779</v>
      </c>
      <c r="F492">
        <v>124</v>
      </c>
    </row>
    <row r="493" spans="1:22" x14ac:dyDescent="0.25">
      <c r="A493" s="37">
        <v>44351</v>
      </c>
      <c r="B493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67F4-736A-4780-8D6A-ACD8F4687DA5}">
  <dimension ref="A1:H493"/>
  <sheetViews>
    <sheetView workbookViewId="0">
      <pane xSplit="2" ySplit="1" topLeftCell="C455" activePane="bottomRight" state="frozen"/>
      <selection pane="topRight" activeCell="C1" sqref="C1"/>
      <selection pane="bottomLeft" activeCell="A2" sqref="A2"/>
      <selection pane="bottomRight" activeCell="D1" sqref="D1:H1048576"/>
    </sheetView>
  </sheetViews>
  <sheetFormatPr defaultRowHeight="15" x14ac:dyDescent="0.25"/>
  <cols>
    <col min="1" max="1" width="10.7109375" bestFit="1" customWidth="1"/>
    <col min="4" max="5" width="9.28515625" bestFit="1" customWidth="1"/>
    <col min="6" max="7" width="10.5703125" bestFit="1" customWidth="1"/>
    <col min="8" max="8" width="9.5703125" bestFit="1" customWidth="1"/>
  </cols>
  <sheetData>
    <row r="1" spans="1:8" x14ac:dyDescent="0.25">
      <c r="A1" t="s">
        <v>29</v>
      </c>
      <c r="B1" t="s">
        <v>30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</row>
    <row r="2" spans="1:8" x14ac:dyDescent="0.25">
      <c r="A2" s="37">
        <v>43860</v>
      </c>
      <c r="B2" t="s">
        <v>72</v>
      </c>
    </row>
    <row r="3" spans="1:8" x14ac:dyDescent="0.25">
      <c r="A3" s="37">
        <v>43861</v>
      </c>
      <c r="B3" t="s">
        <v>72</v>
      </c>
    </row>
    <row r="4" spans="1:8" x14ac:dyDescent="0.25">
      <c r="A4" s="37">
        <v>43862</v>
      </c>
      <c r="B4" t="s">
        <v>72</v>
      </c>
    </row>
    <row r="5" spans="1:8" x14ac:dyDescent="0.25">
      <c r="A5" s="37">
        <v>43863</v>
      </c>
      <c r="B5" t="s">
        <v>72</v>
      </c>
    </row>
    <row r="6" spans="1:8" x14ac:dyDescent="0.25">
      <c r="A6" s="37">
        <v>43864</v>
      </c>
      <c r="B6" t="s">
        <v>72</v>
      </c>
      <c r="D6" s="41">
        <f>AVERAGE('Crude Admissions'!R3:R9)</f>
        <v>0</v>
      </c>
      <c r="E6" s="41">
        <f>AVERAGE('Crude Admissions'!S3:S9)</f>
        <v>0</v>
      </c>
      <c r="F6" s="41">
        <f>AVERAGE('Crude Admissions'!T3:T9)</f>
        <v>0</v>
      </c>
      <c r="G6" s="41">
        <f>AVERAGE('Crude Admissions'!U3:U9)</f>
        <v>0</v>
      </c>
      <c r="H6" s="41">
        <f>AVERAGE('Crude Admissions'!V3:V9)</f>
        <v>0</v>
      </c>
    </row>
    <row r="7" spans="1:8" x14ac:dyDescent="0.25">
      <c r="A7" s="37">
        <v>43865</v>
      </c>
      <c r="B7" t="s">
        <v>72</v>
      </c>
      <c r="D7" s="41">
        <f>AVERAGE('Crude Admissions'!R4:R10)</f>
        <v>0</v>
      </c>
      <c r="E7" s="41">
        <f>AVERAGE('Crude Admissions'!S4:S10)</f>
        <v>0</v>
      </c>
      <c r="F7" s="41">
        <f>AVERAGE('Crude Admissions'!T4:T10)</f>
        <v>0</v>
      </c>
      <c r="G7" s="41">
        <f>AVERAGE('Crude Admissions'!U4:U10)</f>
        <v>0</v>
      </c>
      <c r="H7" s="41">
        <f>AVERAGE('Crude Admissions'!V4:V10)</f>
        <v>0</v>
      </c>
    </row>
    <row r="8" spans="1:8" x14ac:dyDescent="0.25">
      <c r="A8" s="37">
        <v>43866</v>
      </c>
      <c r="B8" t="s">
        <v>72</v>
      </c>
      <c r="D8" s="41">
        <f>AVERAGE('Crude Admissions'!R5:R11)</f>
        <v>0</v>
      </c>
      <c r="E8" s="41">
        <f>AVERAGE('Crude Admissions'!S5:S11)</f>
        <v>0</v>
      </c>
      <c r="F8" s="41">
        <f>AVERAGE('Crude Admissions'!T5:T11)</f>
        <v>0</v>
      </c>
      <c r="G8" s="41">
        <f>AVERAGE('Crude Admissions'!U5:U11)</f>
        <v>0</v>
      </c>
      <c r="H8" s="41">
        <f>AVERAGE('Crude Admissions'!V5:V11)</f>
        <v>0</v>
      </c>
    </row>
    <row r="9" spans="1:8" x14ac:dyDescent="0.25">
      <c r="A9" s="37">
        <v>43867</v>
      </c>
      <c r="B9" t="s">
        <v>72</v>
      </c>
      <c r="D9" s="41">
        <f>AVERAGE('Crude Admissions'!R6:R12)</f>
        <v>0</v>
      </c>
      <c r="E9" s="41">
        <f>AVERAGE('Crude Admissions'!S6:S12)</f>
        <v>0</v>
      </c>
      <c r="F9" s="41">
        <f>AVERAGE('Crude Admissions'!T6:T12)</f>
        <v>0</v>
      </c>
      <c r="G9" s="41">
        <f>AVERAGE('Crude Admissions'!U6:U12)</f>
        <v>0</v>
      </c>
      <c r="H9" s="41">
        <f>AVERAGE('Crude Admissions'!V6:V12)</f>
        <v>0</v>
      </c>
    </row>
    <row r="10" spans="1:8" x14ac:dyDescent="0.25">
      <c r="A10" s="37">
        <v>43868</v>
      </c>
      <c r="B10" t="s">
        <v>72</v>
      </c>
      <c r="D10" s="41">
        <f>AVERAGE('Crude Admissions'!R7:R13)</f>
        <v>0</v>
      </c>
      <c r="E10" s="41">
        <f>AVERAGE('Crude Admissions'!S7:S13)</f>
        <v>0</v>
      </c>
      <c r="F10" s="41">
        <f>AVERAGE('Crude Admissions'!T7:T13)</f>
        <v>0</v>
      </c>
      <c r="G10" s="41">
        <f>AVERAGE('Crude Admissions'!U7:U13)</f>
        <v>0</v>
      </c>
      <c r="H10" s="41">
        <f>AVERAGE('Crude Admissions'!V7:V13)</f>
        <v>0</v>
      </c>
    </row>
    <row r="11" spans="1:8" x14ac:dyDescent="0.25">
      <c r="A11" s="37">
        <v>43869</v>
      </c>
      <c r="B11" t="s">
        <v>72</v>
      </c>
      <c r="D11" s="41">
        <f>AVERAGE('Crude Admissions'!R8:R14)</f>
        <v>0</v>
      </c>
      <c r="E11" s="41">
        <f>AVERAGE('Crude Admissions'!S8:S14)</f>
        <v>0</v>
      </c>
      <c r="F11" s="41">
        <f>AVERAGE('Crude Admissions'!T8:T14)</f>
        <v>0</v>
      </c>
      <c r="G11" s="41">
        <f>AVERAGE('Crude Admissions'!U8:U14)</f>
        <v>0</v>
      </c>
      <c r="H11" s="41">
        <f>AVERAGE('Crude Admissions'!V8:V14)</f>
        <v>0</v>
      </c>
    </row>
    <row r="12" spans="1:8" x14ac:dyDescent="0.25">
      <c r="A12" s="37">
        <v>43870</v>
      </c>
      <c r="B12" t="s">
        <v>72</v>
      </c>
      <c r="D12" s="41">
        <f>AVERAGE('Crude Admissions'!R9:R15)</f>
        <v>0</v>
      </c>
      <c r="E12" s="41">
        <f>AVERAGE('Crude Admissions'!S9:S15)</f>
        <v>0</v>
      </c>
      <c r="F12" s="41">
        <f>AVERAGE('Crude Admissions'!T9:T15)</f>
        <v>0</v>
      </c>
      <c r="G12" s="41">
        <f>AVERAGE('Crude Admissions'!U9:U15)</f>
        <v>0</v>
      </c>
      <c r="H12" s="41">
        <f>AVERAGE('Crude Admissions'!V9:V15)</f>
        <v>0</v>
      </c>
    </row>
    <row r="13" spans="1:8" x14ac:dyDescent="0.25">
      <c r="A13" s="37">
        <v>43871</v>
      </c>
      <c r="B13" t="s">
        <v>72</v>
      </c>
      <c r="D13" s="41">
        <f>AVERAGE('Crude Admissions'!R10:R16)</f>
        <v>0</v>
      </c>
      <c r="E13" s="41">
        <f>AVERAGE('Crude Admissions'!S10:S16)</f>
        <v>0</v>
      </c>
      <c r="F13" s="41">
        <f>AVERAGE('Crude Admissions'!T10:T16)</f>
        <v>0</v>
      </c>
      <c r="G13" s="41">
        <f>AVERAGE('Crude Admissions'!U10:U16)</f>
        <v>0</v>
      </c>
      <c r="H13" s="41">
        <f>AVERAGE('Crude Admissions'!V10:V16)</f>
        <v>0</v>
      </c>
    </row>
    <row r="14" spans="1:8" x14ac:dyDescent="0.25">
      <c r="A14" s="37">
        <v>43872</v>
      </c>
      <c r="B14" t="s">
        <v>72</v>
      </c>
      <c r="D14" s="41">
        <f>AVERAGE('Crude Admissions'!R11:R17)</f>
        <v>0</v>
      </c>
      <c r="E14" s="41">
        <f>AVERAGE('Crude Admissions'!S11:S17)</f>
        <v>0</v>
      </c>
      <c r="F14" s="41">
        <f>AVERAGE('Crude Admissions'!T11:T17)</f>
        <v>0</v>
      </c>
      <c r="G14" s="41">
        <f>AVERAGE('Crude Admissions'!U11:U17)</f>
        <v>0</v>
      </c>
      <c r="H14" s="41">
        <f>AVERAGE('Crude Admissions'!V11:V17)</f>
        <v>0</v>
      </c>
    </row>
    <row r="15" spans="1:8" x14ac:dyDescent="0.25">
      <c r="A15" s="37">
        <v>43873</v>
      </c>
      <c r="B15" t="s">
        <v>72</v>
      </c>
      <c r="D15" s="41">
        <f>AVERAGE('Crude Admissions'!R12:R18)</f>
        <v>0</v>
      </c>
      <c r="E15" s="41">
        <f>AVERAGE('Crude Admissions'!S12:S18)</f>
        <v>0</v>
      </c>
      <c r="F15" s="41">
        <f>AVERAGE('Crude Admissions'!T12:T18)</f>
        <v>0</v>
      </c>
      <c r="G15" s="41">
        <f>AVERAGE('Crude Admissions'!U12:U18)</f>
        <v>0</v>
      </c>
      <c r="H15" s="41">
        <f>AVERAGE('Crude Admissions'!V12:V18)</f>
        <v>0</v>
      </c>
    </row>
    <row r="16" spans="1:8" x14ac:dyDescent="0.25">
      <c r="A16" s="37">
        <v>43874</v>
      </c>
      <c r="B16" t="s">
        <v>72</v>
      </c>
      <c r="D16" s="41">
        <f>AVERAGE('Crude Admissions'!R13:R19)</f>
        <v>0</v>
      </c>
      <c r="E16" s="41">
        <f>AVERAGE('Crude Admissions'!S13:S19)</f>
        <v>0</v>
      </c>
      <c r="F16" s="41">
        <f>AVERAGE('Crude Admissions'!T13:T19)</f>
        <v>0</v>
      </c>
      <c r="G16" s="41">
        <f>AVERAGE('Crude Admissions'!U13:U19)</f>
        <v>0</v>
      </c>
      <c r="H16" s="41">
        <f>AVERAGE('Crude Admissions'!V13:V19)</f>
        <v>0</v>
      </c>
    </row>
    <row r="17" spans="1:8" x14ac:dyDescent="0.25">
      <c r="A17" s="37">
        <v>43875</v>
      </c>
      <c r="B17" t="s">
        <v>72</v>
      </c>
      <c r="D17" s="41">
        <f>AVERAGE('Crude Admissions'!R14:R20)</f>
        <v>0</v>
      </c>
      <c r="E17" s="41">
        <f>AVERAGE('Crude Admissions'!S14:S20)</f>
        <v>0</v>
      </c>
      <c r="F17" s="41">
        <f>AVERAGE('Crude Admissions'!T14:T20)</f>
        <v>0</v>
      </c>
      <c r="G17" s="41">
        <f>AVERAGE('Crude Admissions'!U14:U20)</f>
        <v>0</v>
      </c>
      <c r="H17" s="41">
        <f>AVERAGE('Crude Admissions'!V14:V20)</f>
        <v>0</v>
      </c>
    </row>
    <row r="18" spans="1:8" x14ac:dyDescent="0.25">
      <c r="A18" s="37">
        <v>43876</v>
      </c>
      <c r="B18" t="s">
        <v>72</v>
      </c>
      <c r="D18" s="41">
        <f>AVERAGE('Crude Admissions'!R15:R21)</f>
        <v>0</v>
      </c>
      <c r="E18" s="41">
        <f>AVERAGE('Crude Admissions'!S15:S21)</f>
        <v>0</v>
      </c>
      <c r="F18" s="41">
        <f>AVERAGE('Crude Admissions'!T15:T21)</f>
        <v>0</v>
      </c>
      <c r="G18" s="41">
        <f>AVERAGE('Crude Admissions'!U15:U21)</f>
        <v>0</v>
      </c>
      <c r="H18" s="41">
        <f>AVERAGE('Crude Admissions'!V15:V21)</f>
        <v>0</v>
      </c>
    </row>
    <row r="19" spans="1:8" x14ac:dyDescent="0.25">
      <c r="A19" s="37">
        <v>43877</v>
      </c>
      <c r="B19" t="s">
        <v>72</v>
      </c>
      <c r="D19" s="41">
        <f>AVERAGE('Crude Admissions'!R16:R22)</f>
        <v>0</v>
      </c>
      <c r="E19" s="41">
        <f>AVERAGE('Crude Admissions'!S16:S22)</f>
        <v>0</v>
      </c>
      <c r="F19" s="41">
        <f>AVERAGE('Crude Admissions'!T16:T22)</f>
        <v>0</v>
      </c>
      <c r="G19" s="41">
        <f>AVERAGE('Crude Admissions'!U16:U22)</f>
        <v>0</v>
      </c>
      <c r="H19" s="41">
        <f>AVERAGE('Crude Admissions'!V16:V22)</f>
        <v>0</v>
      </c>
    </row>
    <row r="20" spans="1:8" x14ac:dyDescent="0.25">
      <c r="A20" s="37">
        <v>43878</v>
      </c>
      <c r="B20" t="s">
        <v>72</v>
      </c>
      <c r="D20" s="41">
        <f>AVERAGE('Crude Admissions'!R17:R23)</f>
        <v>0</v>
      </c>
      <c r="E20" s="41">
        <f>AVERAGE('Crude Admissions'!S17:S23)</f>
        <v>0</v>
      </c>
      <c r="F20" s="41">
        <f>AVERAGE('Crude Admissions'!T17:T23)</f>
        <v>0</v>
      </c>
      <c r="G20" s="41">
        <f>AVERAGE('Crude Admissions'!U17:U23)</f>
        <v>0</v>
      </c>
      <c r="H20" s="41">
        <f>AVERAGE('Crude Admissions'!V17:V23)</f>
        <v>0</v>
      </c>
    </row>
    <row r="21" spans="1:8" x14ac:dyDescent="0.25">
      <c r="A21" s="37">
        <v>43879</v>
      </c>
      <c r="B21" t="s">
        <v>72</v>
      </c>
      <c r="D21" s="41">
        <f>AVERAGE('Crude Admissions'!R18:R24)</f>
        <v>0</v>
      </c>
      <c r="E21" s="41">
        <f>AVERAGE('Crude Admissions'!S18:S24)</f>
        <v>0</v>
      </c>
      <c r="F21" s="41">
        <f>AVERAGE('Crude Admissions'!T18:T24)</f>
        <v>0</v>
      </c>
      <c r="G21" s="41">
        <f>AVERAGE('Crude Admissions'!U18:U24)</f>
        <v>0</v>
      </c>
      <c r="H21" s="41">
        <f>AVERAGE('Crude Admissions'!V18:V24)</f>
        <v>0</v>
      </c>
    </row>
    <row r="22" spans="1:8" x14ac:dyDescent="0.25">
      <c r="A22" s="37">
        <v>43880</v>
      </c>
      <c r="B22" t="s">
        <v>72</v>
      </c>
      <c r="D22" s="41">
        <f>AVERAGE('Crude Admissions'!R19:R25)</f>
        <v>0</v>
      </c>
      <c r="E22" s="41">
        <f>AVERAGE('Crude Admissions'!S19:S25)</f>
        <v>0</v>
      </c>
      <c r="F22" s="41">
        <f>AVERAGE('Crude Admissions'!T19:T25)</f>
        <v>0</v>
      </c>
      <c r="G22" s="41">
        <f>AVERAGE('Crude Admissions'!U19:U25)</f>
        <v>0</v>
      </c>
      <c r="H22" s="41">
        <f>AVERAGE('Crude Admissions'!V19:V25)</f>
        <v>0</v>
      </c>
    </row>
    <row r="23" spans="1:8" x14ac:dyDescent="0.25">
      <c r="A23" s="37">
        <v>43881</v>
      </c>
      <c r="B23" t="s">
        <v>72</v>
      </c>
      <c r="D23" s="41">
        <f>AVERAGE('Crude Admissions'!R20:R26)</f>
        <v>0</v>
      </c>
      <c r="E23" s="41">
        <f>AVERAGE('Crude Admissions'!S20:S26)</f>
        <v>0</v>
      </c>
      <c r="F23" s="41">
        <f>AVERAGE('Crude Admissions'!T20:T26)</f>
        <v>0</v>
      </c>
      <c r="G23" s="41">
        <f>AVERAGE('Crude Admissions'!U20:U26)</f>
        <v>0</v>
      </c>
      <c r="H23" s="41">
        <f>AVERAGE('Crude Admissions'!V20:V26)</f>
        <v>0</v>
      </c>
    </row>
    <row r="24" spans="1:8" x14ac:dyDescent="0.25">
      <c r="A24" s="37">
        <v>43882</v>
      </c>
      <c r="B24" t="s">
        <v>72</v>
      </c>
      <c r="D24" s="41">
        <f>AVERAGE('Crude Admissions'!R21:R27)</f>
        <v>0</v>
      </c>
      <c r="E24" s="41">
        <f>AVERAGE('Crude Admissions'!S21:S27)</f>
        <v>0</v>
      </c>
      <c r="F24" s="41">
        <f>AVERAGE('Crude Admissions'!T21:T27)</f>
        <v>0</v>
      </c>
      <c r="G24" s="41">
        <f>AVERAGE('Crude Admissions'!U21:U27)</f>
        <v>0</v>
      </c>
      <c r="H24" s="41">
        <f>AVERAGE('Crude Admissions'!V21:V27)</f>
        <v>0</v>
      </c>
    </row>
    <row r="25" spans="1:8" x14ac:dyDescent="0.25">
      <c r="A25" s="37">
        <v>43883</v>
      </c>
      <c r="B25" t="s">
        <v>72</v>
      </c>
      <c r="D25" s="41">
        <f>AVERAGE('Crude Admissions'!R22:R28)</f>
        <v>0</v>
      </c>
      <c r="E25" s="41">
        <f>AVERAGE('Crude Admissions'!S22:S28)</f>
        <v>0</v>
      </c>
      <c r="F25" s="41">
        <f>AVERAGE('Crude Admissions'!T22:T28)</f>
        <v>0</v>
      </c>
      <c r="G25" s="41">
        <f>AVERAGE('Crude Admissions'!U22:U28)</f>
        <v>0</v>
      </c>
      <c r="H25" s="41">
        <f>AVERAGE('Crude Admissions'!V22:V28)</f>
        <v>0</v>
      </c>
    </row>
    <row r="26" spans="1:8" x14ac:dyDescent="0.25">
      <c r="A26" s="37">
        <v>43884</v>
      </c>
      <c r="B26" t="s">
        <v>72</v>
      </c>
      <c r="D26" s="41">
        <f>AVERAGE('Crude Admissions'!R23:R29)</f>
        <v>0</v>
      </c>
      <c r="E26" s="41">
        <f>AVERAGE('Crude Admissions'!S23:S29)</f>
        <v>0</v>
      </c>
      <c r="F26" s="41">
        <f>AVERAGE('Crude Admissions'!T23:T29)</f>
        <v>0</v>
      </c>
      <c r="G26" s="41">
        <f>AVERAGE('Crude Admissions'!U23:U29)</f>
        <v>0</v>
      </c>
      <c r="H26" s="41">
        <f>AVERAGE('Crude Admissions'!V23:V29)</f>
        <v>0</v>
      </c>
    </row>
    <row r="27" spans="1:8" x14ac:dyDescent="0.25">
      <c r="A27" s="37">
        <v>43885</v>
      </c>
      <c r="B27" t="s">
        <v>72</v>
      </c>
      <c r="D27" s="41">
        <f>AVERAGE('Crude Admissions'!R24:R30)</f>
        <v>0</v>
      </c>
      <c r="E27" s="41">
        <f>AVERAGE('Crude Admissions'!S24:S30)</f>
        <v>0</v>
      </c>
      <c r="F27" s="41">
        <f>AVERAGE('Crude Admissions'!T24:T30)</f>
        <v>0</v>
      </c>
      <c r="G27" s="41">
        <f>AVERAGE('Crude Admissions'!U24:U30)</f>
        <v>0</v>
      </c>
      <c r="H27" s="41">
        <f>AVERAGE('Crude Admissions'!V24:V30)</f>
        <v>0</v>
      </c>
    </row>
    <row r="28" spans="1:8" x14ac:dyDescent="0.25">
      <c r="A28" s="37">
        <v>43886</v>
      </c>
      <c r="B28" t="s">
        <v>72</v>
      </c>
      <c r="D28" s="41">
        <f>AVERAGE('Crude Admissions'!R25:R31)</f>
        <v>0</v>
      </c>
      <c r="E28" s="41">
        <f>AVERAGE('Crude Admissions'!S25:S31)</f>
        <v>0</v>
      </c>
      <c r="F28" s="41">
        <f>AVERAGE('Crude Admissions'!T25:T31)</f>
        <v>0</v>
      </c>
      <c r="G28" s="41">
        <f>AVERAGE('Crude Admissions'!U25:U31)</f>
        <v>0</v>
      </c>
      <c r="H28" s="41">
        <f>AVERAGE('Crude Admissions'!V25:V31)</f>
        <v>0</v>
      </c>
    </row>
    <row r="29" spans="1:8" x14ac:dyDescent="0.25">
      <c r="A29" s="37">
        <v>43887</v>
      </c>
      <c r="B29" t="s">
        <v>72</v>
      </c>
      <c r="D29" s="41">
        <f>AVERAGE('Crude Admissions'!R26:R32)</f>
        <v>0</v>
      </c>
      <c r="E29" s="41">
        <f>AVERAGE('Crude Admissions'!S26:S32)</f>
        <v>0</v>
      </c>
      <c r="F29" s="41">
        <f>AVERAGE('Crude Admissions'!T26:T32)</f>
        <v>0</v>
      </c>
      <c r="G29" s="41">
        <f>AVERAGE('Crude Admissions'!U26:U32)</f>
        <v>0</v>
      </c>
      <c r="H29" s="41">
        <f>AVERAGE('Crude Admissions'!V26:V32)</f>
        <v>0</v>
      </c>
    </row>
    <row r="30" spans="1:8" x14ac:dyDescent="0.25">
      <c r="A30" s="37">
        <v>43888</v>
      </c>
      <c r="B30" t="s">
        <v>72</v>
      </c>
      <c r="D30" s="41">
        <f>AVERAGE('Crude Admissions'!R27:R33)</f>
        <v>0</v>
      </c>
      <c r="E30" s="41">
        <f>AVERAGE('Crude Admissions'!S27:S33)</f>
        <v>0</v>
      </c>
      <c r="F30" s="41">
        <f>AVERAGE('Crude Admissions'!T27:T33)</f>
        <v>0</v>
      </c>
      <c r="G30" s="41">
        <f>AVERAGE('Crude Admissions'!U27:U33)</f>
        <v>0</v>
      </c>
      <c r="H30" s="41">
        <f>AVERAGE('Crude Admissions'!V27:V33)</f>
        <v>0</v>
      </c>
    </row>
    <row r="31" spans="1:8" x14ac:dyDescent="0.25">
      <c r="A31" s="37">
        <v>43889</v>
      </c>
      <c r="B31" t="s">
        <v>72</v>
      </c>
      <c r="D31" s="41">
        <f>AVERAGE('Crude Admissions'!R28:R34)</f>
        <v>0</v>
      </c>
      <c r="E31" s="41">
        <f>AVERAGE('Crude Admissions'!S28:S34)</f>
        <v>0</v>
      </c>
      <c r="F31" s="41">
        <f>AVERAGE('Crude Admissions'!T28:T34)</f>
        <v>0</v>
      </c>
      <c r="G31" s="41">
        <f>AVERAGE('Crude Admissions'!U28:U34)</f>
        <v>0</v>
      </c>
      <c r="H31" s="41">
        <f>AVERAGE('Crude Admissions'!V28:V34)</f>
        <v>0</v>
      </c>
    </row>
    <row r="32" spans="1:8" x14ac:dyDescent="0.25">
      <c r="A32" s="37">
        <v>43890</v>
      </c>
      <c r="B32" t="s">
        <v>72</v>
      </c>
      <c r="D32" s="41">
        <f>AVERAGE('Crude Admissions'!R29:R35)</f>
        <v>0</v>
      </c>
      <c r="E32" s="41">
        <f>AVERAGE('Crude Admissions'!S29:S35)</f>
        <v>0</v>
      </c>
      <c r="F32" s="41">
        <f>AVERAGE('Crude Admissions'!T29:T35)</f>
        <v>0</v>
      </c>
      <c r="G32" s="41">
        <f>AVERAGE('Crude Admissions'!U29:U35)</f>
        <v>0</v>
      </c>
      <c r="H32" s="41">
        <f>AVERAGE('Crude Admissions'!V29:V35)</f>
        <v>0</v>
      </c>
    </row>
    <row r="33" spans="1:8" x14ac:dyDescent="0.25">
      <c r="A33" s="37">
        <v>43891</v>
      </c>
      <c r="B33" t="s">
        <v>72</v>
      </c>
      <c r="D33" s="41">
        <f>AVERAGE('Crude Admissions'!R30:R36)</f>
        <v>0</v>
      </c>
      <c r="E33" s="41">
        <f>AVERAGE('Crude Admissions'!S30:S36)</f>
        <v>0</v>
      </c>
      <c r="F33" s="41">
        <f>AVERAGE('Crude Admissions'!T30:T36)</f>
        <v>0</v>
      </c>
      <c r="G33" s="41">
        <f>AVERAGE('Crude Admissions'!U30:U36)</f>
        <v>0</v>
      </c>
      <c r="H33" s="41">
        <f>AVERAGE('Crude Admissions'!V30:V36)</f>
        <v>0</v>
      </c>
    </row>
    <row r="34" spans="1:8" x14ac:dyDescent="0.25">
      <c r="A34" s="37">
        <v>43892</v>
      </c>
      <c r="B34" t="s">
        <v>72</v>
      </c>
      <c r="D34" s="41">
        <f>AVERAGE('Crude Admissions'!R31:R37)</f>
        <v>0</v>
      </c>
      <c r="E34" s="41">
        <f>AVERAGE('Crude Admissions'!S31:S37)</f>
        <v>0</v>
      </c>
      <c r="F34" s="41">
        <f>AVERAGE('Crude Admissions'!T31:T37)</f>
        <v>0</v>
      </c>
      <c r="G34" s="41">
        <f>AVERAGE('Crude Admissions'!U31:U37)</f>
        <v>0</v>
      </c>
      <c r="H34" s="41">
        <f>AVERAGE('Crude Admissions'!V31:V37)</f>
        <v>0</v>
      </c>
    </row>
    <row r="35" spans="1:8" x14ac:dyDescent="0.25">
      <c r="A35" s="37">
        <v>43893</v>
      </c>
      <c r="B35" t="s">
        <v>72</v>
      </c>
      <c r="D35" s="41">
        <f>AVERAGE('Crude Admissions'!R32:R38)</f>
        <v>0</v>
      </c>
      <c r="E35" s="41">
        <f>AVERAGE('Crude Admissions'!S32:S38)</f>
        <v>0</v>
      </c>
      <c r="F35" s="41">
        <f>AVERAGE('Crude Admissions'!T32:T38)</f>
        <v>0</v>
      </c>
      <c r="G35" s="41">
        <f>AVERAGE('Crude Admissions'!U32:U38)</f>
        <v>0</v>
      </c>
      <c r="H35" s="41">
        <f>AVERAGE('Crude Admissions'!V32:V38)</f>
        <v>0</v>
      </c>
    </row>
    <row r="36" spans="1:8" x14ac:dyDescent="0.25">
      <c r="A36" s="37">
        <v>43894</v>
      </c>
      <c r="B36" t="s">
        <v>72</v>
      </c>
      <c r="D36" s="41">
        <f>AVERAGE('Crude Admissions'!R33:R39)</f>
        <v>0</v>
      </c>
      <c r="E36" s="41">
        <f>AVERAGE('Crude Admissions'!S33:S39)</f>
        <v>0</v>
      </c>
      <c r="F36" s="41">
        <f>AVERAGE('Crude Admissions'!T33:T39)</f>
        <v>0</v>
      </c>
      <c r="G36" s="41">
        <f>AVERAGE('Crude Admissions'!U33:U39)</f>
        <v>0</v>
      </c>
      <c r="H36" s="41">
        <f>AVERAGE('Crude Admissions'!V33:V39)</f>
        <v>0</v>
      </c>
    </row>
    <row r="37" spans="1:8" x14ac:dyDescent="0.25">
      <c r="A37" s="37">
        <v>43895</v>
      </c>
      <c r="B37" t="s">
        <v>72</v>
      </c>
      <c r="D37" s="41">
        <f>AVERAGE('Crude Admissions'!R34:R40)</f>
        <v>0</v>
      </c>
      <c r="E37" s="41">
        <f>AVERAGE('Crude Admissions'!S34:S40)</f>
        <v>0</v>
      </c>
      <c r="F37" s="41">
        <f>AVERAGE('Crude Admissions'!T34:T40)</f>
        <v>0</v>
      </c>
      <c r="G37" s="41">
        <f>AVERAGE('Crude Admissions'!U34:U40)</f>
        <v>0</v>
      </c>
      <c r="H37" s="41">
        <f>AVERAGE('Crude Admissions'!V34:V40)</f>
        <v>0</v>
      </c>
    </row>
    <row r="38" spans="1:8" x14ac:dyDescent="0.25">
      <c r="A38" s="37">
        <v>43896</v>
      </c>
      <c r="B38" t="s">
        <v>72</v>
      </c>
      <c r="D38" s="41">
        <f>AVERAGE('Crude Admissions'!R35:R41)</f>
        <v>0</v>
      </c>
      <c r="E38" s="41">
        <f>AVERAGE('Crude Admissions'!S35:S41)</f>
        <v>0</v>
      </c>
      <c r="F38" s="41">
        <f>AVERAGE('Crude Admissions'!T35:T41)</f>
        <v>0</v>
      </c>
      <c r="G38" s="41">
        <f>AVERAGE('Crude Admissions'!U35:U41)</f>
        <v>0</v>
      </c>
      <c r="H38" s="41">
        <f>AVERAGE('Crude Admissions'!V35:V41)</f>
        <v>0</v>
      </c>
    </row>
    <row r="39" spans="1:8" x14ac:dyDescent="0.25">
      <c r="A39" s="37">
        <v>43897</v>
      </c>
      <c r="B39" t="s">
        <v>72</v>
      </c>
      <c r="D39" s="41">
        <f>AVERAGE('Crude Admissions'!R36:R42)</f>
        <v>0</v>
      </c>
      <c r="E39" s="41">
        <f>AVERAGE('Crude Admissions'!S36:S42)</f>
        <v>0</v>
      </c>
      <c r="F39" s="41">
        <f>AVERAGE('Crude Admissions'!T36:T42)</f>
        <v>0</v>
      </c>
      <c r="G39" s="41">
        <f>AVERAGE('Crude Admissions'!U36:U42)</f>
        <v>0</v>
      </c>
      <c r="H39" s="41">
        <f>AVERAGE('Crude Admissions'!V36:V42)</f>
        <v>0</v>
      </c>
    </row>
    <row r="40" spans="1:8" x14ac:dyDescent="0.25">
      <c r="A40" s="37">
        <v>43898</v>
      </c>
      <c r="B40" t="s">
        <v>72</v>
      </c>
      <c r="D40" s="41">
        <f>AVERAGE('Crude Admissions'!R37:R43)</f>
        <v>0</v>
      </c>
      <c r="E40" s="41">
        <f>AVERAGE('Crude Admissions'!S37:S43)</f>
        <v>0</v>
      </c>
      <c r="F40" s="41">
        <f>AVERAGE('Crude Admissions'!T37:T43)</f>
        <v>0</v>
      </c>
      <c r="G40" s="41">
        <f>AVERAGE('Crude Admissions'!U37:U43)</f>
        <v>0</v>
      </c>
      <c r="H40" s="41">
        <f>AVERAGE('Crude Admissions'!V37:V43)</f>
        <v>0</v>
      </c>
    </row>
    <row r="41" spans="1:8" x14ac:dyDescent="0.25">
      <c r="A41" s="37">
        <v>43899</v>
      </c>
      <c r="B41" t="s">
        <v>72</v>
      </c>
      <c r="D41" s="41">
        <f>AVERAGE('Crude Admissions'!R38:R44)</f>
        <v>0</v>
      </c>
      <c r="E41" s="41">
        <f>AVERAGE('Crude Admissions'!S38:S44)</f>
        <v>0</v>
      </c>
      <c r="F41" s="41">
        <f>AVERAGE('Crude Admissions'!T38:T44)</f>
        <v>0</v>
      </c>
      <c r="G41" s="41">
        <f>AVERAGE('Crude Admissions'!U38:U44)</f>
        <v>0</v>
      </c>
      <c r="H41" s="41">
        <f>AVERAGE('Crude Admissions'!V38:V44)</f>
        <v>0</v>
      </c>
    </row>
    <row r="42" spans="1:8" x14ac:dyDescent="0.25">
      <c r="A42" s="37">
        <v>43900</v>
      </c>
      <c r="B42" t="s">
        <v>72</v>
      </c>
      <c r="D42" s="41">
        <f>AVERAGE('Crude Admissions'!R39:R45)</f>
        <v>0</v>
      </c>
      <c r="E42" s="41">
        <f>AVERAGE('Crude Admissions'!S39:S45)</f>
        <v>0</v>
      </c>
      <c r="F42" s="41">
        <f>AVERAGE('Crude Admissions'!T39:T45)</f>
        <v>0</v>
      </c>
      <c r="G42" s="41">
        <f>AVERAGE('Crude Admissions'!U39:U45)</f>
        <v>0</v>
      </c>
      <c r="H42" s="41">
        <f>AVERAGE('Crude Admissions'!V39:V45)</f>
        <v>0</v>
      </c>
    </row>
    <row r="43" spans="1:8" x14ac:dyDescent="0.25">
      <c r="A43" s="37">
        <v>43901</v>
      </c>
      <c r="B43" t="s">
        <v>72</v>
      </c>
      <c r="D43" s="41">
        <f>AVERAGE('Crude Admissions'!R40:R46)</f>
        <v>0</v>
      </c>
      <c r="E43" s="41">
        <f>AVERAGE('Crude Admissions'!S40:S46)</f>
        <v>0</v>
      </c>
      <c r="F43" s="41">
        <f>AVERAGE('Crude Admissions'!T40:T46)</f>
        <v>0</v>
      </c>
      <c r="G43" s="41">
        <f>AVERAGE('Crude Admissions'!U40:U46)</f>
        <v>0</v>
      </c>
      <c r="H43" s="41">
        <f>AVERAGE('Crude Admissions'!V40:V46)</f>
        <v>0</v>
      </c>
    </row>
    <row r="44" spans="1:8" x14ac:dyDescent="0.25">
      <c r="A44" s="37">
        <v>43902</v>
      </c>
      <c r="B44" t="s">
        <v>72</v>
      </c>
      <c r="D44" s="41">
        <f>AVERAGE('Crude Admissions'!R41:R47)</f>
        <v>0</v>
      </c>
      <c r="E44" s="41">
        <f>AVERAGE('Crude Admissions'!S41:S47)</f>
        <v>0</v>
      </c>
      <c r="F44" s="41">
        <f>AVERAGE('Crude Admissions'!T41:T47)</f>
        <v>0</v>
      </c>
      <c r="G44" s="41">
        <f>AVERAGE('Crude Admissions'!U41:U47)</f>
        <v>0</v>
      </c>
      <c r="H44" s="41">
        <f>AVERAGE('Crude Admissions'!V41:V47)</f>
        <v>0</v>
      </c>
    </row>
    <row r="45" spans="1:8" x14ac:dyDescent="0.25">
      <c r="A45" s="37">
        <v>43903</v>
      </c>
      <c r="B45" t="s">
        <v>72</v>
      </c>
      <c r="D45" s="41">
        <f>AVERAGE('Crude Admissions'!R42:R48)</f>
        <v>0</v>
      </c>
      <c r="E45" s="41">
        <f>AVERAGE('Crude Admissions'!S42:S48)</f>
        <v>0</v>
      </c>
      <c r="F45" s="41">
        <f>AVERAGE('Crude Admissions'!T42:T48)</f>
        <v>0</v>
      </c>
      <c r="G45" s="41">
        <f>AVERAGE('Crude Admissions'!U42:U48)</f>
        <v>0</v>
      </c>
      <c r="H45" s="41">
        <f>AVERAGE('Crude Admissions'!V42:V48)</f>
        <v>0</v>
      </c>
    </row>
    <row r="46" spans="1:8" x14ac:dyDescent="0.25">
      <c r="A46" s="37">
        <v>43904</v>
      </c>
      <c r="B46" t="s">
        <v>72</v>
      </c>
      <c r="D46" s="41">
        <f>AVERAGE('Crude Admissions'!R43:R49)</f>
        <v>0</v>
      </c>
      <c r="E46" s="41">
        <f>AVERAGE('Crude Admissions'!S43:S49)</f>
        <v>0</v>
      </c>
      <c r="F46" s="41">
        <f>AVERAGE('Crude Admissions'!T43:T49)</f>
        <v>0</v>
      </c>
      <c r="G46" s="41">
        <f>AVERAGE('Crude Admissions'!U43:U49)</f>
        <v>0</v>
      </c>
      <c r="H46" s="41">
        <f>AVERAGE('Crude Admissions'!V43:V49)</f>
        <v>0</v>
      </c>
    </row>
    <row r="47" spans="1:8" x14ac:dyDescent="0.25">
      <c r="A47" s="37">
        <v>43905</v>
      </c>
      <c r="B47" t="s">
        <v>72</v>
      </c>
      <c r="D47" s="41">
        <f>AVERAGE('Crude Admissions'!R44:R50)</f>
        <v>0</v>
      </c>
      <c r="E47" s="41">
        <f>AVERAGE('Crude Admissions'!S44:S50)</f>
        <v>0</v>
      </c>
      <c r="F47" s="41">
        <f>AVERAGE('Crude Admissions'!T44:T50)</f>
        <v>0</v>
      </c>
      <c r="G47" s="41">
        <f>AVERAGE('Crude Admissions'!U44:U50)</f>
        <v>0</v>
      </c>
      <c r="H47" s="41">
        <f>AVERAGE('Crude Admissions'!V44:V50)</f>
        <v>0</v>
      </c>
    </row>
    <row r="48" spans="1:8" x14ac:dyDescent="0.25">
      <c r="A48" s="37">
        <v>43906</v>
      </c>
      <c r="B48" t="s">
        <v>72</v>
      </c>
      <c r="D48" s="41">
        <f>AVERAGE('Crude Admissions'!R45:R51)</f>
        <v>0.5714285714285714</v>
      </c>
      <c r="E48" s="41">
        <f>AVERAGE('Crude Admissions'!S45:S51)</f>
        <v>0.7142857142857143</v>
      </c>
      <c r="F48" s="41">
        <f>AVERAGE('Crude Admissions'!T45:T51)</f>
        <v>24.428571428571427</v>
      </c>
      <c r="G48" s="41">
        <f>AVERAGE('Crude Admissions'!U45:U51)</f>
        <v>29.857142857142858</v>
      </c>
      <c r="H48" s="41">
        <f>AVERAGE('Crude Admissions'!V45:V51)</f>
        <v>13.857142857142858</v>
      </c>
    </row>
    <row r="49" spans="1:8" x14ac:dyDescent="0.25">
      <c r="A49" s="37">
        <v>43907</v>
      </c>
      <c r="B49" t="s">
        <v>72</v>
      </c>
      <c r="D49" s="41">
        <f>AVERAGE('Crude Admissions'!R46:R52)</f>
        <v>0.5714285714285714</v>
      </c>
      <c r="E49" s="41">
        <f>AVERAGE('Crude Admissions'!S46:S52)</f>
        <v>1.8571428571428572</v>
      </c>
      <c r="F49" s="41">
        <f>AVERAGE('Crude Admissions'!T46:T52)</f>
        <v>54.857142857142854</v>
      </c>
      <c r="G49" s="41">
        <f>AVERAGE('Crude Admissions'!U46:U52)</f>
        <v>63.571428571428569</v>
      </c>
      <c r="H49" s="41">
        <f>AVERAGE('Crude Admissions'!V46:V52)</f>
        <v>30.428571428571427</v>
      </c>
    </row>
    <row r="50" spans="1:8" x14ac:dyDescent="0.25">
      <c r="A50" s="37">
        <v>43908</v>
      </c>
      <c r="B50" t="s">
        <v>72</v>
      </c>
      <c r="D50" s="41">
        <f>AVERAGE('Crude Admissions'!R47:R53)</f>
        <v>0.7142857142857143</v>
      </c>
      <c r="E50" s="41">
        <f>AVERAGE('Crude Admissions'!S47:S53)</f>
        <v>2.2857142857142856</v>
      </c>
      <c r="F50" s="41">
        <f>AVERAGE('Crude Admissions'!T47:T53)</f>
        <v>88.285714285714292</v>
      </c>
      <c r="G50" s="41">
        <f>AVERAGE('Crude Admissions'!U47:U53)</f>
        <v>99.285714285714292</v>
      </c>
      <c r="H50" s="41">
        <f>AVERAGE('Crude Admissions'!V47:V53)</f>
        <v>48.571428571428569</v>
      </c>
    </row>
    <row r="51" spans="1:8" x14ac:dyDescent="0.25">
      <c r="A51" s="37">
        <v>43909</v>
      </c>
      <c r="B51" t="s">
        <v>72</v>
      </c>
      <c r="D51" s="41">
        <f>AVERAGE('Crude Admissions'!R48:R54)</f>
        <v>1.4285714285714286</v>
      </c>
      <c r="E51" s="41">
        <f>AVERAGE('Crude Admissions'!S48:S54)</f>
        <v>2.4285714285714284</v>
      </c>
      <c r="F51" s="41">
        <f>AVERAGE('Crude Admissions'!T48:T54)</f>
        <v>122.28571428571429</v>
      </c>
      <c r="G51" s="41">
        <f>AVERAGE('Crude Admissions'!U48:U54)</f>
        <v>146.28571428571428</v>
      </c>
      <c r="H51" s="41">
        <f>AVERAGE('Crude Admissions'!V48:V54)</f>
        <v>67</v>
      </c>
    </row>
    <row r="52" spans="1:8" x14ac:dyDescent="0.25">
      <c r="A52" s="37">
        <v>43910</v>
      </c>
      <c r="B52" t="s">
        <v>72</v>
      </c>
      <c r="D52" s="41">
        <f>AVERAGE('Crude Admissions'!R49:R55)</f>
        <v>2.2857142857142856</v>
      </c>
      <c r="E52" s="41">
        <f>AVERAGE('Crude Admissions'!S49:S55)</f>
        <v>3.2857142857142856</v>
      </c>
      <c r="F52" s="41">
        <f>AVERAGE('Crude Admissions'!T49:T55)</f>
        <v>171.42857142857142</v>
      </c>
      <c r="G52" s="41">
        <f>AVERAGE('Crude Admissions'!U49:U55)</f>
        <v>210.14285714285714</v>
      </c>
      <c r="H52" s="41">
        <f>AVERAGE('Crude Admissions'!V49:V55)</f>
        <v>92.857142857142861</v>
      </c>
    </row>
    <row r="53" spans="1:8" x14ac:dyDescent="0.25">
      <c r="A53" s="37">
        <v>43911</v>
      </c>
      <c r="B53" t="s">
        <v>72</v>
      </c>
      <c r="D53" s="41">
        <f>AVERAGE('Crude Admissions'!R50:R56)</f>
        <v>4.2857142857142856</v>
      </c>
      <c r="E53" s="41">
        <f>AVERAGE('Crude Admissions'!S50:S56)</f>
        <v>4.2857142857142856</v>
      </c>
      <c r="F53" s="41">
        <f>AVERAGE('Crude Admissions'!T50:T56)</f>
        <v>230.42857142857142</v>
      </c>
      <c r="G53" s="41">
        <f>AVERAGE('Crude Admissions'!U50:U56)</f>
        <v>291.57142857142856</v>
      </c>
      <c r="H53" s="41">
        <f>AVERAGE('Crude Admissions'!V50:V56)</f>
        <v>131.57142857142858</v>
      </c>
    </row>
    <row r="54" spans="1:8" x14ac:dyDescent="0.25">
      <c r="A54" s="37">
        <v>43912</v>
      </c>
      <c r="B54" t="s">
        <v>72</v>
      </c>
      <c r="D54" s="41">
        <f>AVERAGE('Crude Admissions'!R51:R57)</f>
        <v>6.1428571428571432</v>
      </c>
      <c r="E54" s="41">
        <f>AVERAGE('Crude Admissions'!S51:S57)</f>
        <v>5.7142857142857144</v>
      </c>
      <c r="F54" s="41">
        <f>AVERAGE('Crude Admissions'!T51:T57)</f>
        <v>308.85714285714283</v>
      </c>
      <c r="G54" s="41">
        <f>AVERAGE('Crude Admissions'!U51:U57)</f>
        <v>390.14285714285717</v>
      </c>
      <c r="H54" s="41">
        <f>AVERAGE('Crude Admissions'!V51:V57)</f>
        <v>175.28571428571428</v>
      </c>
    </row>
    <row r="55" spans="1:8" x14ac:dyDescent="0.25">
      <c r="A55" s="37">
        <v>43913</v>
      </c>
      <c r="B55" t="s">
        <v>72</v>
      </c>
      <c r="D55" s="41">
        <f>AVERAGE('Crude Admissions'!R52:R58)</f>
        <v>7.4285714285714288</v>
      </c>
      <c r="E55" s="41">
        <f>AVERAGE('Crude Admissions'!S52:S58)</f>
        <v>5.5714285714285712</v>
      </c>
      <c r="F55" s="41">
        <f>AVERAGE('Crude Admissions'!T52:T58)</f>
        <v>360.14285714285717</v>
      </c>
      <c r="G55" s="41">
        <f>AVERAGE('Crude Admissions'!U52:U58)</f>
        <v>449.71428571428572</v>
      </c>
      <c r="H55" s="41">
        <f>AVERAGE('Crude Admissions'!V52:V58)</f>
        <v>204</v>
      </c>
    </row>
    <row r="56" spans="1:8" x14ac:dyDescent="0.25">
      <c r="A56" s="37">
        <v>43914</v>
      </c>
      <c r="B56" t="s">
        <v>72</v>
      </c>
      <c r="D56" s="41">
        <f>AVERAGE('Crude Admissions'!R53:R59)</f>
        <v>8.1428571428571423</v>
      </c>
      <c r="E56" s="41">
        <f>AVERAGE('Crude Admissions'!S53:S59)</f>
        <v>5</v>
      </c>
      <c r="F56" s="41">
        <f>AVERAGE('Crude Admissions'!T53:T59)</f>
        <v>414.28571428571428</v>
      </c>
      <c r="G56" s="41">
        <f>AVERAGE('Crude Admissions'!U53:U59)</f>
        <v>524.42857142857144</v>
      </c>
      <c r="H56" s="41">
        <f>AVERAGE('Crude Admissions'!V53:V59)</f>
        <v>231.42857142857142</v>
      </c>
    </row>
    <row r="57" spans="1:8" x14ac:dyDescent="0.25">
      <c r="A57" s="37">
        <v>43915</v>
      </c>
      <c r="B57" t="s">
        <v>72</v>
      </c>
      <c r="D57" s="41">
        <f>AVERAGE('Crude Admissions'!R54:R60)</f>
        <v>9.7142857142857135</v>
      </c>
      <c r="E57" s="41">
        <f>AVERAGE('Crude Admissions'!S54:S60)</f>
        <v>6.4285714285714288</v>
      </c>
      <c r="F57" s="41">
        <f>AVERAGE('Crude Admissions'!T54:T60)</f>
        <v>452.85714285714283</v>
      </c>
      <c r="G57" s="41">
        <f>AVERAGE('Crude Admissions'!U54:U60)</f>
        <v>590.85714285714289</v>
      </c>
      <c r="H57" s="41">
        <f>AVERAGE('Crude Admissions'!V54:V60)</f>
        <v>258.85714285714283</v>
      </c>
    </row>
    <row r="58" spans="1:8" x14ac:dyDescent="0.25">
      <c r="A58" s="37">
        <v>43916</v>
      </c>
      <c r="B58" t="s">
        <v>72</v>
      </c>
      <c r="D58" s="41">
        <f>AVERAGE('Crude Admissions'!R55:R61)</f>
        <v>10</v>
      </c>
      <c r="E58" s="41">
        <f>AVERAGE('Crude Admissions'!S55:S61)</f>
        <v>9.5714285714285712</v>
      </c>
      <c r="F58" s="41">
        <f>AVERAGE('Crude Admissions'!T55:T61)</f>
        <v>509.71428571428572</v>
      </c>
      <c r="G58" s="41">
        <f>AVERAGE('Crude Admissions'!U55:U61)</f>
        <v>656.14285714285711</v>
      </c>
      <c r="H58" s="41">
        <f>AVERAGE('Crude Admissions'!V55:V61)</f>
        <v>291.57142857142856</v>
      </c>
    </row>
    <row r="59" spans="1:8" x14ac:dyDescent="0.25">
      <c r="A59" s="37">
        <v>43917</v>
      </c>
      <c r="B59" t="s">
        <v>72</v>
      </c>
      <c r="D59" s="41">
        <f>AVERAGE('Crude Admissions'!R56:R62)</f>
        <v>10.714285714285714</v>
      </c>
      <c r="E59" s="41">
        <f>AVERAGE('Crude Admissions'!S56:S62)</f>
        <v>10.142857142857142</v>
      </c>
      <c r="F59" s="41">
        <f>AVERAGE('Crude Admissions'!T56:T62)</f>
        <v>591.14285714285711</v>
      </c>
      <c r="G59" s="41">
        <f>AVERAGE('Crude Admissions'!U56:U62)</f>
        <v>759</v>
      </c>
      <c r="H59" s="41">
        <f>AVERAGE('Crude Admissions'!V56:V62)</f>
        <v>335</v>
      </c>
    </row>
    <row r="60" spans="1:8" x14ac:dyDescent="0.25">
      <c r="A60" s="37">
        <v>43918</v>
      </c>
      <c r="B60" t="s">
        <v>72</v>
      </c>
      <c r="D60" s="41">
        <f>AVERAGE('Crude Admissions'!R57:R63)</f>
        <v>10</v>
      </c>
      <c r="E60" s="41">
        <f>AVERAGE('Crude Admissions'!S57:S63)</f>
        <v>9.8571428571428577</v>
      </c>
      <c r="F60" s="41">
        <f>AVERAGE('Crude Admissions'!T57:T63)</f>
        <v>637.14285714285711</v>
      </c>
      <c r="G60" s="41">
        <f>AVERAGE('Crude Admissions'!U57:U63)</f>
        <v>815.28571428571433</v>
      </c>
      <c r="H60" s="41">
        <f>AVERAGE('Crude Admissions'!V57:V63)</f>
        <v>354.57142857142856</v>
      </c>
    </row>
    <row r="61" spans="1:8" x14ac:dyDescent="0.25">
      <c r="A61" s="37">
        <v>43919</v>
      </c>
      <c r="B61" t="s">
        <v>72</v>
      </c>
      <c r="D61" s="41">
        <f>AVERAGE('Crude Admissions'!R58:R64)</f>
        <v>9.4285714285714288</v>
      </c>
      <c r="E61" s="41">
        <f>AVERAGE('Crude Admissions'!S58:S64)</f>
        <v>10.142857142857142</v>
      </c>
      <c r="F61" s="41">
        <f>AVERAGE('Crude Admissions'!T58:T64)</f>
        <v>703.42857142857144</v>
      </c>
      <c r="G61" s="41">
        <f>AVERAGE('Crude Admissions'!U58:U64)</f>
        <v>898</v>
      </c>
      <c r="H61" s="41">
        <f>AVERAGE('Crude Admissions'!V58:V64)</f>
        <v>382</v>
      </c>
    </row>
    <row r="62" spans="1:8" x14ac:dyDescent="0.25">
      <c r="A62" s="37">
        <v>43920</v>
      </c>
      <c r="B62" t="s">
        <v>72</v>
      </c>
      <c r="D62" s="41">
        <f>AVERAGE('Crude Admissions'!R59:R65)</f>
        <v>8.8571428571428577</v>
      </c>
      <c r="E62" s="41">
        <f>AVERAGE('Crude Admissions'!S59:S65)</f>
        <v>10.714285714285714</v>
      </c>
      <c r="F62" s="41">
        <f>AVERAGE('Crude Admissions'!T59:T65)</f>
        <v>773</v>
      </c>
      <c r="G62" s="41">
        <f>AVERAGE('Crude Admissions'!U59:U65)</f>
        <v>978.42857142857144</v>
      </c>
      <c r="H62" s="41">
        <f>AVERAGE('Crude Admissions'!V59:V65)</f>
        <v>410.85714285714283</v>
      </c>
    </row>
    <row r="63" spans="1:8" x14ac:dyDescent="0.25">
      <c r="A63" s="37">
        <v>43921</v>
      </c>
      <c r="B63" t="s">
        <v>72</v>
      </c>
      <c r="D63" s="41">
        <f>AVERAGE('Crude Admissions'!R60:R66)</f>
        <v>10</v>
      </c>
      <c r="E63" s="41">
        <f>AVERAGE('Crude Admissions'!S60:S66)</f>
        <v>11.428571428571429</v>
      </c>
      <c r="F63" s="41">
        <f>AVERAGE('Crude Admissions'!T60:T66)</f>
        <v>819.71428571428567</v>
      </c>
      <c r="G63" s="41">
        <f>AVERAGE('Crude Admissions'!U60:U66)</f>
        <v>1038.4285714285713</v>
      </c>
      <c r="H63" s="41">
        <f>AVERAGE('Crude Admissions'!V60:V66)</f>
        <v>425.28571428571428</v>
      </c>
    </row>
    <row r="64" spans="1:8" x14ac:dyDescent="0.25">
      <c r="A64" s="37">
        <v>43922</v>
      </c>
      <c r="B64" t="s">
        <v>72</v>
      </c>
      <c r="D64" s="41">
        <f>AVERAGE('Crude Admissions'!R61:R67)</f>
        <v>9.2857142857142865</v>
      </c>
      <c r="E64" s="41">
        <f>AVERAGE('Crude Admissions'!S61:S67)</f>
        <v>10.428571428571429</v>
      </c>
      <c r="F64" s="41">
        <f>AVERAGE('Crude Admissions'!T61:T67)</f>
        <v>879.71428571428567</v>
      </c>
      <c r="G64" s="41">
        <f>AVERAGE('Crude Admissions'!U61:U67)</f>
        <v>1103.4285714285713</v>
      </c>
      <c r="H64" s="41">
        <f>AVERAGE('Crude Admissions'!V61:V67)</f>
        <v>447.14285714285717</v>
      </c>
    </row>
    <row r="65" spans="1:8" x14ac:dyDescent="0.25">
      <c r="A65" s="37">
        <v>43923</v>
      </c>
      <c r="B65" t="s">
        <v>72</v>
      </c>
      <c r="D65" s="41">
        <f>AVERAGE('Crude Admissions'!R62:R68)</f>
        <v>11</v>
      </c>
      <c r="E65" s="41">
        <f>AVERAGE('Crude Admissions'!S62:S68)</f>
        <v>8.5714285714285712</v>
      </c>
      <c r="F65" s="41">
        <f>AVERAGE('Crude Admissions'!T62:T68)</f>
        <v>922</v>
      </c>
      <c r="G65" s="41">
        <f>AVERAGE('Crude Admissions'!U62:U68)</f>
        <v>1147.4285714285713</v>
      </c>
      <c r="H65" s="41">
        <f>AVERAGE('Crude Admissions'!V62:V68)</f>
        <v>468.85714285714283</v>
      </c>
    </row>
    <row r="66" spans="1:8" x14ac:dyDescent="0.25">
      <c r="A66" s="37">
        <v>43924</v>
      </c>
      <c r="B66" t="s">
        <v>72</v>
      </c>
      <c r="D66" s="41">
        <f>AVERAGE('Crude Admissions'!R63:R69)</f>
        <v>11.285714285714286</v>
      </c>
      <c r="E66" s="41">
        <f>AVERAGE('Crude Admissions'!S63:S69)</f>
        <v>9.2857142857142865</v>
      </c>
      <c r="F66" s="41">
        <f>AVERAGE('Crude Admissions'!T63:T69)</f>
        <v>921.42857142857144</v>
      </c>
      <c r="G66" s="41">
        <f>AVERAGE('Crude Admissions'!U63:U69)</f>
        <v>1143.8571428571429</v>
      </c>
      <c r="H66" s="41">
        <f>AVERAGE('Crude Admissions'!V63:V69)</f>
        <v>481.14285714285717</v>
      </c>
    </row>
    <row r="67" spans="1:8" x14ac:dyDescent="0.25">
      <c r="A67" s="37">
        <v>43925</v>
      </c>
      <c r="B67" t="s">
        <v>72</v>
      </c>
      <c r="D67" s="41">
        <f>AVERAGE('Crude Admissions'!R64:R70)</f>
        <v>12.285714285714286</v>
      </c>
      <c r="E67" s="41">
        <f>AVERAGE('Crude Admissions'!S64:S70)</f>
        <v>11.142857142857142</v>
      </c>
      <c r="F67" s="41">
        <f>AVERAGE('Crude Admissions'!T64:T70)</f>
        <v>957.42857142857144</v>
      </c>
      <c r="G67" s="41">
        <f>AVERAGE('Crude Admissions'!U64:U70)</f>
        <v>1173.4285714285713</v>
      </c>
      <c r="H67" s="41">
        <f>AVERAGE('Crude Admissions'!V64:V70)</f>
        <v>500.14285714285717</v>
      </c>
    </row>
    <row r="68" spans="1:8" x14ac:dyDescent="0.25">
      <c r="A68" s="37">
        <v>43926</v>
      </c>
      <c r="B68" t="s">
        <v>72</v>
      </c>
      <c r="D68" s="41">
        <f>AVERAGE('Crude Admissions'!R65:R71)</f>
        <v>11.571428571428571</v>
      </c>
      <c r="E68" s="41">
        <f>AVERAGE('Crude Admissions'!S65:S71)</f>
        <v>10.857142857142858</v>
      </c>
      <c r="F68" s="41">
        <f>AVERAGE('Crude Admissions'!T65:T71)</f>
        <v>949.28571428571433</v>
      </c>
      <c r="G68" s="41">
        <f>AVERAGE('Crude Admissions'!U65:U71)</f>
        <v>1152.5714285714287</v>
      </c>
      <c r="H68" s="41">
        <f>AVERAGE('Crude Admissions'!V65:V71)</f>
        <v>502.28571428571428</v>
      </c>
    </row>
    <row r="69" spans="1:8" x14ac:dyDescent="0.25">
      <c r="A69" s="37">
        <v>43927</v>
      </c>
      <c r="B69" t="s">
        <v>72</v>
      </c>
      <c r="D69" s="41">
        <f>AVERAGE('Crude Admissions'!R66:R72)</f>
        <v>12</v>
      </c>
      <c r="E69" s="41">
        <f>AVERAGE('Crude Admissions'!S66:S72)</f>
        <v>11.428571428571429</v>
      </c>
      <c r="F69" s="41">
        <f>AVERAGE('Crude Admissions'!T66:T72)</f>
        <v>911.42857142857144</v>
      </c>
      <c r="G69" s="41">
        <f>AVERAGE('Crude Admissions'!U66:U72)</f>
        <v>1127.4285714285713</v>
      </c>
      <c r="H69" s="41">
        <f>AVERAGE('Crude Admissions'!V66:V72)</f>
        <v>507.14285714285717</v>
      </c>
    </row>
    <row r="70" spans="1:8" x14ac:dyDescent="0.25">
      <c r="A70" s="37">
        <v>43928</v>
      </c>
      <c r="B70" t="s">
        <v>72</v>
      </c>
      <c r="D70" s="41">
        <f>AVERAGE('Crude Admissions'!R67:R73)</f>
        <v>11.571428571428571</v>
      </c>
      <c r="E70" s="41">
        <f>AVERAGE('Crude Admissions'!S67:S73)</f>
        <v>11.428571428571429</v>
      </c>
      <c r="F70" s="41">
        <f>AVERAGE('Crude Admissions'!T67:T73)</f>
        <v>890.57142857142856</v>
      </c>
      <c r="G70" s="41">
        <f>AVERAGE('Crude Admissions'!U67:U73)</f>
        <v>1087</v>
      </c>
      <c r="H70" s="41">
        <f>AVERAGE('Crude Admissions'!V67:V73)</f>
        <v>517.42857142857144</v>
      </c>
    </row>
    <row r="71" spans="1:8" x14ac:dyDescent="0.25">
      <c r="A71" s="37">
        <v>43929</v>
      </c>
      <c r="B71" t="s">
        <v>72</v>
      </c>
      <c r="D71" s="41">
        <f>AVERAGE('Crude Admissions'!R68:R74)</f>
        <v>12</v>
      </c>
      <c r="E71" s="41">
        <f>AVERAGE('Crude Admissions'!S68:S74)</f>
        <v>11.428571428571429</v>
      </c>
      <c r="F71" s="41">
        <f>AVERAGE('Crude Admissions'!T68:T74)</f>
        <v>857.85714285714289</v>
      </c>
      <c r="G71" s="41">
        <f>AVERAGE('Crude Admissions'!U68:U74)</f>
        <v>1035.7142857142858</v>
      </c>
      <c r="H71" s="41">
        <f>AVERAGE('Crude Admissions'!V68:V74)</f>
        <v>510.85714285714283</v>
      </c>
    </row>
    <row r="72" spans="1:8" x14ac:dyDescent="0.25">
      <c r="A72" s="37">
        <v>43930</v>
      </c>
      <c r="B72" t="s">
        <v>72</v>
      </c>
      <c r="D72" s="41">
        <f>AVERAGE('Crude Admissions'!R69:R75)</f>
        <v>10.428571428571429</v>
      </c>
      <c r="E72" s="41">
        <f>AVERAGE('Crude Admissions'!S69:S75)</f>
        <v>11.142857142857142</v>
      </c>
      <c r="F72" s="41">
        <f>AVERAGE('Crude Admissions'!T69:T75)</f>
        <v>807.42857142857144</v>
      </c>
      <c r="G72" s="41">
        <f>AVERAGE('Crude Admissions'!U69:U75)</f>
        <v>986.57142857142856</v>
      </c>
      <c r="H72" s="41">
        <f>AVERAGE('Crude Admissions'!V69:V75)</f>
        <v>498.42857142857144</v>
      </c>
    </row>
    <row r="73" spans="1:8" x14ac:dyDescent="0.25">
      <c r="A73" s="37">
        <v>43931</v>
      </c>
      <c r="B73" t="s">
        <v>72</v>
      </c>
      <c r="D73" s="41">
        <f>AVERAGE('Crude Admissions'!R70:R76)</f>
        <v>9.1428571428571423</v>
      </c>
      <c r="E73" s="41">
        <f>AVERAGE('Crude Admissions'!S70:S76)</f>
        <v>10.142857142857142</v>
      </c>
      <c r="F73" s="41">
        <f>AVERAGE('Crude Admissions'!T70:T76)</f>
        <v>764.57142857142856</v>
      </c>
      <c r="G73" s="41">
        <f>AVERAGE('Crude Admissions'!U70:U76)</f>
        <v>943</v>
      </c>
      <c r="H73" s="41">
        <f>AVERAGE('Crude Admissions'!V70:V76)</f>
        <v>477.42857142857144</v>
      </c>
    </row>
    <row r="74" spans="1:8" x14ac:dyDescent="0.25">
      <c r="A74" s="37">
        <v>43932</v>
      </c>
      <c r="B74" t="s">
        <v>72</v>
      </c>
      <c r="D74" s="41">
        <f>AVERAGE('Crude Admissions'!R71:R77)</f>
        <v>8.5714285714285712</v>
      </c>
      <c r="E74" s="41">
        <f>AVERAGE('Crude Admissions'!S71:S77)</f>
        <v>8.1428571428571423</v>
      </c>
      <c r="F74" s="41">
        <f>AVERAGE('Crude Admissions'!T71:T77)</f>
        <v>719</v>
      </c>
      <c r="G74" s="41">
        <f>AVERAGE('Crude Admissions'!U71:U77)</f>
        <v>887.14285714285711</v>
      </c>
      <c r="H74" s="41">
        <f>AVERAGE('Crude Admissions'!V71:V77)</f>
        <v>456.28571428571428</v>
      </c>
    </row>
    <row r="75" spans="1:8" x14ac:dyDescent="0.25">
      <c r="A75" s="37">
        <v>43933</v>
      </c>
      <c r="B75" t="s">
        <v>72</v>
      </c>
      <c r="D75" s="41">
        <f>AVERAGE('Crude Admissions'!R72:R78)</f>
        <v>9.8571428571428577</v>
      </c>
      <c r="E75" s="41">
        <f>AVERAGE('Crude Admissions'!S72:S78)</f>
        <v>7.5714285714285712</v>
      </c>
      <c r="F75" s="41">
        <f>AVERAGE('Crude Admissions'!T72:T78)</f>
        <v>665.57142857142856</v>
      </c>
      <c r="G75" s="41">
        <f>AVERAGE('Crude Admissions'!U72:U78)</f>
        <v>817.71428571428567</v>
      </c>
      <c r="H75" s="41">
        <f>AVERAGE('Crude Admissions'!V72:V78)</f>
        <v>434.42857142857144</v>
      </c>
    </row>
    <row r="76" spans="1:8" x14ac:dyDescent="0.25">
      <c r="A76" s="37">
        <v>43934</v>
      </c>
      <c r="B76" t="s">
        <v>72</v>
      </c>
      <c r="D76" s="41">
        <f>AVERAGE('Crude Admissions'!R73:R79)</f>
        <v>9.7142857142857135</v>
      </c>
      <c r="E76" s="41">
        <f>AVERAGE('Crude Admissions'!S73:S79)</f>
        <v>6.5714285714285712</v>
      </c>
      <c r="F76" s="41">
        <f>AVERAGE('Crude Admissions'!T73:T79)</f>
        <v>645.71428571428567</v>
      </c>
      <c r="G76" s="41">
        <f>AVERAGE('Crude Admissions'!U73:U79)</f>
        <v>773.85714285714289</v>
      </c>
      <c r="H76" s="41">
        <f>AVERAGE('Crude Admissions'!V73:V79)</f>
        <v>421</v>
      </c>
    </row>
    <row r="77" spans="1:8" x14ac:dyDescent="0.25">
      <c r="A77" s="37">
        <v>43935</v>
      </c>
      <c r="B77" t="s">
        <v>72</v>
      </c>
      <c r="D77" s="41">
        <f>AVERAGE('Crude Admissions'!R74:R80)</f>
        <v>10</v>
      </c>
      <c r="E77" s="41">
        <f>AVERAGE('Crude Admissions'!S74:S80)</f>
        <v>6</v>
      </c>
      <c r="F77" s="41">
        <f>AVERAGE('Crude Admissions'!T74:T80)</f>
        <v>614.14285714285711</v>
      </c>
      <c r="G77" s="41">
        <f>AVERAGE('Crude Admissions'!U74:U80)</f>
        <v>746</v>
      </c>
      <c r="H77" s="41">
        <f>AVERAGE('Crude Admissions'!V74:V80)</f>
        <v>409.57142857142856</v>
      </c>
    </row>
    <row r="78" spans="1:8" x14ac:dyDescent="0.25">
      <c r="A78" s="37">
        <v>43936</v>
      </c>
      <c r="B78" t="s">
        <v>72</v>
      </c>
      <c r="D78" s="41">
        <f>AVERAGE('Crude Admissions'!R75:R81)</f>
        <v>9.8571428571428577</v>
      </c>
      <c r="E78" s="41">
        <f>AVERAGE('Crude Admissions'!S75:S81)</f>
        <v>5.7142857142857144</v>
      </c>
      <c r="F78" s="41">
        <f>AVERAGE('Crude Admissions'!T75:T81)</f>
        <v>577.42857142857144</v>
      </c>
      <c r="G78" s="41">
        <f>AVERAGE('Crude Admissions'!U75:U81)</f>
        <v>720</v>
      </c>
      <c r="H78" s="41">
        <f>AVERAGE('Crude Admissions'!V75:V81)</f>
        <v>395.85714285714283</v>
      </c>
    </row>
    <row r="79" spans="1:8" x14ac:dyDescent="0.25">
      <c r="A79" s="37">
        <v>43937</v>
      </c>
      <c r="B79" t="s">
        <v>72</v>
      </c>
      <c r="D79" s="41">
        <f>AVERAGE('Crude Admissions'!R76:R82)</f>
        <v>10.285714285714286</v>
      </c>
      <c r="E79" s="41">
        <f>AVERAGE('Crude Admissions'!S76:S82)</f>
        <v>5.4285714285714288</v>
      </c>
      <c r="F79" s="41">
        <f>AVERAGE('Crude Admissions'!T76:T82)</f>
        <v>561.71428571428567</v>
      </c>
      <c r="G79" s="41">
        <f>AVERAGE('Crude Admissions'!U76:U82)</f>
        <v>706.71428571428567</v>
      </c>
      <c r="H79" s="41">
        <f>AVERAGE('Crude Admissions'!V76:V82)</f>
        <v>382.28571428571428</v>
      </c>
    </row>
    <row r="80" spans="1:8" x14ac:dyDescent="0.25">
      <c r="A80" s="37">
        <v>43938</v>
      </c>
      <c r="B80" t="s">
        <v>72</v>
      </c>
      <c r="D80" s="41">
        <f>AVERAGE('Crude Admissions'!R77:R83)</f>
        <v>10.428571428571429</v>
      </c>
      <c r="E80" s="41">
        <f>AVERAGE('Crude Admissions'!S77:S83)</f>
        <v>5.7142857142857144</v>
      </c>
      <c r="F80" s="41">
        <f>AVERAGE('Crude Admissions'!T77:T83)</f>
        <v>543.14285714285711</v>
      </c>
      <c r="G80" s="41">
        <f>AVERAGE('Crude Admissions'!U77:U83)</f>
        <v>677</v>
      </c>
      <c r="H80" s="41">
        <f>AVERAGE('Crude Admissions'!V77:V83)</f>
        <v>378</v>
      </c>
    </row>
    <row r="81" spans="1:8" x14ac:dyDescent="0.25">
      <c r="A81" s="37">
        <v>43939</v>
      </c>
      <c r="B81" t="s">
        <v>72</v>
      </c>
      <c r="D81" s="41">
        <f>AVERAGE('Crude Admissions'!R78:R84)</f>
        <v>9.8571428571428577</v>
      </c>
      <c r="E81" s="41">
        <f>AVERAGE('Crude Admissions'!S78:S84)</f>
        <v>5.7142857142857144</v>
      </c>
      <c r="F81" s="41">
        <f>AVERAGE('Crude Admissions'!T78:T84)</f>
        <v>512</v>
      </c>
      <c r="G81" s="41">
        <f>AVERAGE('Crude Admissions'!U78:U84)</f>
        <v>657.14285714285711</v>
      </c>
      <c r="H81" s="41">
        <f>AVERAGE('Crude Admissions'!V78:V84)</f>
        <v>376.14285714285717</v>
      </c>
    </row>
    <row r="82" spans="1:8" x14ac:dyDescent="0.25">
      <c r="A82" s="37">
        <v>43940</v>
      </c>
      <c r="B82" t="s">
        <v>72</v>
      </c>
      <c r="D82" s="41">
        <f>AVERAGE('Crude Admissions'!R79:R85)</f>
        <v>8.7142857142857135</v>
      </c>
      <c r="E82" s="41">
        <f>AVERAGE('Crude Admissions'!S79:S85)</f>
        <v>6.1428571428571432</v>
      </c>
      <c r="F82" s="41">
        <f>AVERAGE('Crude Admissions'!T79:T85)</f>
        <v>481.57142857142856</v>
      </c>
      <c r="G82" s="41">
        <f>AVERAGE('Crude Admissions'!U79:U85)</f>
        <v>649</v>
      </c>
      <c r="H82" s="41">
        <f>AVERAGE('Crude Admissions'!V79:V85)</f>
        <v>374</v>
      </c>
    </row>
    <row r="83" spans="1:8" x14ac:dyDescent="0.25">
      <c r="A83" s="37">
        <v>43941</v>
      </c>
      <c r="B83" t="s">
        <v>72</v>
      </c>
      <c r="D83" s="41">
        <f>AVERAGE('Crude Admissions'!R80:R86)</f>
        <v>9</v>
      </c>
      <c r="E83" s="41">
        <f>AVERAGE('Crude Admissions'!S80:S86)</f>
        <v>6.2857142857142856</v>
      </c>
      <c r="F83" s="41">
        <f>AVERAGE('Crude Admissions'!T80:T86)</f>
        <v>451.14285714285717</v>
      </c>
      <c r="G83" s="41">
        <f>AVERAGE('Crude Admissions'!U80:U86)</f>
        <v>622.42857142857144</v>
      </c>
      <c r="H83" s="41">
        <f>AVERAGE('Crude Admissions'!V80:V86)</f>
        <v>358.57142857142856</v>
      </c>
    </row>
    <row r="84" spans="1:8" x14ac:dyDescent="0.25">
      <c r="A84" s="37">
        <v>43942</v>
      </c>
      <c r="B84" t="s">
        <v>72</v>
      </c>
      <c r="D84" s="41">
        <f>AVERAGE('Crude Admissions'!R81:R87)</f>
        <v>8.4285714285714288</v>
      </c>
      <c r="E84" s="41">
        <f>AVERAGE('Crude Admissions'!S81:S87)</f>
        <v>6.8571428571428568</v>
      </c>
      <c r="F84" s="41">
        <f>AVERAGE('Crude Admissions'!T81:T87)</f>
        <v>424.42857142857144</v>
      </c>
      <c r="G84" s="41">
        <f>AVERAGE('Crude Admissions'!U81:U87)</f>
        <v>600.42857142857144</v>
      </c>
      <c r="H84" s="41">
        <f>AVERAGE('Crude Admissions'!V81:V87)</f>
        <v>350</v>
      </c>
    </row>
    <row r="85" spans="1:8" x14ac:dyDescent="0.25">
      <c r="A85" s="37">
        <v>43943</v>
      </c>
      <c r="B85" t="s">
        <v>72</v>
      </c>
      <c r="D85" s="41">
        <f>AVERAGE('Crude Admissions'!R82:R88)</f>
        <v>7.8571428571428568</v>
      </c>
      <c r="E85" s="41">
        <f>AVERAGE('Crude Admissions'!S82:S88)</f>
        <v>7</v>
      </c>
      <c r="F85" s="41">
        <f>AVERAGE('Crude Admissions'!T82:T88)</f>
        <v>403.71428571428572</v>
      </c>
      <c r="G85" s="41">
        <f>AVERAGE('Crude Admissions'!U82:U88)</f>
        <v>575.28571428571433</v>
      </c>
      <c r="H85" s="41">
        <f>AVERAGE('Crude Admissions'!V82:V88)</f>
        <v>348.71428571428572</v>
      </c>
    </row>
    <row r="86" spans="1:8" x14ac:dyDescent="0.25">
      <c r="A86" s="37">
        <v>43944</v>
      </c>
      <c r="B86" t="s">
        <v>72</v>
      </c>
      <c r="D86" s="41">
        <f>AVERAGE('Crude Admissions'!R83:R89)</f>
        <v>6.7142857142857144</v>
      </c>
      <c r="E86" s="41">
        <f>AVERAGE('Crude Admissions'!S83:S89)</f>
        <v>7</v>
      </c>
      <c r="F86" s="41">
        <f>AVERAGE('Crude Admissions'!T83:T89)</f>
        <v>389</v>
      </c>
      <c r="G86" s="41">
        <f>AVERAGE('Crude Admissions'!U83:U89)</f>
        <v>553.71428571428567</v>
      </c>
      <c r="H86" s="41">
        <f>AVERAGE('Crude Admissions'!V83:V89)</f>
        <v>348</v>
      </c>
    </row>
    <row r="87" spans="1:8" x14ac:dyDescent="0.25">
      <c r="A87" s="37">
        <v>43945</v>
      </c>
      <c r="B87" t="s">
        <v>72</v>
      </c>
      <c r="D87" s="41">
        <f>AVERAGE('Crude Admissions'!R84:R90)</f>
        <v>7.1428571428571432</v>
      </c>
      <c r="E87" s="41">
        <f>AVERAGE('Crude Admissions'!S84:S90)</f>
        <v>6.7142857142857144</v>
      </c>
      <c r="F87" s="41">
        <f>AVERAGE('Crude Admissions'!T84:T90)</f>
        <v>385.28571428571428</v>
      </c>
      <c r="G87" s="41">
        <f>AVERAGE('Crude Admissions'!U84:U90)</f>
        <v>543</v>
      </c>
      <c r="H87" s="41">
        <f>AVERAGE('Crude Admissions'!V84:V90)</f>
        <v>336.57142857142856</v>
      </c>
    </row>
    <row r="88" spans="1:8" x14ac:dyDescent="0.25">
      <c r="A88" s="37">
        <v>43946</v>
      </c>
      <c r="B88" t="s">
        <v>72</v>
      </c>
      <c r="D88" s="41">
        <f>AVERAGE('Crude Admissions'!R85:R91)</f>
        <v>7.2857142857142856</v>
      </c>
      <c r="E88" s="41">
        <f>AVERAGE('Crude Admissions'!S85:S91)</f>
        <v>6.5714285714285712</v>
      </c>
      <c r="F88" s="41">
        <f>AVERAGE('Crude Admissions'!T85:T91)</f>
        <v>377.28571428571428</v>
      </c>
      <c r="G88" s="41">
        <f>AVERAGE('Crude Admissions'!U85:U91)</f>
        <v>531</v>
      </c>
      <c r="H88" s="41">
        <f>AVERAGE('Crude Admissions'!V85:V91)</f>
        <v>329.42857142857144</v>
      </c>
    </row>
    <row r="89" spans="1:8" x14ac:dyDescent="0.25">
      <c r="A89" s="37">
        <v>43947</v>
      </c>
      <c r="B89" t="s">
        <v>72</v>
      </c>
      <c r="D89" s="41">
        <f>AVERAGE('Crude Admissions'!R86:R92)</f>
        <v>7.7142857142857144</v>
      </c>
      <c r="E89" s="41">
        <f>AVERAGE('Crude Admissions'!S86:S92)</f>
        <v>6.7142857142857144</v>
      </c>
      <c r="F89" s="41">
        <f>AVERAGE('Crude Admissions'!T86:T92)</f>
        <v>377</v>
      </c>
      <c r="G89" s="41">
        <f>AVERAGE('Crude Admissions'!U86:U92)</f>
        <v>528.57142857142856</v>
      </c>
      <c r="H89" s="41">
        <f>AVERAGE('Crude Admissions'!V86:V92)</f>
        <v>329.42857142857144</v>
      </c>
    </row>
    <row r="90" spans="1:8" x14ac:dyDescent="0.25">
      <c r="A90" s="37">
        <v>43948</v>
      </c>
      <c r="B90" t="s">
        <v>72</v>
      </c>
      <c r="D90" s="41">
        <f>AVERAGE('Crude Admissions'!R87:R93)</f>
        <v>6.7142857142857144</v>
      </c>
      <c r="E90" s="41">
        <f>AVERAGE('Crude Admissions'!S87:S93)</f>
        <v>6.5714285714285712</v>
      </c>
      <c r="F90" s="41">
        <f>AVERAGE('Crude Admissions'!T87:T93)</f>
        <v>377.42857142857144</v>
      </c>
      <c r="G90" s="41">
        <f>AVERAGE('Crude Admissions'!U87:U93)</f>
        <v>525.42857142857144</v>
      </c>
      <c r="H90" s="41">
        <f>AVERAGE('Crude Admissions'!V87:V93)</f>
        <v>326.85714285714283</v>
      </c>
    </row>
    <row r="91" spans="1:8" x14ac:dyDescent="0.25">
      <c r="A91" s="37">
        <v>43949</v>
      </c>
      <c r="B91" t="s">
        <v>72</v>
      </c>
      <c r="D91" s="41">
        <f>AVERAGE('Crude Admissions'!R88:R94)</f>
        <v>6.8571428571428568</v>
      </c>
      <c r="E91" s="41">
        <f>AVERAGE('Crude Admissions'!S88:S94)</f>
        <v>5.8571428571428568</v>
      </c>
      <c r="F91" s="41">
        <f>AVERAGE('Crude Admissions'!T88:T94)</f>
        <v>373.28571428571428</v>
      </c>
      <c r="G91" s="41">
        <f>AVERAGE('Crude Admissions'!U88:U94)</f>
        <v>514.57142857142856</v>
      </c>
      <c r="H91" s="41">
        <f>AVERAGE('Crude Admissions'!V88:V94)</f>
        <v>315</v>
      </c>
    </row>
    <row r="92" spans="1:8" x14ac:dyDescent="0.25">
      <c r="A92" s="37">
        <v>43950</v>
      </c>
      <c r="B92" t="s">
        <v>72</v>
      </c>
      <c r="D92" s="41">
        <f>AVERAGE('Crude Admissions'!R89:R95)</f>
        <v>7.1428571428571432</v>
      </c>
      <c r="E92" s="41">
        <f>AVERAGE('Crude Admissions'!S89:S95)</f>
        <v>6.1428571428571432</v>
      </c>
      <c r="F92" s="41">
        <f>AVERAGE('Crude Admissions'!T89:T95)</f>
        <v>372.14285714285717</v>
      </c>
      <c r="G92" s="41">
        <f>AVERAGE('Crude Admissions'!U89:U95)</f>
        <v>509.71428571428572</v>
      </c>
      <c r="H92" s="41">
        <f>AVERAGE('Crude Admissions'!V89:V95)</f>
        <v>305</v>
      </c>
    </row>
    <row r="93" spans="1:8" x14ac:dyDescent="0.25">
      <c r="A93" s="37">
        <v>43951</v>
      </c>
      <c r="B93" t="s">
        <v>72</v>
      </c>
      <c r="D93" s="41">
        <f>AVERAGE('Crude Admissions'!R90:R96)</f>
        <v>7.8571428571428568</v>
      </c>
      <c r="E93" s="41">
        <f>AVERAGE('Crude Admissions'!S90:S96)</f>
        <v>6.2857142857142856</v>
      </c>
      <c r="F93" s="41">
        <f>AVERAGE('Crude Admissions'!T90:T96)</f>
        <v>362.71428571428572</v>
      </c>
      <c r="G93" s="41">
        <f>AVERAGE('Crude Admissions'!U90:U96)</f>
        <v>498.85714285714283</v>
      </c>
      <c r="H93" s="41">
        <f>AVERAGE('Crude Admissions'!V90:V96)</f>
        <v>301.14285714285717</v>
      </c>
    </row>
    <row r="94" spans="1:8" x14ac:dyDescent="0.25">
      <c r="A94" s="37">
        <v>43952</v>
      </c>
      <c r="B94" t="s">
        <v>72</v>
      </c>
      <c r="D94" s="41">
        <f>AVERAGE('Crude Admissions'!R91:R97)</f>
        <v>7.5714285714285712</v>
      </c>
      <c r="E94" s="41">
        <f>AVERAGE('Crude Admissions'!S91:S97)</f>
        <v>6.5714285714285712</v>
      </c>
      <c r="F94" s="41">
        <f>AVERAGE('Crude Admissions'!T91:T97)</f>
        <v>345</v>
      </c>
      <c r="G94" s="41">
        <f>AVERAGE('Crude Admissions'!U91:U97)</f>
        <v>483</v>
      </c>
      <c r="H94" s="41">
        <f>AVERAGE('Crude Admissions'!V91:V97)</f>
        <v>294.57142857142856</v>
      </c>
    </row>
    <row r="95" spans="1:8" x14ac:dyDescent="0.25">
      <c r="A95" s="37">
        <v>43953</v>
      </c>
      <c r="B95" t="s">
        <v>72</v>
      </c>
      <c r="D95" s="41">
        <f>AVERAGE('Crude Admissions'!R92:R98)</f>
        <v>7.5714285714285712</v>
      </c>
      <c r="E95" s="41">
        <f>AVERAGE('Crude Admissions'!S92:S98)</f>
        <v>6.8571428571428568</v>
      </c>
      <c r="F95" s="41">
        <f>AVERAGE('Crude Admissions'!T92:T98)</f>
        <v>332.14285714285717</v>
      </c>
      <c r="G95" s="41">
        <f>AVERAGE('Crude Admissions'!U92:U98)</f>
        <v>460.42857142857144</v>
      </c>
      <c r="H95" s="41">
        <f>AVERAGE('Crude Admissions'!V92:V98)</f>
        <v>281.71428571428572</v>
      </c>
    </row>
    <row r="96" spans="1:8" x14ac:dyDescent="0.25">
      <c r="A96" s="37">
        <v>43954</v>
      </c>
      <c r="B96" t="s">
        <v>72</v>
      </c>
      <c r="D96" s="41">
        <f>AVERAGE('Crude Admissions'!R93:R99)</f>
        <v>6.8571428571428568</v>
      </c>
      <c r="E96" s="41">
        <f>AVERAGE('Crude Admissions'!S93:S99)</f>
        <v>6.7142857142857144</v>
      </c>
      <c r="F96" s="41">
        <f>AVERAGE('Crude Admissions'!T93:T99)</f>
        <v>327.57142857142856</v>
      </c>
      <c r="G96" s="41">
        <f>AVERAGE('Crude Admissions'!U93:U99)</f>
        <v>440.57142857142856</v>
      </c>
      <c r="H96" s="41">
        <f>AVERAGE('Crude Admissions'!V93:V99)</f>
        <v>270.42857142857144</v>
      </c>
    </row>
    <row r="97" spans="1:8" x14ac:dyDescent="0.25">
      <c r="A97" s="37">
        <v>43955</v>
      </c>
      <c r="B97" t="s">
        <v>72</v>
      </c>
      <c r="D97" s="41">
        <f>AVERAGE('Crude Admissions'!R94:R100)</f>
        <v>6.1428571428571432</v>
      </c>
      <c r="E97" s="41">
        <f>AVERAGE('Crude Admissions'!S94:S100)</f>
        <v>6.8571428571428568</v>
      </c>
      <c r="F97" s="41">
        <f>AVERAGE('Crude Admissions'!T94:T100)</f>
        <v>315.85714285714283</v>
      </c>
      <c r="G97" s="41">
        <f>AVERAGE('Crude Admissions'!U94:U100)</f>
        <v>424.85714285714283</v>
      </c>
      <c r="H97" s="41">
        <f>AVERAGE('Crude Admissions'!V94:V100)</f>
        <v>264.14285714285717</v>
      </c>
    </row>
    <row r="98" spans="1:8" x14ac:dyDescent="0.25">
      <c r="A98" s="37">
        <v>43956</v>
      </c>
      <c r="B98" t="s">
        <v>72</v>
      </c>
      <c r="D98" s="41">
        <f>AVERAGE('Crude Admissions'!R95:R101)</f>
        <v>5.4285714285714288</v>
      </c>
      <c r="E98" s="41">
        <f>AVERAGE('Crude Admissions'!S95:S101)</f>
        <v>7.1428571428571432</v>
      </c>
      <c r="F98" s="41">
        <f>AVERAGE('Crude Admissions'!T95:T101)</f>
        <v>297.42857142857144</v>
      </c>
      <c r="G98" s="41">
        <f>AVERAGE('Crude Admissions'!U95:U101)</f>
        <v>396.42857142857144</v>
      </c>
      <c r="H98" s="41">
        <f>AVERAGE('Crude Admissions'!V95:V101)</f>
        <v>262</v>
      </c>
    </row>
    <row r="99" spans="1:8" x14ac:dyDescent="0.25">
      <c r="A99" s="37">
        <v>43957</v>
      </c>
      <c r="B99" t="s">
        <v>72</v>
      </c>
      <c r="D99" s="41">
        <f>AVERAGE('Crude Admissions'!R96:R102)</f>
        <v>4.7142857142857144</v>
      </c>
      <c r="E99" s="41">
        <f>AVERAGE('Crude Admissions'!S96:S102)</f>
        <v>6.4285714285714288</v>
      </c>
      <c r="F99" s="41">
        <f>AVERAGE('Crude Admissions'!T96:T102)</f>
        <v>286.28571428571428</v>
      </c>
      <c r="G99" s="41">
        <f>AVERAGE('Crude Admissions'!U96:U102)</f>
        <v>384.71428571428572</v>
      </c>
      <c r="H99" s="41">
        <f>AVERAGE('Crude Admissions'!V96:V102)</f>
        <v>261.85714285714283</v>
      </c>
    </row>
    <row r="100" spans="1:8" x14ac:dyDescent="0.25">
      <c r="A100" s="37">
        <v>43958</v>
      </c>
      <c r="B100" t="s">
        <v>72</v>
      </c>
      <c r="D100" s="41">
        <f>AVERAGE('Crude Admissions'!R97:R103)</f>
        <v>4</v>
      </c>
      <c r="E100" s="41">
        <f>AVERAGE('Crude Admissions'!S97:S103)</f>
        <v>6.4285714285714288</v>
      </c>
      <c r="F100" s="41">
        <f>AVERAGE('Crude Admissions'!T97:T103)</f>
        <v>269.42857142857144</v>
      </c>
      <c r="G100" s="41">
        <f>AVERAGE('Crude Admissions'!U97:U103)</f>
        <v>369.71428571428572</v>
      </c>
      <c r="H100" s="41">
        <f>AVERAGE('Crude Admissions'!V97:V103)</f>
        <v>253.71428571428572</v>
      </c>
    </row>
    <row r="101" spans="1:8" x14ac:dyDescent="0.25">
      <c r="A101" s="37">
        <v>43959</v>
      </c>
      <c r="B101" t="s">
        <v>72</v>
      </c>
      <c r="D101" s="41">
        <f>AVERAGE('Crude Admissions'!R98:R104)</f>
        <v>4</v>
      </c>
      <c r="E101" s="41">
        <f>AVERAGE('Crude Admissions'!S98:S104)</f>
        <v>5.2857142857142856</v>
      </c>
      <c r="F101" s="41">
        <f>AVERAGE('Crude Admissions'!T98:T104)</f>
        <v>257.85714285714283</v>
      </c>
      <c r="G101" s="41">
        <f>AVERAGE('Crude Admissions'!U98:U104)</f>
        <v>360.85714285714283</v>
      </c>
      <c r="H101" s="41">
        <f>AVERAGE('Crude Admissions'!V98:V104)</f>
        <v>248</v>
      </c>
    </row>
    <row r="102" spans="1:8" x14ac:dyDescent="0.25">
      <c r="A102" s="37">
        <v>43960</v>
      </c>
      <c r="B102" t="s">
        <v>72</v>
      </c>
      <c r="D102" s="41">
        <f>AVERAGE('Crude Admissions'!R99:R105)</f>
        <v>4</v>
      </c>
      <c r="E102" s="41">
        <f>AVERAGE('Crude Admissions'!S99:S105)</f>
        <v>4.8571428571428568</v>
      </c>
      <c r="F102" s="41">
        <f>AVERAGE('Crude Admissions'!T99:T105)</f>
        <v>246.85714285714286</v>
      </c>
      <c r="G102" s="41">
        <f>AVERAGE('Crude Admissions'!U99:U105)</f>
        <v>356.57142857142856</v>
      </c>
      <c r="H102" s="41">
        <f>AVERAGE('Crude Admissions'!V99:V105)</f>
        <v>247.42857142857142</v>
      </c>
    </row>
    <row r="103" spans="1:8" x14ac:dyDescent="0.25">
      <c r="A103" s="37">
        <v>43961</v>
      </c>
      <c r="B103" t="s">
        <v>72</v>
      </c>
      <c r="D103" s="41">
        <f>AVERAGE('Crude Admissions'!R100:R106)</f>
        <v>4.1428571428571432</v>
      </c>
      <c r="E103" s="41">
        <f>AVERAGE('Crude Admissions'!S100:S106)</f>
        <v>3.8571428571428572</v>
      </c>
      <c r="F103" s="41">
        <f>AVERAGE('Crude Admissions'!T100:T106)</f>
        <v>232.28571428571428</v>
      </c>
      <c r="G103" s="41">
        <f>AVERAGE('Crude Admissions'!U100:U106)</f>
        <v>345.28571428571428</v>
      </c>
      <c r="H103" s="41">
        <f>AVERAGE('Crude Admissions'!V100:V106)</f>
        <v>240.42857142857142</v>
      </c>
    </row>
    <row r="104" spans="1:8" x14ac:dyDescent="0.25">
      <c r="A104" s="37">
        <v>43962</v>
      </c>
      <c r="B104" t="s">
        <v>72</v>
      </c>
      <c r="D104" s="41">
        <f>AVERAGE('Crude Admissions'!R101:R107)</f>
        <v>4.1428571428571432</v>
      </c>
      <c r="E104" s="41">
        <f>AVERAGE('Crude Admissions'!S101:S107)</f>
        <v>3.7142857142857144</v>
      </c>
      <c r="F104" s="41">
        <f>AVERAGE('Crude Admissions'!T101:T107)</f>
        <v>216.85714285714286</v>
      </c>
      <c r="G104" s="41">
        <f>AVERAGE('Crude Admissions'!U101:U107)</f>
        <v>337.42857142857144</v>
      </c>
      <c r="H104" s="41">
        <f>AVERAGE('Crude Admissions'!V101:V107)</f>
        <v>231.85714285714286</v>
      </c>
    </row>
    <row r="105" spans="1:8" x14ac:dyDescent="0.25">
      <c r="A105" s="37">
        <v>43963</v>
      </c>
      <c r="B105" t="s">
        <v>72</v>
      </c>
      <c r="D105" s="41">
        <f>AVERAGE('Crude Admissions'!R102:R108)</f>
        <v>4</v>
      </c>
      <c r="E105" s="41">
        <f>AVERAGE('Crude Admissions'!S102:S108)</f>
        <v>3.2857142857142856</v>
      </c>
      <c r="F105" s="41">
        <f>AVERAGE('Crude Admissions'!T102:T108)</f>
        <v>219.28571428571428</v>
      </c>
      <c r="G105" s="41">
        <f>AVERAGE('Crude Admissions'!U102:U108)</f>
        <v>341</v>
      </c>
      <c r="H105" s="41">
        <f>AVERAGE('Crude Admissions'!V102:V108)</f>
        <v>227.28571428571428</v>
      </c>
    </row>
    <row r="106" spans="1:8" x14ac:dyDescent="0.25">
      <c r="A106" s="37">
        <v>43964</v>
      </c>
      <c r="B106" t="s">
        <v>72</v>
      </c>
      <c r="D106" s="41">
        <f>AVERAGE('Crude Admissions'!R103:R109)</f>
        <v>4.1428571428571432</v>
      </c>
      <c r="E106" s="41">
        <f>AVERAGE('Crude Admissions'!S103:S109)</f>
        <v>3.1428571428571428</v>
      </c>
      <c r="F106" s="41">
        <f>AVERAGE('Crude Admissions'!T103:T109)</f>
        <v>213.57142857142858</v>
      </c>
      <c r="G106" s="41">
        <f>AVERAGE('Crude Admissions'!U103:U109)</f>
        <v>335.57142857142856</v>
      </c>
      <c r="H106" s="41">
        <f>AVERAGE('Crude Admissions'!V103:V109)</f>
        <v>220.14285714285714</v>
      </c>
    </row>
    <row r="107" spans="1:8" x14ac:dyDescent="0.25">
      <c r="A107" s="37">
        <v>43965</v>
      </c>
      <c r="B107" t="s">
        <v>72</v>
      </c>
      <c r="D107" s="41">
        <f>AVERAGE('Crude Admissions'!R104:R110)</f>
        <v>4.1428571428571432</v>
      </c>
      <c r="E107" s="41">
        <f>AVERAGE('Crude Admissions'!S104:S110)</f>
        <v>2.5714285714285716</v>
      </c>
      <c r="F107" s="41">
        <f>AVERAGE('Crude Admissions'!T104:T110)</f>
        <v>213.28571428571428</v>
      </c>
      <c r="G107" s="41">
        <f>AVERAGE('Crude Admissions'!U104:U110)</f>
        <v>331.42857142857144</v>
      </c>
      <c r="H107" s="41">
        <f>AVERAGE('Crude Admissions'!V104:V110)</f>
        <v>213.28571428571428</v>
      </c>
    </row>
    <row r="108" spans="1:8" x14ac:dyDescent="0.25">
      <c r="A108" s="37">
        <v>43966</v>
      </c>
      <c r="B108" t="s">
        <v>72</v>
      </c>
      <c r="D108" s="41">
        <f>AVERAGE('Crude Admissions'!R105:R111)</f>
        <v>4.2857142857142856</v>
      </c>
      <c r="E108" s="41">
        <f>AVERAGE('Crude Admissions'!S105:S111)</f>
        <v>2.8571428571428572</v>
      </c>
      <c r="F108" s="41">
        <f>AVERAGE('Crude Admissions'!T105:T111)</f>
        <v>210.71428571428572</v>
      </c>
      <c r="G108" s="41">
        <f>AVERAGE('Crude Admissions'!U105:U111)</f>
        <v>319.71428571428572</v>
      </c>
      <c r="H108" s="41">
        <f>AVERAGE('Crude Admissions'!V105:V111)</f>
        <v>207.71428571428572</v>
      </c>
    </row>
    <row r="109" spans="1:8" x14ac:dyDescent="0.25">
      <c r="A109" s="37">
        <v>43967</v>
      </c>
      <c r="B109" t="s">
        <v>72</v>
      </c>
      <c r="D109" s="41">
        <f>AVERAGE('Crude Admissions'!R106:R112)</f>
        <v>3.8571428571428572</v>
      </c>
      <c r="E109" s="41">
        <f>AVERAGE('Crude Admissions'!S106:S112)</f>
        <v>3.2857142857142856</v>
      </c>
      <c r="F109" s="41">
        <f>AVERAGE('Crude Admissions'!T106:T112)</f>
        <v>205</v>
      </c>
      <c r="G109" s="41">
        <f>AVERAGE('Crude Admissions'!U106:U112)</f>
        <v>316.14285714285717</v>
      </c>
      <c r="H109" s="41">
        <f>AVERAGE('Crude Admissions'!V106:V112)</f>
        <v>204</v>
      </c>
    </row>
    <row r="110" spans="1:8" x14ac:dyDescent="0.25">
      <c r="A110" s="37">
        <v>43968</v>
      </c>
      <c r="B110" t="s">
        <v>72</v>
      </c>
      <c r="D110" s="41">
        <f>AVERAGE('Crude Admissions'!R107:R113)</f>
        <v>4</v>
      </c>
      <c r="E110" s="41">
        <f>AVERAGE('Crude Admissions'!S107:S113)</f>
        <v>3.7142857142857144</v>
      </c>
      <c r="F110" s="41">
        <f>AVERAGE('Crude Admissions'!T107:T113)</f>
        <v>197.71428571428572</v>
      </c>
      <c r="G110" s="41">
        <f>AVERAGE('Crude Admissions'!U107:U113)</f>
        <v>313.71428571428572</v>
      </c>
      <c r="H110" s="41">
        <f>AVERAGE('Crude Admissions'!V107:V113)</f>
        <v>202.85714285714286</v>
      </c>
    </row>
    <row r="111" spans="1:8" x14ac:dyDescent="0.25">
      <c r="A111" s="37">
        <v>43969</v>
      </c>
      <c r="B111" t="s">
        <v>72</v>
      </c>
      <c r="D111" s="41">
        <f>AVERAGE('Crude Admissions'!R108:R114)</f>
        <v>4.7142857142857144</v>
      </c>
      <c r="E111" s="41">
        <f>AVERAGE('Crude Admissions'!S108:S114)</f>
        <v>3.4285714285714284</v>
      </c>
      <c r="F111" s="41">
        <f>AVERAGE('Crude Admissions'!T108:T114)</f>
        <v>194.42857142857142</v>
      </c>
      <c r="G111" s="41">
        <f>AVERAGE('Crude Admissions'!U108:U114)</f>
        <v>309.14285714285717</v>
      </c>
      <c r="H111" s="41">
        <f>AVERAGE('Crude Admissions'!V108:V114)</f>
        <v>203.28571428571428</v>
      </c>
    </row>
    <row r="112" spans="1:8" x14ac:dyDescent="0.25">
      <c r="A112" s="37">
        <v>43970</v>
      </c>
      <c r="B112" t="s">
        <v>72</v>
      </c>
      <c r="D112" s="41">
        <f>AVERAGE('Crude Admissions'!R109:R115)</f>
        <v>4.8571428571428568</v>
      </c>
      <c r="E112" s="41">
        <f>AVERAGE('Crude Admissions'!S109:S115)</f>
        <v>3.4285714285714284</v>
      </c>
      <c r="F112" s="41">
        <f>AVERAGE('Crude Admissions'!T109:T115)</f>
        <v>185.28571428571428</v>
      </c>
      <c r="G112" s="41">
        <f>AVERAGE('Crude Admissions'!U109:U115)</f>
        <v>310</v>
      </c>
      <c r="H112" s="41">
        <f>AVERAGE('Crude Admissions'!V109:V115)</f>
        <v>197.14285714285714</v>
      </c>
    </row>
    <row r="113" spans="1:8" x14ac:dyDescent="0.25">
      <c r="A113" s="37">
        <v>43971</v>
      </c>
      <c r="B113" t="s">
        <v>72</v>
      </c>
      <c r="D113" s="41">
        <f>AVERAGE('Crude Admissions'!R110:R116)</f>
        <v>4.8571428571428568</v>
      </c>
      <c r="E113" s="41">
        <f>AVERAGE('Crude Admissions'!S110:S116)</f>
        <v>3.7142857142857144</v>
      </c>
      <c r="F113" s="41">
        <f>AVERAGE('Crude Admissions'!T110:T116)</f>
        <v>182.28571428571428</v>
      </c>
      <c r="G113" s="41">
        <f>AVERAGE('Crude Admissions'!U110:U116)</f>
        <v>299.71428571428572</v>
      </c>
      <c r="H113" s="41">
        <f>AVERAGE('Crude Admissions'!V110:V116)</f>
        <v>186.42857142857142</v>
      </c>
    </row>
    <row r="114" spans="1:8" x14ac:dyDescent="0.25">
      <c r="A114" s="37">
        <v>43972</v>
      </c>
      <c r="B114" t="s">
        <v>72</v>
      </c>
      <c r="D114" s="41">
        <f>AVERAGE('Crude Admissions'!R111:R117)</f>
        <v>4.8571428571428568</v>
      </c>
      <c r="E114" s="41">
        <f>AVERAGE('Crude Admissions'!S111:S117)</f>
        <v>3.8571428571428572</v>
      </c>
      <c r="F114" s="41">
        <f>AVERAGE('Crude Admissions'!T111:T117)</f>
        <v>175.28571428571428</v>
      </c>
      <c r="G114" s="41">
        <f>AVERAGE('Crude Admissions'!U111:U117)</f>
        <v>287.28571428571428</v>
      </c>
      <c r="H114" s="41">
        <f>AVERAGE('Crude Admissions'!V111:V117)</f>
        <v>180.57142857142858</v>
      </c>
    </row>
    <row r="115" spans="1:8" x14ac:dyDescent="0.25">
      <c r="A115" s="37">
        <v>43973</v>
      </c>
      <c r="B115" t="s">
        <v>72</v>
      </c>
      <c r="D115" s="41">
        <f>AVERAGE('Crude Admissions'!R112:R118)</f>
        <v>4.2857142857142856</v>
      </c>
      <c r="E115" s="41">
        <f>AVERAGE('Crude Admissions'!S112:S118)</f>
        <v>3.7142857142857144</v>
      </c>
      <c r="F115" s="41">
        <f>AVERAGE('Crude Admissions'!T112:T118)</f>
        <v>163.57142857142858</v>
      </c>
      <c r="G115" s="41">
        <f>AVERAGE('Crude Admissions'!U112:U118)</f>
        <v>276.28571428571428</v>
      </c>
      <c r="H115" s="41">
        <f>AVERAGE('Crude Admissions'!V112:V118)</f>
        <v>170.85714285714286</v>
      </c>
    </row>
    <row r="116" spans="1:8" x14ac:dyDescent="0.25">
      <c r="A116" s="37">
        <v>43974</v>
      </c>
      <c r="B116" t="s">
        <v>72</v>
      </c>
      <c r="D116" s="41">
        <f>AVERAGE('Crude Admissions'!R113:R119)</f>
        <v>4</v>
      </c>
      <c r="E116" s="41">
        <f>AVERAGE('Crude Admissions'!S113:S119)</f>
        <v>3.7142857142857144</v>
      </c>
      <c r="F116" s="41">
        <f>AVERAGE('Crude Admissions'!T113:T119)</f>
        <v>160.42857142857142</v>
      </c>
      <c r="G116" s="41">
        <f>AVERAGE('Crude Admissions'!U113:U119)</f>
        <v>264.85714285714283</v>
      </c>
      <c r="H116" s="41">
        <f>AVERAGE('Crude Admissions'!V113:V119)</f>
        <v>160.85714285714286</v>
      </c>
    </row>
    <row r="117" spans="1:8" x14ac:dyDescent="0.25">
      <c r="A117" s="37">
        <v>43975</v>
      </c>
      <c r="B117" t="s">
        <v>72</v>
      </c>
      <c r="D117" s="41">
        <f>AVERAGE('Crude Admissions'!R114:R120)</f>
        <v>4.2857142857142856</v>
      </c>
      <c r="E117" s="41">
        <f>AVERAGE('Crude Admissions'!S114:S120)</f>
        <v>3.5714285714285716</v>
      </c>
      <c r="F117" s="41">
        <f>AVERAGE('Crude Admissions'!T114:T120)</f>
        <v>158.71428571428572</v>
      </c>
      <c r="G117" s="41">
        <f>AVERAGE('Crude Admissions'!U114:U120)</f>
        <v>254.85714285714286</v>
      </c>
      <c r="H117" s="41">
        <f>AVERAGE('Crude Admissions'!V114:V120)</f>
        <v>152.42857142857142</v>
      </c>
    </row>
    <row r="118" spans="1:8" x14ac:dyDescent="0.25">
      <c r="A118" s="37">
        <v>43976</v>
      </c>
      <c r="B118" t="s">
        <v>72</v>
      </c>
      <c r="D118" s="41">
        <f>AVERAGE('Crude Admissions'!R115:R121)</f>
        <v>3.5714285714285716</v>
      </c>
      <c r="E118" s="41">
        <f>AVERAGE('Crude Admissions'!S115:S121)</f>
        <v>3.7142857142857144</v>
      </c>
      <c r="F118" s="41">
        <f>AVERAGE('Crude Admissions'!T115:T121)</f>
        <v>157.42857142857142</v>
      </c>
      <c r="G118" s="41">
        <f>AVERAGE('Crude Admissions'!U115:U121)</f>
        <v>248.14285714285714</v>
      </c>
      <c r="H118" s="41">
        <f>AVERAGE('Crude Admissions'!V115:V121)</f>
        <v>140.57142857142858</v>
      </c>
    </row>
    <row r="119" spans="1:8" x14ac:dyDescent="0.25">
      <c r="A119" s="37">
        <v>43977</v>
      </c>
      <c r="B119" t="s">
        <v>72</v>
      </c>
      <c r="D119" s="41">
        <f>AVERAGE('Crude Admissions'!R116:R122)</f>
        <v>3.2857142857142856</v>
      </c>
      <c r="E119" s="41">
        <f>AVERAGE('Crude Admissions'!S116:S122)</f>
        <v>3.8571428571428572</v>
      </c>
      <c r="F119" s="41">
        <f>AVERAGE('Crude Admissions'!T116:T122)</f>
        <v>156.14285714285714</v>
      </c>
      <c r="G119" s="41">
        <f>AVERAGE('Crude Admissions'!U116:U122)</f>
        <v>236.42857142857142</v>
      </c>
      <c r="H119" s="41">
        <f>AVERAGE('Crude Admissions'!V116:V122)</f>
        <v>133.85714285714286</v>
      </c>
    </row>
    <row r="120" spans="1:8" x14ac:dyDescent="0.25">
      <c r="A120" s="37">
        <v>43978</v>
      </c>
      <c r="B120" t="s">
        <v>72</v>
      </c>
      <c r="D120" s="41">
        <f>AVERAGE('Crude Admissions'!R117:R123)</f>
        <v>3.2857142857142856</v>
      </c>
      <c r="E120" s="41">
        <f>AVERAGE('Crude Admissions'!S117:S123)</f>
        <v>3.4285714285714284</v>
      </c>
      <c r="F120" s="41">
        <f>AVERAGE('Crude Admissions'!T117:T123)</f>
        <v>150.85714285714286</v>
      </c>
      <c r="G120" s="41">
        <f>AVERAGE('Crude Admissions'!U117:U123)</f>
        <v>235.14285714285714</v>
      </c>
      <c r="H120" s="41">
        <f>AVERAGE('Crude Admissions'!V117:V123)</f>
        <v>135.14285714285714</v>
      </c>
    </row>
    <row r="121" spans="1:8" x14ac:dyDescent="0.25">
      <c r="A121" s="37">
        <v>43979</v>
      </c>
      <c r="B121" t="s">
        <v>72</v>
      </c>
      <c r="D121" s="41">
        <f>AVERAGE('Crude Admissions'!R118:R124)</f>
        <v>3.1428571428571428</v>
      </c>
      <c r="E121" s="41">
        <f>AVERAGE('Crude Admissions'!S118:S124)</f>
        <v>3</v>
      </c>
      <c r="F121" s="41">
        <f>AVERAGE('Crude Admissions'!T118:T124)</f>
        <v>152.28571428571428</v>
      </c>
      <c r="G121" s="41">
        <f>AVERAGE('Crude Admissions'!U118:U124)</f>
        <v>234</v>
      </c>
      <c r="H121" s="41">
        <f>AVERAGE('Crude Admissions'!V118:V124)</f>
        <v>128.14285714285714</v>
      </c>
    </row>
    <row r="122" spans="1:8" x14ac:dyDescent="0.25">
      <c r="A122" s="37">
        <v>43980</v>
      </c>
      <c r="B122" t="s">
        <v>72</v>
      </c>
      <c r="D122" s="41">
        <f>AVERAGE('Crude Admissions'!R119:R125)</f>
        <v>3.1428571428571428</v>
      </c>
      <c r="E122" s="41">
        <f>AVERAGE('Crude Admissions'!S119:S125)</f>
        <v>3</v>
      </c>
      <c r="F122" s="41">
        <f>AVERAGE('Crude Admissions'!T119:T125)</f>
        <v>154</v>
      </c>
      <c r="G122" s="41">
        <f>AVERAGE('Crude Admissions'!U119:U125)</f>
        <v>235.85714285714286</v>
      </c>
      <c r="H122" s="41">
        <f>AVERAGE('Crude Admissions'!V119:V125)</f>
        <v>128</v>
      </c>
    </row>
    <row r="123" spans="1:8" x14ac:dyDescent="0.25">
      <c r="A123" s="37">
        <v>43981</v>
      </c>
      <c r="B123" t="s">
        <v>72</v>
      </c>
      <c r="D123" s="41">
        <f>AVERAGE('Crude Admissions'!R120:R126)</f>
        <v>3.1428571428571428</v>
      </c>
      <c r="E123" s="41">
        <f>AVERAGE('Crude Admissions'!S120:S126)</f>
        <v>3</v>
      </c>
      <c r="F123" s="41">
        <f>AVERAGE('Crude Admissions'!T120:T126)</f>
        <v>151.71428571428572</v>
      </c>
      <c r="G123" s="41">
        <f>AVERAGE('Crude Admissions'!U120:U126)</f>
        <v>232.57142857142858</v>
      </c>
      <c r="H123" s="41">
        <f>AVERAGE('Crude Admissions'!V120:V126)</f>
        <v>130</v>
      </c>
    </row>
    <row r="124" spans="1:8" x14ac:dyDescent="0.25">
      <c r="A124" s="37">
        <v>43982</v>
      </c>
      <c r="B124" t="s">
        <v>72</v>
      </c>
      <c r="D124" s="41">
        <f>AVERAGE('Crude Admissions'!R121:R127)</f>
        <v>2.8571428571428572</v>
      </c>
      <c r="E124" s="41">
        <f>AVERAGE('Crude Admissions'!S121:S127)</f>
        <v>3.4285714285714284</v>
      </c>
      <c r="F124" s="41">
        <f>AVERAGE('Crude Admissions'!T121:T127)</f>
        <v>151.71428571428572</v>
      </c>
      <c r="G124" s="41">
        <f>AVERAGE('Crude Admissions'!U121:U127)</f>
        <v>223.14285714285714</v>
      </c>
      <c r="H124" s="41">
        <f>AVERAGE('Crude Admissions'!V121:V127)</f>
        <v>124.85714285714286</v>
      </c>
    </row>
    <row r="125" spans="1:8" x14ac:dyDescent="0.25">
      <c r="A125" s="37">
        <v>43983</v>
      </c>
      <c r="B125" t="s">
        <v>72</v>
      </c>
      <c r="D125" s="41">
        <f>AVERAGE('Crude Admissions'!R122:R128)</f>
        <v>3.5714285714285716</v>
      </c>
      <c r="E125" s="41">
        <f>AVERAGE('Crude Admissions'!S122:S128)</f>
        <v>3.5714285714285716</v>
      </c>
      <c r="F125" s="41">
        <f>AVERAGE('Crude Admissions'!T122:T128)</f>
        <v>146</v>
      </c>
      <c r="G125" s="41">
        <f>AVERAGE('Crude Admissions'!U122:U128)</f>
        <v>215.85714285714286</v>
      </c>
      <c r="H125" s="41">
        <f>AVERAGE('Crude Admissions'!V122:V128)</f>
        <v>121</v>
      </c>
    </row>
    <row r="126" spans="1:8" x14ac:dyDescent="0.25">
      <c r="A126" s="37">
        <v>43984</v>
      </c>
      <c r="B126" t="s">
        <v>72</v>
      </c>
      <c r="D126" s="41">
        <f>AVERAGE('Crude Admissions'!R123:R129)</f>
        <v>3.7142857142857144</v>
      </c>
      <c r="E126" s="41">
        <f>AVERAGE('Crude Admissions'!S123:S129)</f>
        <v>3.8571428571428572</v>
      </c>
      <c r="F126" s="41">
        <f>AVERAGE('Crude Admissions'!T123:T129)</f>
        <v>143.14285714285714</v>
      </c>
      <c r="G126" s="41">
        <f>AVERAGE('Crude Admissions'!U123:U129)</f>
        <v>205.85714285714286</v>
      </c>
      <c r="H126" s="41">
        <f>AVERAGE('Crude Admissions'!V123:V129)</f>
        <v>116.14285714285714</v>
      </c>
    </row>
    <row r="127" spans="1:8" x14ac:dyDescent="0.25">
      <c r="A127" s="37">
        <v>43985</v>
      </c>
      <c r="B127" t="s">
        <v>72</v>
      </c>
      <c r="D127" s="41">
        <f>AVERAGE('Crude Admissions'!R124:R130)</f>
        <v>3.5714285714285716</v>
      </c>
      <c r="E127" s="41">
        <f>AVERAGE('Crude Admissions'!S124:S130)</f>
        <v>4.2857142857142856</v>
      </c>
      <c r="F127" s="41">
        <f>AVERAGE('Crude Admissions'!T124:T130)</f>
        <v>140.14285714285714</v>
      </c>
      <c r="G127" s="41">
        <f>AVERAGE('Crude Admissions'!U124:U130)</f>
        <v>192.42857142857142</v>
      </c>
      <c r="H127" s="41">
        <f>AVERAGE('Crude Admissions'!V124:V130)</f>
        <v>109.71428571428571</v>
      </c>
    </row>
    <row r="128" spans="1:8" x14ac:dyDescent="0.25">
      <c r="A128" s="37">
        <v>43986</v>
      </c>
      <c r="B128" t="s">
        <v>72</v>
      </c>
      <c r="D128" s="41">
        <f>AVERAGE('Crude Admissions'!R125:R131)</f>
        <v>3.4285714285714284</v>
      </c>
      <c r="E128" s="41">
        <f>AVERAGE('Crude Admissions'!S125:S131)</f>
        <v>4.7142857142857144</v>
      </c>
      <c r="F128" s="41">
        <f>AVERAGE('Crude Admissions'!T125:T131)</f>
        <v>134.28571428571428</v>
      </c>
      <c r="G128" s="41">
        <f>AVERAGE('Crude Admissions'!U125:U131)</f>
        <v>182.71428571428572</v>
      </c>
      <c r="H128" s="41">
        <f>AVERAGE('Crude Admissions'!V125:V131)</f>
        <v>107.42857142857143</v>
      </c>
    </row>
    <row r="129" spans="1:8" x14ac:dyDescent="0.25">
      <c r="A129" s="37">
        <v>43987</v>
      </c>
      <c r="B129" t="s">
        <v>72</v>
      </c>
      <c r="D129" s="41">
        <f>AVERAGE('Crude Admissions'!R126:R132)</f>
        <v>3.2857142857142856</v>
      </c>
      <c r="E129" s="41">
        <f>AVERAGE('Crude Admissions'!S126:S132)</f>
        <v>5</v>
      </c>
      <c r="F129" s="41">
        <f>AVERAGE('Crude Admissions'!T126:T132)</f>
        <v>127</v>
      </c>
      <c r="G129" s="41">
        <f>AVERAGE('Crude Admissions'!U126:U132)</f>
        <v>169.85714285714286</v>
      </c>
      <c r="H129" s="41">
        <f>AVERAGE('Crude Admissions'!V126:V132)</f>
        <v>102.57142857142857</v>
      </c>
    </row>
    <row r="130" spans="1:8" x14ac:dyDescent="0.25">
      <c r="A130" s="37">
        <v>43988</v>
      </c>
      <c r="B130" t="s">
        <v>72</v>
      </c>
      <c r="D130" s="41">
        <f>AVERAGE('Crude Admissions'!R127:R133)</f>
        <v>3.1428571428571428</v>
      </c>
      <c r="E130" s="41">
        <f>AVERAGE('Crude Admissions'!S127:S133)</f>
        <v>4.8571428571428568</v>
      </c>
      <c r="F130" s="41">
        <f>AVERAGE('Crude Admissions'!T127:T133)</f>
        <v>124.14285714285714</v>
      </c>
      <c r="G130" s="41">
        <f>AVERAGE('Crude Admissions'!U127:U133)</f>
        <v>159.42857142857142</v>
      </c>
      <c r="H130" s="41">
        <f>AVERAGE('Crude Admissions'!V127:V133)</f>
        <v>93.857142857142861</v>
      </c>
    </row>
    <row r="131" spans="1:8" x14ac:dyDescent="0.25">
      <c r="A131" s="37">
        <v>43989</v>
      </c>
      <c r="B131" t="s">
        <v>72</v>
      </c>
      <c r="D131" s="41">
        <f>AVERAGE('Crude Admissions'!R128:R134)</f>
        <v>2.7142857142857144</v>
      </c>
      <c r="E131" s="41">
        <f>AVERAGE('Crude Admissions'!S128:S134)</f>
        <v>4</v>
      </c>
      <c r="F131" s="41">
        <f>AVERAGE('Crude Admissions'!T128:T134)</f>
        <v>116.14285714285714</v>
      </c>
      <c r="G131" s="41">
        <f>AVERAGE('Crude Admissions'!U128:U134)</f>
        <v>158</v>
      </c>
      <c r="H131" s="41">
        <f>AVERAGE('Crude Admissions'!V128:V134)</f>
        <v>92.285714285714292</v>
      </c>
    </row>
    <row r="132" spans="1:8" x14ac:dyDescent="0.25">
      <c r="A132" s="37">
        <v>43990</v>
      </c>
      <c r="B132" t="s">
        <v>72</v>
      </c>
      <c r="D132" s="41">
        <f>AVERAGE('Crude Admissions'!R129:R135)</f>
        <v>2</v>
      </c>
      <c r="E132" s="41">
        <f>AVERAGE('Crude Admissions'!S129:S135)</f>
        <v>3.4285714285714284</v>
      </c>
      <c r="F132" s="41">
        <f>AVERAGE('Crude Admissions'!T129:T135)</f>
        <v>111.42857142857143</v>
      </c>
      <c r="G132" s="41">
        <f>AVERAGE('Crude Admissions'!U129:U135)</f>
        <v>149.57142857142858</v>
      </c>
      <c r="H132" s="41">
        <f>AVERAGE('Crude Admissions'!V129:V135)</f>
        <v>88.428571428571431</v>
      </c>
    </row>
    <row r="133" spans="1:8" x14ac:dyDescent="0.25">
      <c r="A133" s="37">
        <v>43991</v>
      </c>
      <c r="B133" t="s">
        <v>72</v>
      </c>
      <c r="D133" s="41">
        <f>AVERAGE('Crude Admissions'!R130:R136)</f>
        <v>1.7142857142857142</v>
      </c>
      <c r="E133" s="41">
        <f>AVERAGE('Crude Admissions'!S130:S136)</f>
        <v>3.5714285714285716</v>
      </c>
      <c r="F133" s="41">
        <f>AVERAGE('Crude Admissions'!T130:T136)</f>
        <v>105</v>
      </c>
      <c r="G133" s="41">
        <f>AVERAGE('Crude Admissions'!U130:U136)</f>
        <v>145.57142857142858</v>
      </c>
      <c r="H133" s="41">
        <f>AVERAGE('Crude Admissions'!V130:V136)</f>
        <v>87.571428571428569</v>
      </c>
    </row>
    <row r="134" spans="1:8" x14ac:dyDescent="0.25">
      <c r="A134" s="37">
        <v>43992</v>
      </c>
      <c r="B134" t="s">
        <v>72</v>
      </c>
      <c r="D134" s="41">
        <f>AVERAGE('Crude Admissions'!R131:R137)</f>
        <v>2</v>
      </c>
      <c r="E134" s="41">
        <f>AVERAGE('Crude Admissions'!S131:S137)</f>
        <v>3.4285714285714284</v>
      </c>
      <c r="F134" s="41">
        <f>AVERAGE('Crude Admissions'!T131:T137)</f>
        <v>105</v>
      </c>
      <c r="G134" s="41">
        <f>AVERAGE('Crude Admissions'!U131:U137)</f>
        <v>144.42857142857142</v>
      </c>
      <c r="H134" s="41">
        <f>AVERAGE('Crude Admissions'!V131:V137)</f>
        <v>82.714285714285708</v>
      </c>
    </row>
    <row r="135" spans="1:8" x14ac:dyDescent="0.25">
      <c r="A135" s="37">
        <v>43993</v>
      </c>
      <c r="B135" t="s">
        <v>72</v>
      </c>
      <c r="D135" s="41">
        <f>AVERAGE('Crude Admissions'!R132:R138)</f>
        <v>1.8571428571428572</v>
      </c>
      <c r="E135" s="41">
        <f>AVERAGE('Crude Admissions'!S132:S138)</f>
        <v>3.1428571428571428</v>
      </c>
      <c r="F135" s="41">
        <f>AVERAGE('Crude Admissions'!T132:T138)</f>
        <v>103.57142857142857</v>
      </c>
      <c r="G135" s="41">
        <f>AVERAGE('Crude Admissions'!U132:U138)</f>
        <v>144.28571428571428</v>
      </c>
      <c r="H135" s="41">
        <f>AVERAGE('Crude Admissions'!V132:V138)</f>
        <v>82.285714285714292</v>
      </c>
    </row>
    <row r="136" spans="1:8" x14ac:dyDescent="0.25">
      <c r="A136" s="37">
        <v>43994</v>
      </c>
      <c r="B136" t="s">
        <v>72</v>
      </c>
      <c r="D136" s="41">
        <f>AVERAGE('Crude Admissions'!R133:R139)</f>
        <v>2</v>
      </c>
      <c r="E136" s="41">
        <f>AVERAGE('Crude Admissions'!S133:S139)</f>
        <v>2.7142857142857144</v>
      </c>
      <c r="F136" s="41">
        <f>AVERAGE('Crude Admissions'!T133:T139)</f>
        <v>105.42857142857143</v>
      </c>
      <c r="G136" s="41">
        <f>AVERAGE('Crude Admissions'!U133:U139)</f>
        <v>146.85714285714286</v>
      </c>
      <c r="H136" s="41">
        <f>AVERAGE('Crude Admissions'!V133:V139)</f>
        <v>80.571428571428569</v>
      </c>
    </row>
    <row r="137" spans="1:8" x14ac:dyDescent="0.25">
      <c r="A137" s="37">
        <v>43995</v>
      </c>
      <c r="B137" t="s">
        <v>72</v>
      </c>
      <c r="D137" s="41">
        <f>AVERAGE('Crude Admissions'!R134:R140)</f>
        <v>1.8571428571428572</v>
      </c>
      <c r="E137" s="41">
        <f>AVERAGE('Crude Admissions'!S134:S140)</f>
        <v>2.4285714285714284</v>
      </c>
      <c r="F137" s="41">
        <f>AVERAGE('Crude Admissions'!T134:T140)</f>
        <v>102</v>
      </c>
      <c r="G137" s="41">
        <f>AVERAGE('Crude Admissions'!U134:U140)</f>
        <v>146.85714285714286</v>
      </c>
      <c r="H137" s="41">
        <f>AVERAGE('Crude Admissions'!V134:V140)</f>
        <v>78.285714285714292</v>
      </c>
    </row>
    <row r="138" spans="1:8" x14ac:dyDescent="0.25">
      <c r="A138" s="37">
        <v>43996</v>
      </c>
      <c r="B138" t="s">
        <v>72</v>
      </c>
      <c r="D138" s="41">
        <f>AVERAGE('Crude Admissions'!R135:R141)</f>
        <v>2</v>
      </c>
      <c r="E138" s="41">
        <f>AVERAGE('Crude Admissions'!S135:S141)</f>
        <v>3</v>
      </c>
      <c r="F138" s="41">
        <f>AVERAGE('Crude Admissions'!T135:T141)</f>
        <v>102.57142857142857</v>
      </c>
      <c r="G138" s="41">
        <f>AVERAGE('Crude Admissions'!U135:U141)</f>
        <v>141.85714285714286</v>
      </c>
      <c r="H138" s="41">
        <f>AVERAGE('Crude Admissions'!V135:V141)</f>
        <v>72.285714285714292</v>
      </c>
    </row>
    <row r="139" spans="1:8" x14ac:dyDescent="0.25">
      <c r="A139" s="37">
        <v>43997</v>
      </c>
      <c r="B139" t="s">
        <v>72</v>
      </c>
      <c r="D139" s="41">
        <f>AVERAGE('Crude Admissions'!R136:R142)</f>
        <v>2.2857142857142856</v>
      </c>
      <c r="E139" s="41">
        <f>AVERAGE('Crude Admissions'!S136:S142)</f>
        <v>3.1428571428571428</v>
      </c>
      <c r="F139" s="41">
        <f>AVERAGE('Crude Admissions'!T136:T142)</f>
        <v>101.42857142857143</v>
      </c>
      <c r="G139" s="41">
        <f>AVERAGE('Crude Admissions'!U136:U142)</f>
        <v>141</v>
      </c>
      <c r="H139" s="41">
        <f>AVERAGE('Crude Admissions'!V136:V142)</f>
        <v>71.285714285714292</v>
      </c>
    </row>
    <row r="140" spans="1:8" x14ac:dyDescent="0.25">
      <c r="A140" s="37">
        <v>43998</v>
      </c>
      <c r="B140" t="s">
        <v>72</v>
      </c>
      <c r="D140" s="41">
        <f>AVERAGE('Crude Admissions'!R137:R143)</f>
        <v>2.8571428571428572</v>
      </c>
      <c r="E140" s="41">
        <f>AVERAGE('Crude Admissions'!S137:S143)</f>
        <v>2.2857142857142856</v>
      </c>
      <c r="F140" s="41">
        <f>AVERAGE('Crude Admissions'!T137:T143)</f>
        <v>101.42857142857143</v>
      </c>
      <c r="G140" s="41">
        <f>AVERAGE('Crude Admissions'!U137:U143)</f>
        <v>138.71428571428572</v>
      </c>
      <c r="H140" s="41">
        <f>AVERAGE('Crude Admissions'!V137:V143)</f>
        <v>67.428571428571431</v>
      </c>
    </row>
    <row r="141" spans="1:8" x14ac:dyDescent="0.25">
      <c r="A141" s="37">
        <v>43999</v>
      </c>
      <c r="B141" t="s">
        <v>72</v>
      </c>
      <c r="D141" s="41">
        <f>AVERAGE('Crude Admissions'!R138:R144)</f>
        <v>2.5714285714285716</v>
      </c>
      <c r="E141" s="41">
        <f>AVERAGE('Crude Admissions'!S138:S144)</f>
        <v>2.2857142857142856</v>
      </c>
      <c r="F141" s="41">
        <f>AVERAGE('Crude Admissions'!T138:T144)</f>
        <v>96.142857142857139</v>
      </c>
      <c r="G141" s="41">
        <f>AVERAGE('Crude Admissions'!U138:U144)</f>
        <v>134.57142857142858</v>
      </c>
      <c r="H141" s="41">
        <f>AVERAGE('Crude Admissions'!V138:V144)</f>
        <v>65.571428571428569</v>
      </c>
    </row>
    <row r="142" spans="1:8" x14ac:dyDescent="0.25">
      <c r="A142" s="37">
        <v>44000</v>
      </c>
      <c r="B142" t="s">
        <v>72</v>
      </c>
      <c r="D142" s="41">
        <f>AVERAGE('Crude Admissions'!R139:R145)</f>
        <v>3.1428571428571428</v>
      </c>
      <c r="E142" s="41">
        <f>AVERAGE('Crude Admissions'!S139:S145)</f>
        <v>2</v>
      </c>
      <c r="F142" s="41">
        <f>AVERAGE('Crude Admissions'!T139:T145)</f>
        <v>93.571428571428569</v>
      </c>
      <c r="G142" s="41">
        <f>AVERAGE('Crude Admissions'!U139:U145)</f>
        <v>129.42857142857142</v>
      </c>
      <c r="H142" s="41">
        <f>AVERAGE('Crude Admissions'!V139:V145)</f>
        <v>60</v>
      </c>
    </row>
    <row r="143" spans="1:8" x14ac:dyDescent="0.25">
      <c r="A143" s="37">
        <v>44001</v>
      </c>
      <c r="B143" t="s">
        <v>72</v>
      </c>
      <c r="D143" s="41">
        <f>AVERAGE('Crude Admissions'!R140:R146)</f>
        <v>3.5714285714285716</v>
      </c>
      <c r="E143" s="41">
        <f>AVERAGE('Crude Admissions'!S140:S146)</f>
        <v>2.7142857142857144</v>
      </c>
      <c r="F143" s="41">
        <f>AVERAGE('Crude Admissions'!T140:T146)</f>
        <v>91.428571428571431</v>
      </c>
      <c r="G143" s="41">
        <f>AVERAGE('Crude Admissions'!U140:U146)</f>
        <v>127.28571428571429</v>
      </c>
      <c r="H143" s="41">
        <f>AVERAGE('Crude Admissions'!V140:V146)</f>
        <v>56.428571428571431</v>
      </c>
    </row>
    <row r="144" spans="1:8" x14ac:dyDescent="0.25">
      <c r="A144" s="37">
        <v>44002</v>
      </c>
      <c r="B144" t="s">
        <v>72</v>
      </c>
      <c r="D144" s="41">
        <f>AVERAGE('Crude Admissions'!R141:R147)</f>
        <v>3.5714285714285716</v>
      </c>
      <c r="E144" s="41">
        <f>AVERAGE('Crude Admissions'!S141:S147)</f>
        <v>3.2857142857142856</v>
      </c>
      <c r="F144" s="41">
        <f>AVERAGE('Crude Admissions'!T141:T147)</f>
        <v>90.285714285714292</v>
      </c>
      <c r="G144" s="41">
        <f>AVERAGE('Crude Admissions'!U141:U147)</f>
        <v>122.14285714285714</v>
      </c>
      <c r="H144" s="41">
        <f>AVERAGE('Crude Admissions'!V141:V147)</f>
        <v>50.857142857142854</v>
      </c>
    </row>
    <row r="145" spans="1:8" x14ac:dyDescent="0.25">
      <c r="A145" s="37">
        <v>44003</v>
      </c>
      <c r="B145" t="s">
        <v>72</v>
      </c>
      <c r="D145" s="41">
        <f>AVERAGE('Crude Admissions'!R142:R148)</f>
        <v>3.2857142857142856</v>
      </c>
      <c r="E145" s="41">
        <f>AVERAGE('Crude Admissions'!S142:S148)</f>
        <v>3.1428571428571428</v>
      </c>
      <c r="F145" s="41">
        <f>AVERAGE('Crude Admissions'!T142:T148)</f>
        <v>85.714285714285708</v>
      </c>
      <c r="G145" s="41">
        <f>AVERAGE('Crude Admissions'!U142:U148)</f>
        <v>117.85714285714286</v>
      </c>
      <c r="H145" s="41">
        <f>AVERAGE('Crude Admissions'!V142:V148)</f>
        <v>49.857142857142854</v>
      </c>
    </row>
    <row r="146" spans="1:8" x14ac:dyDescent="0.25">
      <c r="A146" s="37">
        <v>44004</v>
      </c>
      <c r="B146" t="s">
        <v>72</v>
      </c>
      <c r="D146" s="41">
        <f>AVERAGE('Crude Admissions'!R143:R149)</f>
        <v>3.2857142857142856</v>
      </c>
      <c r="E146" s="41">
        <f>AVERAGE('Crude Admissions'!S143:S149)</f>
        <v>3.4285714285714284</v>
      </c>
      <c r="F146" s="41">
        <f>AVERAGE('Crude Admissions'!T143:T149)</f>
        <v>83.285714285714292</v>
      </c>
      <c r="G146" s="41">
        <f>AVERAGE('Crude Admissions'!U143:U149)</f>
        <v>114</v>
      </c>
      <c r="H146" s="41">
        <f>AVERAGE('Crude Admissions'!V143:V149)</f>
        <v>47.857142857142854</v>
      </c>
    </row>
    <row r="147" spans="1:8" x14ac:dyDescent="0.25">
      <c r="A147" s="37">
        <v>44005</v>
      </c>
      <c r="B147" t="s">
        <v>72</v>
      </c>
      <c r="D147" s="41">
        <f>AVERAGE('Crude Admissions'!R144:R150)</f>
        <v>2.8571428571428572</v>
      </c>
      <c r="E147" s="41">
        <f>AVERAGE('Crude Admissions'!S144:S150)</f>
        <v>3.4285714285714284</v>
      </c>
      <c r="F147" s="41">
        <f>AVERAGE('Crude Admissions'!T144:T150)</f>
        <v>83.428571428571431</v>
      </c>
      <c r="G147" s="41">
        <f>AVERAGE('Crude Admissions'!U144:U150)</f>
        <v>113.28571428571429</v>
      </c>
      <c r="H147" s="41">
        <f>AVERAGE('Crude Admissions'!V144:V150)</f>
        <v>48.142857142857146</v>
      </c>
    </row>
    <row r="148" spans="1:8" x14ac:dyDescent="0.25">
      <c r="A148" s="37">
        <v>44006</v>
      </c>
      <c r="B148" t="s">
        <v>72</v>
      </c>
      <c r="D148" s="41">
        <f>AVERAGE('Crude Admissions'!R145:R151)</f>
        <v>3.4285714285714284</v>
      </c>
      <c r="E148" s="41">
        <f>AVERAGE('Crude Admissions'!S145:S151)</f>
        <v>3.2857142857142856</v>
      </c>
      <c r="F148" s="41">
        <f>AVERAGE('Crude Admissions'!T145:T151)</f>
        <v>86.428571428571431</v>
      </c>
      <c r="G148" s="41">
        <f>AVERAGE('Crude Admissions'!U145:U151)</f>
        <v>113.28571428571429</v>
      </c>
      <c r="H148" s="41">
        <f>AVERAGE('Crude Admissions'!V145:V151)</f>
        <v>48.285714285714285</v>
      </c>
    </row>
    <row r="149" spans="1:8" x14ac:dyDescent="0.25">
      <c r="A149" s="37">
        <v>44007</v>
      </c>
      <c r="B149" t="s">
        <v>72</v>
      </c>
      <c r="D149" s="41">
        <f>AVERAGE('Crude Admissions'!R146:R152)</f>
        <v>3</v>
      </c>
      <c r="E149" s="41">
        <f>AVERAGE('Crude Admissions'!S146:S152)</f>
        <v>3.5714285714285716</v>
      </c>
      <c r="F149" s="41">
        <f>AVERAGE('Crude Admissions'!T146:T152)</f>
        <v>83.428571428571431</v>
      </c>
      <c r="G149" s="41">
        <f>AVERAGE('Crude Admissions'!U146:U152)</f>
        <v>108.57142857142857</v>
      </c>
      <c r="H149" s="41">
        <f>AVERAGE('Crude Admissions'!V146:V152)</f>
        <v>47.571428571428569</v>
      </c>
    </row>
    <row r="150" spans="1:8" x14ac:dyDescent="0.25">
      <c r="A150" s="37">
        <v>44008</v>
      </c>
      <c r="B150" t="s">
        <v>72</v>
      </c>
      <c r="D150" s="41">
        <f>AVERAGE('Crude Admissions'!R147:R153)</f>
        <v>2.8571428571428572</v>
      </c>
      <c r="E150" s="41">
        <f>AVERAGE('Crude Admissions'!S147:S153)</f>
        <v>2.7142857142857144</v>
      </c>
      <c r="F150" s="41">
        <f>AVERAGE('Crude Admissions'!T147:T153)</f>
        <v>75.857142857142861</v>
      </c>
      <c r="G150" s="41">
        <f>AVERAGE('Crude Admissions'!U147:U153)</f>
        <v>97.714285714285708</v>
      </c>
      <c r="H150" s="41">
        <f>AVERAGE('Crude Admissions'!V147:V153)</f>
        <v>46.142857142857146</v>
      </c>
    </row>
    <row r="151" spans="1:8" x14ac:dyDescent="0.25">
      <c r="A151" s="37">
        <v>44009</v>
      </c>
      <c r="B151" t="s">
        <v>72</v>
      </c>
      <c r="D151" s="41">
        <f>AVERAGE('Crude Admissions'!R148:R154)</f>
        <v>3.2857142857142856</v>
      </c>
      <c r="E151" s="41">
        <f>AVERAGE('Crude Admissions'!S148:S154)</f>
        <v>1.8571428571428572</v>
      </c>
      <c r="F151" s="41">
        <f>AVERAGE('Crude Admissions'!T148:T154)</f>
        <v>70.714285714285708</v>
      </c>
      <c r="G151" s="41">
        <f>AVERAGE('Crude Admissions'!U148:U154)</f>
        <v>90.285714285714292</v>
      </c>
      <c r="H151" s="41">
        <f>AVERAGE('Crude Admissions'!V148:V154)</f>
        <v>46.714285714285715</v>
      </c>
    </row>
    <row r="152" spans="1:8" x14ac:dyDescent="0.25">
      <c r="A152" s="37">
        <v>44010</v>
      </c>
      <c r="B152" t="s">
        <v>72</v>
      </c>
      <c r="D152" s="41">
        <f>AVERAGE('Crude Admissions'!R149:R155)</f>
        <v>4.7142857142857144</v>
      </c>
      <c r="E152" s="41">
        <f>AVERAGE('Crude Admissions'!S149:S155)</f>
        <v>2</v>
      </c>
      <c r="F152" s="41">
        <f>AVERAGE('Crude Admissions'!T149:T155)</f>
        <v>67.285714285714292</v>
      </c>
      <c r="G152" s="41">
        <f>AVERAGE('Crude Admissions'!U149:U155)</f>
        <v>85</v>
      </c>
      <c r="H152" s="41">
        <f>AVERAGE('Crude Admissions'!V149:V155)</f>
        <v>44.428571428571431</v>
      </c>
    </row>
    <row r="153" spans="1:8" x14ac:dyDescent="0.25">
      <c r="A153" s="37">
        <v>44011</v>
      </c>
      <c r="B153" t="s">
        <v>72</v>
      </c>
      <c r="D153" s="41">
        <f>AVERAGE('Crude Admissions'!R150:R156)</f>
        <v>4.5714285714285712</v>
      </c>
      <c r="E153" s="41">
        <f>AVERAGE('Crude Admissions'!S150:S156)</f>
        <v>1.8571428571428572</v>
      </c>
      <c r="F153" s="41">
        <f>AVERAGE('Crude Admissions'!T150:T156)</f>
        <v>63</v>
      </c>
      <c r="G153" s="41">
        <f>AVERAGE('Crude Admissions'!U150:U156)</f>
        <v>76.571428571428569</v>
      </c>
      <c r="H153" s="41">
        <f>AVERAGE('Crude Admissions'!V150:V156)</f>
        <v>42.142857142857146</v>
      </c>
    </row>
    <row r="154" spans="1:8" x14ac:dyDescent="0.25">
      <c r="A154" s="37">
        <v>44012</v>
      </c>
      <c r="B154" t="s">
        <v>72</v>
      </c>
      <c r="D154" s="41">
        <f>AVERAGE('Crude Admissions'!R151:R157)</f>
        <v>4.2857142857142856</v>
      </c>
      <c r="E154" s="41">
        <f>AVERAGE('Crude Admissions'!S151:S157)</f>
        <v>1.8571428571428572</v>
      </c>
      <c r="F154" s="41">
        <f>AVERAGE('Crude Admissions'!T151:T157)</f>
        <v>58.142857142857146</v>
      </c>
      <c r="G154" s="41">
        <f>AVERAGE('Crude Admissions'!U151:U157)</f>
        <v>70.285714285714292</v>
      </c>
      <c r="H154" s="41">
        <f>AVERAGE('Crude Admissions'!V151:V157)</f>
        <v>39</v>
      </c>
    </row>
    <row r="155" spans="1:8" x14ac:dyDescent="0.25">
      <c r="A155" s="37">
        <v>44013</v>
      </c>
      <c r="B155" t="s">
        <v>72</v>
      </c>
      <c r="D155" s="41">
        <f>AVERAGE('Crude Admissions'!R152:R158)</f>
        <v>3.8571428571428572</v>
      </c>
      <c r="E155" s="41">
        <f>AVERAGE('Crude Admissions'!S152:S158)</f>
        <v>2</v>
      </c>
      <c r="F155" s="41">
        <f>AVERAGE('Crude Admissions'!T152:T158)</f>
        <v>53.428571428571431</v>
      </c>
      <c r="G155" s="41">
        <f>AVERAGE('Crude Admissions'!U152:U158)</f>
        <v>65.428571428571431</v>
      </c>
      <c r="H155" s="41">
        <f>AVERAGE('Crude Admissions'!V152:V158)</f>
        <v>36.142857142857146</v>
      </c>
    </row>
    <row r="156" spans="1:8" x14ac:dyDescent="0.25">
      <c r="A156" s="37">
        <v>44014</v>
      </c>
      <c r="B156" t="s">
        <v>72</v>
      </c>
      <c r="D156" s="41">
        <f>AVERAGE('Crude Admissions'!R153:R159)</f>
        <v>3.8571428571428572</v>
      </c>
      <c r="E156" s="41">
        <f>AVERAGE('Crude Admissions'!S153:S159)</f>
        <v>1.7142857142857142</v>
      </c>
      <c r="F156" s="41">
        <f>AVERAGE('Crude Admissions'!T153:T159)</f>
        <v>51.714285714285715</v>
      </c>
      <c r="G156" s="41">
        <f>AVERAGE('Crude Admissions'!U153:U159)</f>
        <v>64.571428571428569</v>
      </c>
      <c r="H156" s="41">
        <f>AVERAGE('Crude Admissions'!V153:V159)</f>
        <v>35.571428571428569</v>
      </c>
    </row>
    <row r="157" spans="1:8" x14ac:dyDescent="0.25">
      <c r="A157" s="37">
        <v>44015</v>
      </c>
      <c r="B157" t="s">
        <v>72</v>
      </c>
      <c r="D157" s="41">
        <f>AVERAGE('Crude Admissions'!R154:R160)</f>
        <v>3.2857142857142856</v>
      </c>
      <c r="E157" s="41">
        <f>AVERAGE('Crude Admissions'!S154:S160)</f>
        <v>1.7142857142857142</v>
      </c>
      <c r="F157" s="41">
        <f>AVERAGE('Crude Admissions'!T154:T160)</f>
        <v>52.285714285714285</v>
      </c>
      <c r="G157" s="41">
        <f>AVERAGE('Crude Admissions'!U154:U160)</f>
        <v>61.142857142857146</v>
      </c>
      <c r="H157" s="41">
        <f>AVERAGE('Crude Admissions'!V154:V160)</f>
        <v>35.857142857142854</v>
      </c>
    </row>
    <row r="158" spans="1:8" x14ac:dyDescent="0.25">
      <c r="A158" s="37">
        <v>44016</v>
      </c>
      <c r="B158" t="s">
        <v>72</v>
      </c>
      <c r="D158" s="41">
        <f>AVERAGE('Crude Admissions'!R155:R161)</f>
        <v>2.5714285714285716</v>
      </c>
      <c r="E158" s="41">
        <f>AVERAGE('Crude Admissions'!S155:S161)</f>
        <v>1.8571428571428572</v>
      </c>
      <c r="F158" s="41">
        <f>AVERAGE('Crude Admissions'!T155:T161)</f>
        <v>52.285714285714285</v>
      </c>
      <c r="G158" s="41">
        <f>AVERAGE('Crude Admissions'!U155:U161)</f>
        <v>57.142857142857146</v>
      </c>
      <c r="H158" s="41">
        <f>AVERAGE('Crude Admissions'!V155:V161)</f>
        <v>34.714285714285715</v>
      </c>
    </row>
    <row r="159" spans="1:8" x14ac:dyDescent="0.25">
      <c r="A159" s="37">
        <v>44017</v>
      </c>
      <c r="B159" t="s">
        <v>72</v>
      </c>
      <c r="D159" s="41">
        <f>AVERAGE('Crude Admissions'!R156:R162)</f>
        <v>1.4285714285714286</v>
      </c>
      <c r="E159" s="41">
        <f>AVERAGE('Crude Admissions'!S156:S162)</f>
        <v>1.2857142857142858</v>
      </c>
      <c r="F159" s="41">
        <f>AVERAGE('Crude Admissions'!T156:T162)</f>
        <v>50.428571428571431</v>
      </c>
      <c r="G159" s="41">
        <f>AVERAGE('Crude Admissions'!U156:U162)</f>
        <v>54</v>
      </c>
      <c r="H159" s="41">
        <f>AVERAGE('Crude Admissions'!V156:V162)</f>
        <v>33.571428571428569</v>
      </c>
    </row>
    <row r="160" spans="1:8" x14ac:dyDescent="0.25">
      <c r="A160" s="37">
        <v>44018</v>
      </c>
      <c r="B160" t="s">
        <v>72</v>
      </c>
      <c r="D160" s="41">
        <f>AVERAGE('Crude Admissions'!R157:R163)</f>
        <v>1.4285714285714286</v>
      </c>
      <c r="E160" s="41">
        <f>AVERAGE('Crude Admissions'!S157:S163)</f>
        <v>1.1428571428571428</v>
      </c>
      <c r="F160" s="41">
        <f>AVERAGE('Crude Admissions'!T157:T163)</f>
        <v>49.857142857142854</v>
      </c>
      <c r="G160" s="41">
        <f>AVERAGE('Crude Admissions'!U157:U163)</f>
        <v>54.571428571428569</v>
      </c>
      <c r="H160" s="41">
        <f>AVERAGE('Crude Admissions'!V157:V163)</f>
        <v>31.857142857142858</v>
      </c>
    </row>
    <row r="161" spans="1:8" x14ac:dyDescent="0.25">
      <c r="A161" s="37">
        <v>44019</v>
      </c>
      <c r="B161" t="s">
        <v>72</v>
      </c>
      <c r="D161" s="41">
        <f>AVERAGE('Crude Admissions'!R158:R164)</f>
        <v>1.5714285714285714</v>
      </c>
      <c r="E161" s="41">
        <f>AVERAGE('Crude Admissions'!S158:S164)</f>
        <v>1.1428571428571428</v>
      </c>
      <c r="F161" s="41">
        <f>AVERAGE('Crude Admissions'!T158:T164)</f>
        <v>48</v>
      </c>
      <c r="G161" s="41">
        <f>AVERAGE('Crude Admissions'!U158:U164)</f>
        <v>51.571428571428569</v>
      </c>
      <c r="H161" s="41">
        <f>AVERAGE('Crude Admissions'!V158:V164)</f>
        <v>30.571428571428573</v>
      </c>
    </row>
    <row r="162" spans="1:8" x14ac:dyDescent="0.25">
      <c r="A162" s="37">
        <v>44020</v>
      </c>
      <c r="B162" t="s">
        <v>72</v>
      </c>
      <c r="D162" s="41">
        <f>AVERAGE('Crude Admissions'!R159:R165)</f>
        <v>1.4285714285714286</v>
      </c>
      <c r="E162" s="41">
        <f>AVERAGE('Crude Admissions'!S159:S165)</f>
        <v>1.1428571428571428</v>
      </c>
      <c r="F162" s="41">
        <f>AVERAGE('Crude Admissions'!T159:T165)</f>
        <v>46.857142857142854</v>
      </c>
      <c r="G162" s="41">
        <f>AVERAGE('Crude Admissions'!U159:U165)</f>
        <v>50</v>
      </c>
      <c r="H162" s="41">
        <f>AVERAGE('Crude Admissions'!V159:V165)</f>
        <v>30.142857142857142</v>
      </c>
    </row>
    <row r="163" spans="1:8" x14ac:dyDescent="0.25">
      <c r="A163" s="37">
        <v>44021</v>
      </c>
      <c r="B163" t="s">
        <v>72</v>
      </c>
      <c r="D163" s="41">
        <f>AVERAGE('Crude Admissions'!R160:R166)</f>
        <v>2</v>
      </c>
      <c r="E163" s="41">
        <f>AVERAGE('Crude Admissions'!S160:S166)</f>
        <v>1.2857142857142858</v>
      </c>
      <c r="F163" s="41">
        <f>AVERAGE('Crude Admissions'!T160:T166)</f>
        <v>45.285714285714285</v>
      </c>
      <c r="G163" s="41">
        <f>AVERAGE('Crude Admissions'!U160:U166)</f>
        <v>46</v>
      </c>
      <c r="H163" s="41">
        <f>AVERAGE('Crude Admissions'!V160:V166)</f>
        <v>26.571428571428573</v>
      </c>
    </row>
    <row r="164" spans="1:8" x14ac:dyDescent="0.25">
      <c r="A164" s="37">
        <v>44022</v>
      </c>
      <c r="B164" t="s">
        <v>72</v>
      </c>
      <c r="D164" s="41">
        <f>AVERAGE('Crude Admissions'!R161:R167)</f>
        <v>2.4285714285714284</v>
      </c>
      <c r="E164" s="41">
        <f>AVERAGE('Crude Admissions'!S161:S167)</f>
        <v>1.5714285714285714</v>
      </c>
      <c r="F164" s="41">
        <f>AVERAGE('Crude Admissions'!T161:T167)</f>
        <v>43.285714285714285</v>
      </c>
      <c r="G164" s="41">
        <f>AVERAGE('Crude Admissions'!U161:U167)</f>
        <v>47.142857142857146</v>
      </c>
      <c r="H164" s="41">
        <f>AVERAGE('Crude Admissions'!V161:V167)</f>
        <v>24.857142857142858</v>
      </c>
    </row>
    <row r="165" spans="1:8" x14ac:dyDescent="0.25">
      <c r="A165" s="37">
        <v>44023</v>
      </c>
      <c r="B165" t="s">
        <v>72</v>
      </c>
      <c r="D165" s="41">
        <f>AVERAGE('Crude Admissions'!R162:R168)</f>
        <v>2.5714285714285716</v>
      </c>
      <c r="E165" s="41">
        <f>AVERAGE('Crude Admissions'!S162:S168)</f>
        <v>1.5714285714285714</v>
      </c>
      <c r="F165" s="41">
        <f>AVERAGE('Crude Admissions'!T162:T168)</f>
        <v>41.142857142857146</v>
      </c>
      <c r="G165" s="41">
        <f>AVERAGE('Crude Admissions'!U162:U168)</f>
        <v>46.571428571428569</v>
      </c>
      <c r="H165" s="41">
        <f>AVERAGE('Crude Admissions'!V162:V168)</f>
        <v>23.714285714285715</v>
      </c>
    </row>
    <row r="166" spans="1:8" x14ac:dyDescent="0.25">
      <c r="A166" s="37">
        <v>44024</v>
      </c>
      <c r="B166" t="s">
        <v>72</v>
      </c>
      <c r="D166" s="41">
        <f>AVERAGE('Crude Admissions'!R163:R169)</f>
        <v>2.1428571428571428</v>
      </c>
      <c r="E166" s="41">
        <f>AVERAGE('Crude Admissions'!S163:S169)</f>
        <v>2.2857142857142856</v>
      </c>
      <c r="F166" s="41">
        <f>AVERAGE('Crude Admissions'!T163:T169)</f>
        <v>39.285714285714285</v>
      </c>
      <c r="G166" s="41">
        <f>AVERAGE('Crude Admissions'!U163:U169)</f>
        <v>44.714285714285715</v>
      </c>
      <c r="H166" s="41">
        <f>AVERAGE('Crude Admissions'!V163:V169)</f>
        <v>23.571428571428573</v>
      </c>
    </row>
    <row r="167" spans="1:8" x14ac:dyDescent="0.25">
      <c r="A167" s="37">
        <v>44025</v>
      </c>
      <c r="B167" t="s">
        <v>72</v>
      </c>
      <c r="D167" s="41">
        <f>AVERAGE('Crude Admissions'!R164:R170)</f>
        <v>2.2857142857142856</v>
      </c>
      <c r="E167" s="41">
        <f>AVERAGE('Crude Admissions'!S164:S170)</f>
        <v>2.2857142857142856</v>
      </c>
      <c r="F167" s="41">
        <f>AVERAGE('Crude Admissions'!T164:T170)</f>
        <v>37.714285714285715</v>
      </c>
      <c r="G167" s="41">
        <f>AVERAGE('Crude Admissions'!U164:U170)</f>
        <v>44.571428571428569</v>
      </c>
      <c r="H167" s="41">
        <f>AVERAGE('Crude Admissions'!V164:V170)</f>
        <v>22</v>
      </c>
    </row>
    <row r="168" spans="1:8" x14ac:dyDescent="0.25">
      <c r="A168" s="37">
        <v>44026</v>
      </c>
      <c r="B168" t="s">
        <v>72</v>
      </c>
      <c r="D168" s="41">
        <f>AVERAGE('Crude Admissions'!R165:R171)</f>
        <v>2.2857142857142856</v>
      </c>
      <c r="E168" s="41">
        <f>AVERAGE('Crude Admissions'!S165:S171)</f>
        <v>2.4285714285714284</v>
      </c>
      <c r="F168" s="41">
        <f>AVERAGE('Crude Admissions'!T165:T171)</f>
        <v>35.571428571428569</v>
      </c>
      <c r="G168" s="41">
        <f>AVERAGE('Crude Admissions'!U165:U171)</f>
        <v>44.428571428571431</v>
      </c>
      <c r="H168" s="41">
        <f>AVERAGE('Crude Admissions'!V165:V171)</f>
        <v>21.142857142857142</v>
      </c>
    </row>
    <row r="169" spans="1:8" x14ac:dyDescent="0.25">
      <c r="A169" s="37">
        <v>44027</v>
      </c>
      <c r="B169" t="s">
        <v>72</v>
      </c>
      <c r="D169" s="41">
        <f>AVERAGE('Crude Admissions'!R166:R172)</f>
        <v>2.4285714285714284</v>
      </c>
      <c r="E169" s="41">
        <f>AVERAGE('Crude Admissions'!S166:S172)</f>
        <v>2.2857142857142856</v>
      </c>
      <c r="F169" s="41">
        <f>AVERAGE('Crude Admissions'!T166:T172)</f>
        <v>34.142857142857146</v>
      </c>
      <c r="G169" s="41">
        <f>AVERAGE('Crude Admissions'!U166:U172)</f>
        <v>40.857142857142854</v>
      </c>
      <c r="H169" s="41">
        <f>AVERAGE('Crude Admissions'!V166:V172)</f>
        <v>19.142857142857142</v>
      </c>
    </row>
    <row r="170" spans="1:8" x14ac:dyDescent="0.25">
      <c r="A170" s="37">
        <v>44028</v>
      </c>
      <c r="B170" t="s">
        <v>72</v>
      </c>
      <c r="D170" s="41">
        <f>AVERAGE('Crude Admissions'!R167:R173)</f>
        <v>1.8571428571428572</v>
      </c>
      <c r="E170" s="41">
        <f>AVERAGE('Crude Admissions'!S167:S173)</f>
        <v>2.2857142857142856</v>
      </c>
      <c r="F170" s="41">
        <f>AVERAGE('Crude Admissions'!T167:T173)</f>
        <v>35.428571428571431</v>
      </c>
      <c r="G170" s="41">
        <f>AVERAGE('Crude Admissions'!U167:U173)</f>
        <v>39.428571428571431</v>
      </c>
      <c r="H170" s="41">
        <f>AVERAGE('Crude Admissions'!V167:V173)</f>
        <v>19.857142857142858</v>
      </c>
    </row>
    <row r="171" spans="1:8" x14ac:dyDescent="0.25">
      <c r="A171" s="37">
        <v>44029</v>
      </c>
      <c r="B171" t="s">
        <v>72</v>
      </c>
      <c r="D171" s="41">
        <f>AVERAGE('Crude Admissions'!R168:R174)</f>
        <v>1.5714285714285714</v>
      </c>
      <c r="E171" s="41">
        <f>AVERAGE('Crude Admissions'!S168:S174)</f>
        <v>2</v>
      </c>
      <c r="F171" s="41">
        <f>AVERAGE('Crude Admissions'!T168:T174)</f>
        <v>34.428571428571431</v>
      </c>
      <c r="G171" s="41">
        <f>AVERAGE('Crude Admissions'!U168:U174)</f>
        <v>35.428571428571431</v>
      </c>
      <c r="H171" s="41">
        <f>AVERAGE('Crude Admissions'!V168:V174)</f>
        <v>18.142857142857142</v>
      </c>
    </row>
    <row r="172" spans="1:8" x14ac:dyDescent="0.25">
      <c r="A172" s="37">
        <v>44030</v>
      </c>
      <c r="B172" t="s">
        <v>72</v>
      </c>
      <c r="D172" s="41">
        <f>AVERAGE('Crude Admissions'!R169:R175)</f>
        <v>1.4285714285714286</v>
      </c>
      <c r="E172" s="41">
        <f>AVERAGE('Crude Admissions'!S169:S175)</f>
        <v>1.8571428571428572</v>
      </c>
      <c r="F172" s="41">
        <f>AVERAGE('Crude Admissions'!T169:T175)</f>
        <v>32.285714285714285</v>
      </c>
      <c r="G172" s="41">
        <f>AVERAGE('Crude Admissions'!U169:U175)</f>
        <v>32.857142857142854</v>
      </c>
      <c r="H172" s="41">
        <f>AVERAGE('Crude Admissions'!V169:V175)</f>
        <v>17</v>
      </c>
    </row>
    <row r="173" spans="1:8" x14ac:dyDescent="0.25">
      <c r="A173" s="37">
        <v>44031</v>
      </c>
      <c r="B173" t="s">
        <v>72</v>
      </c>
      <c r="D173" s="41">
        <f>AVERAGE('Crude Admissions'!R170:R176)</f>
        <v>1.7142857142857142</v>
      </c>
      <c r="E173" s="41">
        <f>AVERAGE('Crude Admissions'!S170:S176)</f>
        <v>1</v>
      </c>
      <c r="F173" s="41">
        <f>AVERAGE('Crude Admissions'!T170:T176)</f>
        <v>31.428571428571427</v>
      </c>
      <c r="G173" s="41">
        <f>AVERAGE('Crude Admissions'!U170:U176)</f>
        <v>31.285714285714285</v>
      </c>
      <c r="H173" s="41">
        <f>AVERAGE('Crude Admissions'!V170:V176)</f>
        <v>15.142857142857142</v>
      </c>
    </row>
    <row r="174" spans="1:8" x14ac:dyDescent="0.25">
      <c r="A174" s="37">
        <v>44032</v>
      </c>
      <c r="B174" t="s">
        <v>72</v>
      </c>
      <c r="D174" s="41">
        <f>AVERAGE('Crude Admissions'!R171:R177)</f>
        <v>1.4285714285714286</v>
      </c>
      <c r="E174" s="41">
        <f>AVERAGE('Crude Admissions'!S171:S177)</f>
        <v>0.7142857142857143</v>
      </c>
      <c r="F174" s="41">
        <f>AVERAGE('Crude Admissions'!T171:T177)</f>
        <v>30.714285714285715</v>
      </c>
      <c r="G174" s="41">
        <f>AVERAGE('Crude Admissions'!U171:U177)</f>
        <v>30.714285714285715</v>
      </c>
      <c r="H174" s="41">
        <f>AVERAGE('Crude Admissions'!V171:V177)</f>
        <v>16.285714285714285</v>
      </c>
    </row>
    <row r="175" spans="1:8" x14ac:dyDescent="0.25">
      <c r="A175" s="37">
        <v>44033</v>
      </c>
      <c r="B175" t="s">
        <v>72</v>
      </c>
      <c r="D175" s="41">
        <f>AVERAGE('Crude Admissions'!R172:R178)</f>
        <v>1.4285714285714286</v>
      </c>
      <c r="E175" s="41">
        <f>AVERAGE('Crude Admissions'!S172:S178)</f>
        <v>0.5714285714285714</v>
      </c>
      <c r="F175" s="41">
        <f>AVERAGE('Crude Admissions'!T172:T178)</f>
        <v>31.714285714285715</v>
      </c>
      <c r="G175" s="41">
        <f>AVERAGE('Crude Admissions'!U172:U178)</f>
        <v>31</v>
      </c>
      <c r="H175" s="41">
        <f>AVERAGE('Crude Admissions'!V172:V178)</f>
        <v>16.571428571428573</v>
      </c>
    </row>
    <row r="176" spans="1:8" x14ac:dyDescent="0.25">
      <c r="A176" s="37">
        <v>44034</v>
      </c>
      <c r="B176" t="s">
        <v>72</v>
      </c>
      <c r="D176" s="41">
        <f>AVERAGE('Crude Admissions'!R173:R179)</f>
        <v>1.1428571428571428</v>
      </c>
      <c r="E176" s="41">
        <f>AVERAGE('Crude Admissions'!S173:S179)</f>
        <v>0.42857142857142855</v>
      </c>
      <c r="F176" s="41">
        <f>AVERAGE('Crude Admissions'!T173:T179)</f>
        <v>32.428571428571431</v>
      </c>
      <c r="G176" s="41">
        <f>AVERAGE('Crude Admissions'!U173:U179)</f>
        <v>32</v>
      </c>
      <c r="H176" s="41">
        <f>AVERAGE('Crude Admissions'!V173:V179)</f>
        <v>17.571428571428573</v>
      </c>
    </row>
    <row r="177" spans="1:8" x14ac:dyDescent="0.25">
      <c r="A177" s="37">
        <v>44035</v>
      </c>
      <c r="B177" t="s">
        <v>72</v>
      </c>
      <c r="D177" s="41">
        <f>AVERAGE('Crude Admissions'!R174:R180)</f>
        <v>1.1428571428571428</v>
      </c>
      <c r="E177" s="41">
        <f>AVERAGE('Crude Admissions'!S174:S180)</f>
        <v>0.2857142857142857</v>
      </c>
      <c r="F177" s="41">
        <f>AVERAGE('Crude Admissions'!T174:T180)</f>
        <v>31.285714285714285</v>
      </c>
      <c r="G177" s="41">
        <f>AVERAGE('Crude Admissions'!U174:U180)</f>
        <v>31.857142857142858</v>
      </c>
      <c r="H177" s="41">
        <f>AVERAGE('Crude Admissions'!V174:V180)</f>
        <v>17.857142857142858</v>
      </c>
    </row>
    <row r="178" spans="1:8" x14ac:dyDescent="0.25">
      <c r="A178" s="37">
        <v>44036</v>
      </c>
      <c r="B178" t="s">
        <v>72</v>
      </c>
      <c r="D178" s="41">
        <f>AVERAGE('Crude Admissions'!R175:R181)</f>
        <v>1.1428571428571428</v>
      </c>
      <c r="E178" s="41">
        <f>AVERAGE('Crude Admissions'!S175:S181)</f>
        <v>0.14285714285714285</v>
      </c>
      <c r="F178" s="41">
        <f>AVERAGE('Crude Admissions'!T175:T181)</f>
        <v>30.857142857142858</v>
      </c>
      <c r="G178" s="41">
        <f>AVERAGE('Crude Admissions'!U175:U181)</f>
        <v>32.428571428571431</v>
      </c>
      <c r="H178" s="41">
        <f>AVERAGE('Crude Admissions'!V175:V181)</f>
        <v>17.285714285714285</v>
      </c>
    </row>
    <row r="179" spans="1:8" x14ac:dyDescent="0.25">
      <c r="A179" s="37">
        <v>44037</v>
      </c>
      <c r="B179" t="s">
        <v>72</v>
      </c>
      <c r="D179" s="41">
        <f>AVERAGE('Crude Admissions'!R176:R182)</f>
        <v>1.1428571428571428</v>
      </c>
      <c r="E179" s="41">
        <f>AVERAGE('Crude Admissions'!S176:S182)</f>
        <v>0.2857142857142857</v>
      </c>
      <c r="F179" s="41">
        <f>AVERAGE('Crude Admissions'!T176:T182)</f>
        <v>30.428571428571427</v>
      </c>
      <c r="G179" s="41">
        <f>AVERAGE('Crude Admissions'!U176:U182)</f>
        <v>32.571428571428569</v>
      </c>
      <c r="H179" s="41">
        <f>AVERAGE('Crude Admissions'!V176:V182)</f>
        <v>16</v>
      </c>
    </row>
    <row r="180" spans="1:8" x14ac:dyDescent="0.25">
      <c r="A180" s="37">
        <v>44038</v>
      </c>
      <c r="B180" t="s">
        <v>72</v>
      </c>
      <c r="D180" s="41">
        <f>AVERAGE('Crude Admissions'!R177:R183)</f>
        <v>0.8571428571428571</v>
      </c>
      <c r="E180" s="41">
        <f>AVERAGE('Crude Admissions'!S177:S183)</f>
        <v>0.2857142857142857</v>
      </c>
      <c r="F180" s="41">
        <f>AVERAGE('Crude Admissions'!T177:T183)</f>
        <v>29.714285714285715</v>
      </c>
      <c r="G180" s="41">
        <f>AVERAGE('Crude Admissions'!U177:U183)</f>
        <v>31.714285714285715</v>
      </c>
      <c r="H180" s="41">
        <f>AVERAGE('Crude Admissions'!V177:V183)</f>
        <v>14.714285714285714</v>
      </c>
    </row>
    <row r="181" spans="1:8" x14ac:dyDescent="0.25">
      <c r="A181" s="37">
        <v>44039</v>
      </c>
      <c r="B181" t="s">
        <v>72</v>
      </c>
      <c r="D181" s="41">
        <f>AVERAGE('Crude Admissions'!R178:R184)</f>
        <v>0.7142857142857143</v>
      </c>
      <c r="E181" s="41">
        <f>AVERAGE('Crude Admissions'!S178:S184)</f>
        <v>0.2857142857142857</v>
      </c>
      <c r="F181" s="41">
        <f>AVERAGE('Crude Admissions'!T178:T184)</f>
        <v>28.571428571428573</v>
      </c>
      <c r="G181" s="41">
        <f>AVERAGE('Crude Admissions'!U178:U184)</f>
        <v>29.428571428571427</v>
      </c>
      <c r="H181" s="41">
        <f>AVERAGE('Crude Admissions'!V178:V184)</f>
        <v>13.428571428571429</v>
      </c>
    </row>
    <row r="182" spans="1:8" x14ac:dyDescent="0.25">
      <c r="A182" s="37">
        <v>44040</v>
      </c>
      <c r="B182" t="s">
        <v>72</v>
      </c>
      <c r="D182" s="41">
        <f>AVERAGE('Crude Admissions'!R179:R185)</f>
        <v>0.5714285714285714</v>
      </c>
      <c r="E182" s="41">
        <f>AVERAGE('Crude Admissions'!S179:S185)</f>
        <v>0.2857142857142857</v>
      </c>
      <c r="F182" s="41">
        <f>AVERAGE('Crude Admissions'!T179:T185)</f>
        <v>27.285714285714285</v>
      </c>
      <c r="G182" s="41">
        <f>AVERAGE('Crude Admissions'!U179:U185)</f>
        <v>26.428571428571427</v>
      </c>
      <c r="H182" s="41">
        <f>AVERAGE('Crude Admissions'!V179:V185)</f>
        <v>12.428571428571429</v>
      </c>
    </row>
    <row r="183" spans="1:8" x14ac:dyDescent="0.25">
      <c r="A183" s="37">
        <v>44041</v>
      </c>
      <c r="B183" t="s">
        <v>72</v>
      </c>
      <c r="D183" s="41">
        <f>AVERAGE('Crude Admissions'!R180:R186)</f>
        <v>0.42857142857142855</v>
      </c>
      <c r="E183" s="41">
        <f>AVERAGE('Crude Admissions'!S180:S186)</f>
        <v>0.42857142857142855</v>
      </c>
      <c r="F183" s="41">
        <f>AVERAGE('Crude Admissions'!T180:T186)</f>
        <v>26.285714285714285</v>
      </c>
      <c r="G183" s="41">
        <f>AVERAGE('Crude Admissions'!U180:U186)</f>
        <v>26.142857142857142</v>
      </c>
      <c r="H183" s="41">
        <f>AVERAGE('Crude Admissions'!V180:V186)</f>
        <v>11.714285714285714</v>
      </c>
    </row>
    <row r="184" spans="1:8" x14ac:dyDescent="0.25">
      <c r="A184" s="37">
        <v>44042</v>
      </c>
      <c r="B184" t="s">
        <v>72</v>
      </c>
      <c r="D184" s="41">
        <f>AVERAGE('Crude Admissions'!R181:R187)</f>
        <v>0.2857142857142857</v>
      </c>
      <c r="E184" s="41">
        <f>AVERAGE('Crude Admissions'!S181:S187)</f>
        <v>0.5714285714285714</v>
      </c>
      <c r="F184" s="41">
        <f>AVERAGE('Crude Admissions'!T181:T187)</f>
        <v>24.571428571428573</v>
      </c>
      <c r="G184" s="41">
        <f>AVERAGE('Crude Admissions'!U181:U187)</f>
        <v>27.857142857142858</v>
      </c>
      <c r="H184" s="41">
        <f>AVERAGE('Crude Admissions'!V181:V187)</f>
        <v>10.714285714285714</v>
      </c>
    </row>
    <row r="185" spans="1:8" x14ac:dyDescent="0.25">
      <c r="A185" s="37">
        <v>44043</v>
      </c>
      <c r="B185" t="s">
        <v>72</v>
      </c>
      <c r="D185" s="41">
        <f>AVERAGE('Crude Admissions'!R182:R188)</f>
        <v>0.42857142857142855</v>
      </c>
      <c r="E185" s="41">
        <f>AVERAGE('Crude Admissions'!S182:S188)</f>
        <v>0.7142857142857143</v>
      </c>
      <c r="F185" s="41">
        <f>AVERAGE('Crude Admissions'!T182:T188)</f>
        <v>22.285714285714285</v>
      </c>
      <c r="G185" s="41">
        <f>AVERAGE('Crude Admissions'!U182:U188)</f>
        <v>28.142857142857142</v>
      </c>
      <c r="H185" s="41">
        <f>AVERAGE('Crude Admissions'!V182:V188)</f>
        <v>11.285714285714286</v>
      </c>
    </row>
    <row r="186" spans="1:8" x14ac:dyDescent="0.25">
      <c r="A186" s="37">
        <v>44044</v>
      </c>
      <c r="B186" t="s">
        <v>72</v>
      </c>
      <c r="D186" s="41">
        <f>AVERAGE('Crude Admissions'!R183:R189)</f>
        <v>0.5714285714285714</v>
      </c>
      <c r="E186" s="41">
        <f>AVERAGE('Crude Admissions'!S183:S189)</f>
        <v>0.8571428571428571</v>
      </c>
      <c r="F186" s="41">
        <f>AVERAGE('Crude Admissions'!T183:T189)</f>
        <v>21.428571428571427</v>
      </c>
      <c r="G186" s="41">
        <f>AVERAGE('Crude Admissions'!U183:U189)</f>
        <v>27.142857142857142</v>
      </c>
      <c r="H186" s="41">
        <f>AVERAGE('Crude Admissions'!V183:V189)</f>
        <v>11.285714285714286</v>
      </c>
    </row>
    <row r="187" spans="1:8" x14ac:dyDescent="0.25">
      <c r="A187" s="37">
        <v>44045</v>
      </c>
      <c r="B187" t="s">
        <v>72</v>
      </c>
      <c r="D187" s="41">
        <f>AVERAGE('Crude Admissions'!R184:R190)</f>
        <v>0.7142857142857143</v>
      </c>
      <c r="E187" s="41">
        <f>AVERAGE('Crude Admissions'!S184:S190)</f>
        <v>1</v>
      </c>
      <c r="F187" s="41">
        <f>AVERAGE('Crude Admissions'!T184:T190)</f>
        <v>21.714285714285715</v>
      </c>
      <c r="G187" s="41">
        <f>AVERAGE('Crude Admissions'!U184:U190)</f>
        <v>26</v>
      </c>
      <c r="H187" s="41">
        <f>AVERAGE('Crude Admissions'!V184:V190)</f>
        <v>11.857142857142858</v>
      </c>
    </row>
    <row r="188" spans="1:8" x14ac:dyDescent="0.25">
      <c r="A188" s="37">
        <v>44046</v>
      </c>
      <c r="B188" t="s">
        <v>72</v>
      </c>
      <c r="D188" s="41">
        <f>AVERAGE('Crude Admissions'!R185:R191)</f>
        <v>1</v>
      </c>
      <c r="E188" s="41">
        <f>AVERAGE('Crude Admissions'!S185:S191)</f>
        <v>1.1428571428571428</v>
      </c>
      <c r="F188" s="41">
        <f>AVERAGE('Crude Admissions'!T185:T191)</f>
        <v>21.285714285714285</v>
      </c>
      <c r="G188" s="41">
        <f>AVERAGE('Crude Admissions'!U185:U191)</f>
        <v>23.857142857142858</v>
      </c>
      <c r="H188" s="41">
        <f>AVERAGE('Crude Admissions'!V185:V191)</f>
        <v>10.714285714285714</v>
      </c>
    </row>
    <row r="189" spans="1:8" x14ac:dyDescent="0.25">
      <c r="A189" s="37">
        <v>44047</v>
      </c>
      <c r="B189" t="s">
        <v>72</v>
      </c>
      <c r="D189" s="41">
        <f>AVERAGE('Crude Admissions'!R186:R192)</f>
        <v>1.1428571428571428</v>
      </c>
      <c r="E189" s="41">
        <f>AVERAGE('Crude Admissions'!S186:S192)</f>
        <v>1.1428571428571428</v>
      </c>
      <c r="F189" s="41">
        <f>AVERAGE('Crude Admissions'!T186:T192)</f>
        <v>20.714285714285715</v>
      </c>
      <c r="G189" s="41">
        <f>AVERAGE('Crude Admissions'!U186:U192)</f>
        <v>25.571428571428573</v>
      </c>
      <c r="H189" s="41">
        <f>AVERAGE('Crude Admissions'!V186:V192)</f>
        <v>10.142857142857142</v>
      </c>
    </row>
    <row r="190" spans="1:8" x14ac:dyDescent="0.25">
      <c r="A190" s="37">
        <v>44048</v>
      </c>
      <c r="B190" t="s">
        <v>72</v>
      </c>
      <c r="D190" s="41">
        <f>AVERAGE('Crude Admissions'!R187:R193)</f>
        <v>1.2857142857142858</v>
      </c>
      <c r="E190" s="41">
        <f>AVERAGE('Crude Admissions'!S187:S193)</f>
        <v>1.1428571428571428</v>
      </c>
      <c r="F190" s="41">
        <f>AVERAGE('Crude Admissions'!T187:T193)</f>
        <v>20.857142857142858</v>
      </c>
      <c r="G190" s="41">
        <f>AVERAGE('Crude Admissions'!U187:U193)</f>
        <v>25.714285714285715</v>
      </c>
      <c r="H190" s="41">
        <f>AVERAGE('Crude Admissions'!V187:V193)</f>
        <v>10.571428571428571</v>
      </c>
    </row>
    <row r="191" spans="1:8" x14ac:dyDescent="0.25">
      <c r="A191" s="37">
        <v>44049</v>
      </c>
      <c r="B191" t="s">
        <v>72</v>
      </c>
      <c r="D191" s="41">
        <f>AVERAGE('Crude Admissions'!R188:R194)</f>
        <v>1.2857142857142858</v>
      </c>
      <c r="E191" s="41">
        <f>AVERAGE('Crude Admissions'!S188:S194)</f>
        <v>1</v>
      </c>
      <c r="F191" s="41">
        <f>AVERAGE('Crude Admissions'!T188:T194)</f>
        <v>21.142857142857142</v>
      </c>
      <c r="G191" s="41">
        <f>AVERAGE('Crude Admissions'!U188:U194)</f>
        <v>24.285714285714285</v>
      </c>
      <c r="H191" s="41">
        <f>AVERAGE('Crude Admissions'!V188:V194)</f>
        <v>11.285714285714286</v>
      </c>
    </row>
    <row r="192" spans="1:8" x14ac:dyDescent="0.25">
      <c r="A192" s="37">
        <v>44050</v>
      </c>
      <c r="B192" t="s">
        <v>72</v>
      </c>
      <c r="D192" s="41">
        <f>AVERAGE('Crude Admissions'!R189:R195)</f>
        <v>0.8571428571428571</v>
      </c>
      <c r="E192" s="41">
        <f>AVERAGE('Crude Admissions'!S189:S195)</f>
        <v>0.8571428571428571</v>
      </c>
      <c r="F192" s="41">
        <f>AVERAGE('Crude Admissions'!T189:T195)</f>
        <v>20.714285714285715</v>
      </c>
      <c r="G192" s="41">
        <f>AVERAGE('Crude Admissions'!U189:U195)</f>
        <v>23</v>
      </c>
      <c r="H192" s="41">
        <f>AVERAGE('Crude Admissions'!V189:V195)</f>
        <v>10.142857142857142</v>
      </c>
    </row>
    <row r="193" spans="1:8" x14ac:dyDescent="0.25">
      <c r="A193" s="37">
        <v>44051</v>
      </c>
      <c r="B193" t="s">
        <v>72</v>
      </c>
      <c r="D193" s="41">
        <f>AVERAGE('Crude Admissions'!R190:R196)</f>
        <v>1.2857142857142858</v>
      </c>
      <c r="E193" s="41">
        <f>AVERAGE('Crude Admissions'!S190:S196)</f>
        <v>1</v>
      </c>
      <c r="F193" s="41">
        <f>AVERAGE('Crude Admissions'!T190:T196)</f>
        <v>21.428571428571427</v>
      </c>
      <c r="G193" s="41">
        <f>AVERAGE('Crude Admissions'!U190:U196)</f>
        <v>22.285714285714285</v>
      </c>
      <c r="H193" s="41">
        <f>AVERAGE('Crude Admissions'!V190:V196)</f>
        <v>10.285714285714286</v>
      </c>
    </row>
    <row r="194" spans="1:8" x14ac:dyDescent="0.25">
      <c r="A194" s="37">
        <v>44052</v>
      </c>
      <c r="B194" t="s">
        <v>72</v>
      </c>
      <c r="D194" s="41">
        <f>AVERAGE('Crude Admissions'!R191:R197)</f>
        <v>1.4285714285714286</v>
      </c>
      <c r="E194" s="41">
        <f>AVERAGE('Crude Admissions'!S191:S197)</f>
        <v>0.8571428571428571</v>
      </c>
      <c r="F194" s="41">
        <f>AVERAGE('Crude Admissions'!T191:T197)</f>
        <v>21.142857142857142</v>
      </c>
      <c r="G194" s="41">
        <f>AVERAGE('Crude Admissions'!U191:U197)</f>
        <v>22</v>
      </c>
      <c r="H194" s="41">
        <f>AVERAGE('Crude Admissions'!V191:V197)</f>
        <v>9.5714285714285712</v>
      </c>
    </row>
    <row r="195" spans="1:8" x14ac:dyDescent="0.25">
      <c r="A195" s="37">
        <v>44053</v>
      </c>
      <c r="B195" t="s">
        <v>72</v>
      </c>
      <c r="D195" s="41">
        <f>AVERAGE('Crude Admissions'!R192:R198)</f>
        <v>1.2857142857142858</v>
      </c>
      <c r="E195" s="41">
        <f>AVERAGE('Crude Admissions'!S192:S198)</f>
        <v>0.8571428571428571</v>
      </c>
      <c r="F195" s="41">
        <f>AVERAGE('Crude Admissions'!T192:T198)</f>
        <v>21.285714285714285</v>
      </c>
      <c r="G195" s="41">
        <f>AVERAGE('Crude Admissions'!U192:U198)</f>
        <v>22.857142857142858</v>
      </c>
      <c r="H195" s="41">
        <f>AVERAGE('Crude Admissions'!V192:V198)</f>
        <v>9.8571428571428577</v>
      </c>
    </row>
    <row r="196" spans="1:8" x14ac:dyDescent="0.25">
      <c r="A196" s="37">
        <v>44054</v>
      </c>
      <c r="B196" t="s">
        <v>72</v>
      </c>
      <c r="D196" s="41">
        <f>AVERAGE('Crude Admissions'!R193:R199)</f>
        <v>1.4285714285714286</v>
      </c>
      <c r="E196" s="41">
        <f>AVERAGE('Crude Admissions'!S193:S199)</f>
        <v>0.8571428571428571</v>
      </c>
      <c r="F196" s="41">
        <f>AVERAGE('Crude Admissions'!T193:T199)</f>
        <v>22</v>
      </c>
      <c r="G196" s="41">
        <f>AVERAGE('Crude Admissions'!U193:U199)</f>
        <v>21.857142857142858</v>
      </c>
      <c r="H196" s="41">
        <f>AVERAGE('Crude Admissions'!V193:V199)</f>
        <v>9.2857142857142865</v>
      </c>
    </row>
    <row r="197" spans="1:8" x14ac:dyDescent="0.25">
      <c r="A197" s="37">
        <v>44055</v>
      </c>
      <c r="B197" t="s">
        <v>72</v>
      </c>
      <c r="D197" s="41">
        <f>AVERAGE('Crude Admissions'!R194:R200)</f>
        <v>1.2857142857142858</v>
      </c>
      <c r="E197" s="41">
        <f>AVERAGE('Crude Admissions'!S194:S200)</f>
        <v>1</v>
      </c>
      <c r="F197" s="41">
        <f>AVERAGE('Crude Admissions'!T194:T200)</f>
        <v>22.285714285714285</v>
      </c>
      <c r="G197" s="41">
        <f>AVERAGE('Crude Admissions'!U194:U200)</f>
        <v>19.571428571428573</v>
      </c>
      <c r="H197" s="41">
        <f>AVERAGE('Crude Admissions'!V194:V200)</f>
        <v>8.7142857142857135</v>
      </c>
    </row>
    <row r="198" spans="1:8" x14ac:dyDescent="0.25">
      <c r="A198" s="37">
        <v>44056</v>
      </c>
      <c r="B198" t="s">
        <v>72</v>
      </c>
      <c r="D198" s="41">
        <f>AVERAGE('Crude Admissions'!R195:R201)</f>
        <v>1.2857142857142858</v>
      </c>
      <c r="E198" s="41">
        <f>AVERAGE('Crude Admissions'!S195:S201)</f>
        <v>1.1428571428571428</v>
      </c>
      <c r="F198" s="41">
        <f>AVERAGE('Crude Admissions'!T195:T201)</f>
        <v>22.714285714285715</v>
      </c>
      <c r="G198" s="41">
        <f>AVERAGE('Crude Admissions'!U195:U201)</f>
        <v>18.285714285714285</v>
      </c>
      <c r="H198" s="41">
        <f>AVERAGE('Crude Admissions'!V195:V201)</f>
        <v>7.4285714285714288</v>
      </c>
    </row>
    <row r="199" spans="1:8" x14ac:dyDescent="0.25">
      <c r="A199" s="37">
        <v>44057</v>
      </c>
      <c r="B199" t="s">
        <v>72</v>
      </c>
      <c r="D199" s="41">
        <f>AVERAGE('Crude Admissions'!R196:R202)</f>
        <v>1.2857142857142858</v>
      </c>
      <c r="E199" s="41">
        <f>AVERAGE('Crude Admissions'!S196:S202)</f>
        <v>1.2857142857142858</v>
      </c>
      <c r="F199" s="41">
        <f>AVERAGE('Crude Admissions'!T196:T202)</f>
        <v>23.571428571428573</v>
      </c>
      <c r="G199" s="41">
        <f>AVERAGE('Crude Admissions'!U196:U202)</f>
        <v>16.857142857142858</v>
      </c>
      <c r="H199" s="41">
        <f>AVERAGE('Crude Admissions'!V196:V202)</f>
        <v>7.2857142857142856</v>
      </c>
    </row>
    <row r="200" spans="1:8" x14ac:dyDescent="0.25">
      <c r="A200" s="37">
        <v>44058</v>
      </c>
      <c r="B200" t="s">
        <v>72</v>
      </c>
      <c r="D200" s="41">
        <f>AVERAGE('Crude Admissions'!R197:R203)</f>
        <v>0.7142857142857143</v>
      </c>
      <c r="E200" s="41">
        <f>AVERAGE('Crude Admissions'!S197:S203)</f>
        <v>1</v>
      </c>
      <c r="F200" s="41">
        <f>AVERAGE('Crude Admissions'!T197:T203)</f>
        <v>23.428571428571427</v>
      </c>
      <c r="G200" s="41">
        <f>AVERAGE('Crude Admissions'!U197:U203)</f>
        <v>17.285714285714285</v>
      </c>
      <c r="H200" s="41">
        <f>AVERAGE('Crude Admissions'!V197:V203)</f>
        <v>6.8571428571428568</v>
      </c>
    </row>
    <row r="201" spans="1:8" x14ac:dyDescent="0.25">
      <c r="A201" s="37">
        <v>44059</v>
      </c>
      <c r="B201" t="s">
        <v>72</v>
      </c>
      <c r="D201" s="41">
        <f>AVERAGE('Crude Admissions'!R198:R204)</f>
        <v>0.5714285714285714</v>
      </c>
      <c r="E201" s="41">
        <f>AVERAGE('Crude Admissions'!S198:S204)</f>
        <v>1</v>
      </c>
      <c r="F201" s="41">
        <f>AVERAGE('Crude Admissions'!T198:T204)</f>
        <v>25.714285714285715</v>
      </c>
      <c r="G201" s="41">
        <f>AVERAGE('Crude Admissions'!U198:U204)</f>
        <v>16.142857142857142</v>
      </c>
      <c r="H201" s="41">
        <f>AVERAGE('Crude Admissions'!V198:V204)</f>
        <v>6.8571428571428568</v>
      </c>
    </row>
    <row r="202" spans="1:8" x14ac:dyDescent="0.25">
      <c r="A202" s="37">
        <v>44060</v>
      </c>
      <c r="B202" t="s">
        <v>72</v>
      </c>
      <c r="D202" s="41">
        <f>AVERAGE('Crude Admissions'!R199:R205)</f>
        <v>0.42857142857142855</v>
      </c>
      <c r="E202" s="41">
        <f>AVERAGE('Crude Admissions'!S199:S205)</f>
        <v>1.1428571428571428</v>
      </c>
      <c r="F202" s="41">
        <f>AVERAGE('Crude Admissions'!T199:T205)</f>
        <v>25.714285714285715</v>
      </c>
      <c r="G202" s="41">
        <f>AVERAGE('Crude Admissions'!U199:U205)</f>
        <v>14.428571428571429</v>
      </c>
      <c r="H202" s="41">
        <f>AVERAGE('Crude Admissions'!V199:V205)</f>
        <v>6.4285714285714288</v>
      </c>
    </row>
    <row r="203" spans="1:8" x14ac:dyDescent="0.25">
      <c r="A203" s="37">
        <v>44061</v>
      </c>
      <c r="B203" t="s">
        <v>72</v>
      </c>
      <c r="D203" s="41">
        <f>AVERAGE('Crude Admissions'!R200:R206)</f>
        <v>0.2857142857142857</v>
      </c>
      <c r="E203" s="41">
        <f>AVERAGE('Crude Admissions'!S200:S206)</f>
        <v>1</v>
      </c>
      <c r="F203" s="41">
        <f>AVERAGE('Crude Admissions'!T200:T206)</f>
        <v>24.857142857142858</v>
      </c>
      <c r="G203" s="41">
        <f>AVERAGE('Crude Admissions'!U200:U206)</f>
        <v>14.428571428571429</v>
      </c>
      <c r="H203" s="41">
        <f>AVERAGE('Crude Admissions'!V200:V206)</f>
        <v>6.7142857142857144</v>
      </c>
    </row>
    <row r="204" spans="1:8" x14ac:dyDescent="0.25">
      <c r="A204" s="37">
        <v>44062</v>
      </c>
      <c r="B204" t="s">
        <v>72</v>
      </c>
      <c r="D204" s="41">
        <f>AVERAGE('Crude Admissions'!R201:R207)</f>
        <v>0.42857142857142855</v>
      </c>
      <c r="E204" s="41">
        <f>AVERAGE('Crude Admissions'!S201:S207)</f>
        <v>0.7142857142857143</v>
      </c>
      <c r="F204" s="41">
        <f>AVERAGE('Crude Admissions'!T201:T207)</f>
        <v>23.285714285714285</v>
      </c>
      <c r="G204" s="41">
        <f>AVERAGE('Crude Admissions'!U201:U207)</f>
        <v>14.571428571428571</v>
      </c>
      <c r="H204" s="41">
        <f>AVERAGE('Crude Admissions'!V201:V207)</f>
        <v>6.4285714285714288</v>
      </c>
    </row>
    <row r="205" spans="1:8" x14ac:dyDescent="0.25">
      <c r="A205" s="37">
        <v>44063</v>
      </c>
      <c r="B205" t="s">
        <v>72</v>
      </c>
      <c r="D205" s="41">
        <f>AVERAGE('Crude Admissions'!R202:R208)</f>
        <v>0.5714285714285714</v>
      </c>
      <c r="E205" s="41">
        <f>AVERAGE('Crude Admissions'!S202:S208)</f>
        <v>0.5714285714285714</v>
      </c>
      <c r="F205" s="41">
        <f>AVERAGE('Crude Admissions'!T202:T208)</f>
        <v>24.857142857142858</v>
      </c>
      <c r="G205" s="41">
        <f>AVERAGE('Crude Admissions'!U202:U208)</f>
        <v>14.285714285714286</v>
      </c>
      <c r="H205" s="41">
        <f>AVERAGE('Crude Admissions'!V202:V208)</f>
        <v>5.8571428571428568</v>
      </c>
    </row>
    <row r="206" spans="1:8" x14ac:dyDescent="0.25">
      <c r="A206" s="37">
        <v>44064</v>
      </c>
      <c r="B206" t="s">
        <v>72</v>
      </c>
      <c r="D206" s="41">
        <f>AVERAGE('Crude Admissions'!R203:R209)</f>
        <v>0.7142857142857143</v>
      </c>
      <c r="E206" s="41">
        <f>AVERAGE('Crude Admissions'!S203:S209)</f>
        <v>0.42857142857142855</v>
      </c>
      <c r="F206" s="41">
        <f>AVERAGE('Crude Admissions'!T203:T209)</f>
        <v>24</v>
      </c>
      <c r="G206" s="41">
        <f>AVERAGE('Crude Admissions'!U203:U209)</f>
        <v>14.428571428571429</v>
      </c>
      <c r="H206" s="41">
        <f>AVERAGE('Crude Admissions'!V203:V209)</f>
        <v>5.8571428571428568</v>
      </c>
    </row>
    <row r="207" spans="1:8" x14ac:dyDescent="0.25">
      <c r="A207" s="37">
        <v>44065</v>
      </c>
      <c r="B207" t="s">
        <v>72</v>
      </c>
      <c r="D207" s="41">
        <f>AVERAGE('Crude Admissions'!R204:R210)</f>
        <v>0.7142857142857143</v>
      </c>
      <c r="E207" s="41">
        <f>AVERAGE('Crude Admissions'!S204:S210)</f>
        <v>0.2857142857142857</v>
      </c>
      <c r="F207" s="41">
        <f>AVERAGE('Crude Admissions'!T204:T210)</f>
        <v>24.857142857142858</v>
      </c>
      <c r="G207" s="41">
        <f>AVERAGE('Crude Admissions'!U204:U210)</f>
        <v>14.571428571428571</v>
      </c>
      <c r="H207" s="41">
        <f>AVERAGE('Crude Admissions'!V204:V210)</f>
        <v>5.5714285714285712</v>
      </c>
    </row>
    <row r="208" spans="1:8" x14ac:dyDescent="0.25">
      <c r="A208" s="37">
        <v>44066</v>
      </c>
      <c r="B208" t="s">
        <v>72</v>
      </c>
      <c r="D208" s="41">
        <f>AVERAGE('Crude Admissions'!R205:R211)</f>
        <v>0.8571428571428571</v>
      </c>
      <c r="E208" s="41">
        <f>AVERAGE('Crude Admissions'!S205:S211)</f>
        <v>0.42857142857142855</v>
      </c>
      <c r="F208" s="41">
        <f>AVERAGE('Crude Admissions'!T205:T211)</f>
        <v>23.142857142857142</v>
      </c>
      <c r="G208" s="41">
        <f>AVERAGE('Crude Admissions'!U205:U211)</f>
        <v>14.857142857142858</v>
      </c>
      <c r="H208" s="41">
        <f>AVERAGE('Crude Admissions'!V205:V211)</f>
        <v>5.8571428571428568</v>
      </c>
    </row>
    <row r="209" spans="1:8" x14ac:dyDescent="0.25">
      <c r="A209" s="37">
        <v>44067</v>
      </c>
      <c r="B209" t="s">
        <v>72</v>
      </c>
      <c r="D209" s="41">
        <f>AVERAGE('Crude Admissions'!R206:R212)</f>
        <v>1.1428571428571428</v>
      </c>
      <c r="E209" s="41">
        <f>AVERAGE('Crude Admissions'!S206:S212)</f>
        <v>0.14285714285714285</v>
      </c>
      <c r="F209" s="41">
        <f>AVERAGE('Crude Admissions'!T206:T212)</f>
        <v>23.428571428571427</v>
      </c>
      <c r="G209" s="41">
        <f>AVERAGE('Crude Admissions'!U206:U212)</f>
        <v>16.857142857142858</v>
      </c>
      <c r="H209" s="41">
        <f>AVERAGE('Crude Admissions'!V206:V212)</f>
        <v>7</v>
      </c>
    </row>
    <row r="210" spans="1:8" x14ac:dyDescent="0.25">
      <c r="A210" s="37">
        <v>44068</v>
      </c>
      <c r="B210" t="s">
        <v>72</v>
      </c>
      <c r="D210" s="41">
        <f>AVERAGE('Crude Admissions'!R207:R213)</f>
        <v>1.5714285714285714</v>
      </c>
      <c r="E210" s="41">
        <f>AVERAGE('Crude Admissions'!S207:S213)</f>
        <v>0.14285714285714285</v>
      </c>
      <c r="F210" s="41">
        <f>AVERAGE('Crude Admissions'!T207:T213)</f>
        <v>24</v>
      </c>
      <c r="G210" s="41">
        <f>AVERAGE('Crude Admissions'!U207:U213)</f>
        <v>15.142857142857142</v>
      </c>
      <c r="H210" s="41">
        <f>AVERAGE('Crude Admissions'!V207:V213)</f>
        <v>7</v>
      </c>
    </row>
    <row r="211" spans="1:8" x14ac:dyDescent="0.25">
      <c r="A211" s="37">
        <v>44069</v>
      </c>
      <c r="B211" t="s">
        <v>72</v>
      </c>
      <c r="D211" s="41">
        <f>AVERAGE('Crude Admissions'!R208:R214)</f>
        <v>1.7142857142857142</v>
      </c>
      <c r="E211" s="41">
        <f>AVERAGE('Crude Admissions'!S208:S214)</f>
        <v>0.2857142857142857</v>
      </c>
      <c r="F211" s="41">
        <f>AVERAGE('Crude Admissions'!T208:T214)</f>
        <v>26.285714285714285</v>
      </c>
      <c r="G211" s="41">
        <f>AVERAGE('Crude Admissions'!U208:U214)</f>
        <v>15.857142857142858</v>
      </c>
      <c r="H211" s="41">
        <f>AVERAGE('Crude Admissions'!V208:V214)</f>
        <v>7.5714285714285712</v>
      </c>
    </row>
    <row r="212" spans="1:8" x14ac:dyDescent="0.25">
      <c r="A212" s="37">
        <v>44070</v>
      </c>
      <c r="B212" t="s">
        <v>72</v>
      </c>
      <c r="D212" s="41">
        <f>AVERAGE('Crude Admissions'!R209:R215)</f>
        <v>2</v>
      </c>
      <c r="E212" s="41">
        <f>AVERAGE('Crude Admissions'!S209:S215)</f>
        <v>0.5714285714285714</v>
      </c>
      <c r="F212" s="41">
        <f>AVERAGE('Crude Admissions'!T209:T215)</f>
        <v>22.857142857142858</v>
      </c>
      <c r="G212" s="41">
        <f>AVERAGE('Crude Admissions'!U209:U215)</f>
        <v>16.571428571428573</v>
      </c>
      <c r="H212" s="41">
        <f>AVERAGE('Crude Admissions'!V209:V215)</f>
        <v>8.8571428571428577</v>
      </c>
    </row>
    <row r="213" spans="1:8" x14ac:dyDescent="0.25">
      <c r="A213" s="37">
        <v>44071</v>
      </c>
      <c r="B213" t="s">
        <v>72</v>
      </c>
      <c r="D213" s="41">
        <f>AVERAGE('Crude Admissions'!R210:R216)</f>
        <v>2.1428571428571428</v>
      </c>
      <c r="E213" s="41">
        <f>AVERAGE('Crude Admissions'!S210:S216)</f>
        <v>0.7142857142857143</v>
      </c>
      <c r="F213" s="41">
        <f>AVERAGE('Crude Admissions'!T210:T216)</f>
        <v>23.285714285714285</v>
      </c>
      <c r="G213" s="41">
        <f>AVERAGE('Crude Admissions'!U210:U216)</f>
        <v>17.285714285714285</v>
      </c>
      <c r="H213" s="41">
        <f>AVERAGE('Crude Admissions'!V210:V216)</f>
        <v>9</v>
      </c>
    </row>
    <row r="214" spans="1:8" x14ac:dyDescent="0.25">
      <c r="A214" s="37">
        <v>44072</v>
      </c>
      <c r="B214" t="s">
        <v>72</v>
      </c>
      <c r="D214" s="41">
        <f>AVERAGE('Crude Admissions'!R211:R217)</f>
        <v>2.1428571428571428</v>
      </c>
      <c r="E214" s="41">
        <f>AVERAGE('Crude Admissions'!S211:S217)</f>
        <v>0.7142857142857143</v>
      </c>
      <c r="F214" s="41">
        <f>AVERAGE('Crude Admissions'!T211:T217)</f>
        <v>21.714285714285715</v>
      </c>
      <c r="G214" s="41">
        <f>AVERAGE('Crude Admissions'!U211:U217)</f>
        <v>17.857142857142858</v>
      </c>
      <c r="H214" s="41">
        <f>AVERAGE('Crude Admissions'!V211:V217)</f>
        <v>9.7142857142857135</v>
      </c>
    </row>
    <row r="215" spans="1:8" x14ac:dyDescent="0.25">
      <c r="A215" s="37">
        <v>44073</v>
      </c>
      <c r="B215" t="s">
        <v>72</v>
      </c>
      <c r="D215" s="41">
        <f>AVERAGE('Crude Admissions'!R212:R218)</f>
        <v>1.8571428571428572</v>
      </c>
      <c r="E215" s="41">
        <f>AVERAGE('Crude Admissions'!S212:S218)</f>
        <v>0.5714285714285714</v>
      </c>
      <c r="F215" s="41">
        <f>AVERAGE('Crude Admissions'!T212:T218)</f>
        <v>22.857142857142858</v>
      </c>
      <c r="G215" s="41">
        <f>AVERAGE('Crude Admissions'!U212:U218)</f>
        <v>20.142857142857142</v>
      </c>
      <c r="H215" s="41">
        <f>AVERAGE('Crude Admissions'!V212:V218)</f>
        <v>10.571428571428571</v>
      </c>
    </row>
    <row r="216" spans="1:8" x14ac:dyDescent="0.25">
      <c r="A216" s="37">
        <v>44074</v>
      </c>
      <c r="B216" t="s">
        <v>72</v>
      </c>
      <c r="D216" s="41">
        <f>AVERAGE('Crude Admissions'!R213:R219)</f>
        <v>1.8571428571428572</v>
      </c>
      <c r="E216" s="41">
        <f>AVERAGE('Crude Admissions'!S213:S219)</f>
        <v>1</v>
      </c>
      <c r="F216" s="41">
        <f>AVERAGE('Crude Admissions'!T213:T219)</f>
        <v>24</v>
      </c>
      <c r="G216" s="41">
        <f>AVERAGE('Crude Admissions'!U213:U219)</f>
        <v>19.714285714285715</v>
      </c>
      <c r="H216" s="41">
        <f>AVERAGE('Crude Admissions'!V213:V219)</f>
        <v>9.4285714285714288</v>
      </c>
    </row>
    <row r="217" spans="1:8" x14ac:dyDescent="0.25">
      <c r="A217" s="37">
        <v>44075</v>
      </c>
      <c r="B217" t="s">
        <v>72</v>
      </c>
      <c r="D217" s="41">
        <f>AVERAGE('Crude Admissions'!R214:R220)</f>
        <v>1.2857142857142858</v>
      </c>
      <c r="E217" s="41">
        <f>AVERAGE('Crude Admissions'!S214:S220)</f>
        <v>1.5714285714285714</v>
      </c>
      <c r="F217" s="41">
        <f>AVERAGE('Crude Admissions'!T214:T220)</f>
        <v>24.714285714285715</v>
      </c>
      <c r="G217" s="41">
        <f>AVERAGE('Crude Admissions'!U214:U220)</f>
        <v>22</v>
      </c>
      <c r="H217" s="41">
        <f>AVERAGE('Crude Admissions'!V214:V220)</f>
        <v>9.7142857142857135</v>
      </c>
    </row>
    <row r="218" spans="1:8" x14ac:dyDescent="0.25">
      <c r="A218" s="37">
        <v>44076</v>
      </c>
      <c r="B218" t="s">
        <v>72</v>
      </c>
      <c r="D218" s="41">
        <f>AVERAGE('Crude Admissions'!R215:R221)</f>
        <v>1</v>
      </c>
      <c r="E218" s="41">
        <f>AVERAGE('Crude Admissions'!S215:S221)</f>
        <v>1.5714285714285714</v>
      </c>
      <c r="F218" s="41">
        <f>AVERAGE('Crude Admissions'!T215:T221)</f>
        <v>26.142857142857142</v>
      </c>
      <c r="G218" s="41">
        <f>AVERAGE('Crude Admissions'!U215:U221)</f>
        <v>25.428571428571427</v>
      </c>
      <c r="H218" s="41">
        <f>AVERAGE('Crude Admissions'!V215:V221)</f>
        <v>11.142857142857142</v>
      </c>
    </row>
    <row r="219" spans="1:8" x14ac:dyDescent="0.25">
      <c r="A219" s="37">
        <v>44077</v>
      </c>
      <c r="B219" t="s">
        <v>72</v>
      </c>
      <c r="D219" s="41">
        <f>AVERAGE('Crude Admissions'!R216:R222)</f>
        <v>0.7142857142857143</v>
      </c>
      <c r="E219" s="41">
        <f>AVERAGE('Crude Admissions'!S216:S222)</f>
        <v>1.5714285714285714</v>
      </c>
      <c r="F219" s="41">
        <f>AVERAGE('Crude Admissions'!T216:T222)</f>
        <v>30.142857142857142</v>
      </c>
      <c r="G219" s="41">
        <f>AVERAGE('Crude Admissions'!U216:U222)</f>
        <v>28.285714285714285</v>
      </c>
      <c r="H219" s="41">
        <f>AVERAGE('Crude Admissions'!V216:V222)</f>
        <v>11.285714285714286</v>
      </c>
    </row>
    <row r="220" spans="1:8" x14ac:dyDescent="0.25">
      <c r="A220" s="37">
        <v>44078</v>
      </c>
      <c r="B220" t="s">
        <v>72</v>
      </c>
      <c r="D220" s="41">
        <f>AVERAGE('Crude Admissions'!R217:R223)</f>
        <v>0.5714285714285714</v>
      </c>
      <c r="E220" s="41">
        <f>AVERAGE('Crude Admissions'!S217:S223)</f>
        <v>1.5714285714285714</v>
      </c>
      <c r="F220" s="41">
        <f>AVERAGE('Crude Admissions'!T217:T223)</f>
        <v>33.428571428571431</v>
      </c>
      <c r="G220" s="41">
        <f>AVERAGE('Crude Admissions'!U217:U223)</f>
        <v>29.571428571428573</v>
      </c>
      <c r="H220" s="41">
        <f>AVERAGE('Crude Admissions'!V217:V223)</f>
        <v>11.428571428571429</v>
      </c>
    </row>
    <row r="221" spans="1:8" x14ac:dyDescent="0.25">
      <c r="A221" s="37">
        <v>44079</v>
      </c>
      <c r="B221" t="s">
        <v>72</v>
      </c>
      <c r="D221" s="41">
        <f>AVERAGE('Crude Admissions'!R218:R224)</f>
        <v>0.8571428571428571</v>
      </c>
      <c r="E221" s="41">
        <f>AVERAGE('Crude Admissions'!S218:S224)</f>
        <v>1.8571428571428572</v>
      </c>
      <c r="F221" s="41">
        <f>AVERAGE('Crude Admissions'!T218:T224)</f>
        <v>37.428571428571431</v>
      </c>
      <c r="G221" s="41">
        <f>AVERAGE('Crude Admissions'!U218:U224)</f>
        <v>30.857142857142858</v>
      </c>
      <c r="H221" s="41">
        <f>AVERAGE('Crude Admissions'!V218:V224)</f>
        <v>11.571428571428571</v>
      </c>
    </row>
    <row r="222" spans="1:8" x14ac:dyDescent="0.25">
      <c r="A222" s="37">
        <v>44080</v>
      </c>
      <c r="B222" t="s">
        <v>72</v>
      </c>
      <c r="D222" s="41">
        <f>AVERAGE('Crude Admissions'!R219:R225)</f>
        <v>1.1428571428571428</v>
      </c>
      <c r="E222" s="41">
        <f>AVERAGE('Crude Admissions'!S219:S225)</f>
        <v>2.1428571428571428</v>
      </c>
      <c r="F222" s="41">
        <f>AVERAGE('Crude Admissions'!T219:T225)</f>
        <v>40.571428571428569</v>
      </c>
      <c r="G222" s="41">
        <f>AVERAGE('Crude Admissions'!U219:U225)</f>
        <v>34.142857142857146</v>
      </c>
      <c r="H222" s="41">
        <f>AVERAGE('Crude Admissions'!V219:V225)</f>
        <v>12.857142857142858</v>
      </c>
    </row>
    <row r="223" spans="1:8" x14ac:dyDescent="0.25">
      <c r="A223" s="37">
        <v>44081</v>
      </c>
      <c r="B223" t="s">
        <v>72</v>
      </c>
      <c r="D223" s="41">
        <f>AVERAGE('Crude Admissions'!R220:R226)</f>
        <v>1.1428571428571428</v>
      </c>
      <c r="E223" s="41">
        <f>AVERAGE('Crude Admissions'!S220:S226)</f>
        <v>2</v>
      </c>
      <c r="F223" s="41">
        <f>AVERAGE('Crude Admissions'!T220:T226)</f>
        <v>44.857142857142854</v>
      </c>
      <c r="G223" s="41">
        <f>AVERAGE('Crude Admissions'!U220:U226)</f>
        <v>38.428571428571431</v>
      </c>
      <c r="H223" s="41">
        <f>AVERAGE('Crude Admissions'!V220:V226)</f>
        <v>15</v>
      </c>
    </row>
    <row r="224" spans="1:8" x14ac:dyDescent="0.25">
      <c r="A224" s="37">
        <v>44082</v>
      </c>
      <c r="B224" t="s">
        <v>72</v>
      </c>
      <c r="D224" s="41">
        <f>AVERAGE('Crude Admissions'!R221:R227)</f>
        <v>1.4285714285714286</v>
      </c>
      <c r="E224" s="41">
        <f>AVERAGE('Crude Admissions'!S221:S227)</f>
        <v>1.5714285714285714</v>
      </c>
      <c r="F224" s="41">
        <f>AVERAGE('Crude Admissions'!T221:T227)</f>
        <v>50.428571428571431</v>
      </c>
      <c r="G224" s="41">
        <f>AVERAGE('Crude Admissions'!U221:U227)</f>
        <v>41.142857142857146</v>
      </c>
      <c r="H224" s="41">
        <f>AVERAGE('Crude Admissions'!V221:V227)</f>
        <v>16.571428571428573</v>
      </c>
    </row>
    <row r="225" spans="1:8" x14ac:dyDescent="0.25">
      <c r="A225" s="37">
        <v>44083</v>
      </c>
      <c r="B225" t="s">
        <v>72</v>
      </c>
      <c r="D225" s="41">
        <f>AVERAGE('Crude Admissions'!R222:R228)</f>
        <v>1.8571428571428572</v>
      </c>
      <c r="E225" s="41">
        <f>AVERAGE('Crude Admissions'!S222:S228)</f>
        <v>1.4285714285714286</v>
      </c>
      <c r="F225" s="41">
        <f>AVERAGE('Crude Admissions'!T222:T228)</f>
        <v>52</v>
      </c>
      <c r="G225" s="41">
        <f>AVERAGE('Crude Admissions'!U222:U228)</f>
        <v>44.857142857142854</v>
      </c>
      <c r="H225" s="41">
        <f>AVERAGE('Crude Admissions'!V222:V228)</f>
        <v>18</v>
      </c>
    </row>
    <row r="226" spans="1:8" x14ac:dyDescent="0.25">
      <c r="A226" s="37">
        <v>44084</v>
      </c>
      <c r="B226" t="s">
        <v>72</v>
      </c>
      <c r="D226" s="41">
        <f>AVERAGE('Crude Admissions'!R223:R229)</f>
        <v>1.8571428571428572</v>
      </c>
      <c r="E226" s="41">
        <f>AVERAGE('Crude Admissions'!S223:S229)</f>
        <v>1.2857142857142858</v>
      </c>
      <c r="F226" s="41">
        <f>AVERAGE('Crude Admissions'!T223:T229)</f>
        <v>55.285714285714285</v>
      </c>
      <c r="G226" s="41">
        <f>AVERAGE('Crude Admissions'!U223:U229)</f>
        <v>50.428571428571431</v>
      </c>
      <c r="H226" s="41">
        <f>AVERAGE('Crude Admissions'!V223:V229)</f>
        <v>19</v>
      </c>
    </row>
    <row r="227" spans="1:8" x14ac:dyDescent="0.25">
      <c r="A227" s="37">
        <v>44085</v>
      </c>
      <c r="B227" t="s">
        <v>72</v>
      </c>
      <c r="D227" s="41">
        <f>AVERAGE('Crude Admissions'!R224:R230)</f>
        <v>2</v>
      </c>
      <c r="E227" s="41">
        <f>AVERAGE('Crude Admissions'!S224:S230)</f>
        <v>1.5714285714285714</v>
      </c>
      <c r="F227" s="41">
        <f>AVERAGE('Crude Admissions'!T224:T230)</f>
        <v>59.571428571428569</v>
      </c>
      <c r="G227" s="41">
        <f>AVERAGE('Crude Admissions'!U224:U230)</f>
        <v>56</v>
      </c>
      <c r="H227" s="41">
        <f>AVERAGE('Crude Admissions'!V224:V230)</f>
        <v>21.142857142857142</v>
      </c>
    </row>
    <row r="228" spans="1:8" x14ac:dyDescent="0.25">
      <c r="A228" s="37">
        <v>44086</v>
      </c>
      <c r="B228" t="s">
        <v>72</v>
      </c>
      <c r="D228" s="41">
        <f>AVERAGE('Crude Admissions'!R225:R231)</f>
        <v>2.2857142857142856</v>
      </c>
      <c r="E228" s="41">
        <f>AVERAGE('Crude Admissions'!S225:S231)</f>
        <v>1.4285714285714286</v>
      </c>
      <c r="F228" s="41">
        <f>AVERAGE('Crude Admissions'!T225:T231)</f>
        <v>64.571428571428569</v>
      </c>
      <c r="G228" s="41">
        <f>AVERAGE('Crude Admissions'!U225:U231)</f>
        <v>62.714285714285715</v>
      </c>
      <c r="H228" s="41">
        <f>AVERAGE('Crude Admissions'!V225:V231)</f>
        <v>22.714285714285715</v>
      </c>
    </row>
    <row r="229" spans="1:8" x14ac:dyDescent="0.25">
      <c r="A229" s="37">
        <v>44087</v>
      </c>
      <c r="B229" t="s">
        <v>72</v>
      </c>
      <c r="D229" s="41">
        <f>AVERAGE('Crude Admissions'!R226:R232)</f>
        <v>2.4285714285714284</v>
      </c>
      <c r="E229" s="41">
        <f>AVERAGE('Crude Admissions'!S226:S232)</f>
        <v>1.4285714285714286</v>
      </c>
      <c r="F229" s="41">
        <f>AVERAGE('Crude Admissions'!T226:T232)</f>
        <v>67</v>
      </c>
      <c r="G229" s="41">
        <f>AVERAGE('Crude Admissions'!U226:U232)</f>
        <v>65.571428571428569</v>
      </c>
      <c r="H229" s="41">
        <f>AVERAGE('Crude Admissions'!V226:V232)</f>
        <v>23.857142857142858</v>
      </c>
    </row>
    <row r="230" spans="1:8" x14ac:dyDescent="0.25">
      <c r="A230" s="37">
        <v>44088</v>
      </c>
      <c r="B230" t="s">
        <v>72</v>
      </c>
      <c r="D230" s="41">
        <f>AVERAGE('Crude Admissions'!R227:R233)</f>
        <v>2.7142857142857144</v>
      </c>
      <c r="E230" s="41">
        <f>AVERAGE('Crude Admissions'!S227:S233)</f>
        <v>1.4285714285714286</v>
      </c>
      <c r="F230" s="41">
        <f>AVERAGE('Crude Admissions'!T227:T233)</f>
        <v>71.285714285714292</v>
      </c>
      <c r="G230" s="41">
        <f>AVERAGE('Crude Admissions'!U227:U233)</f>
        <v>68.142857142857139</v>
      </c>
      <c r="H230" s="41">
        <f>AVERAGE('Crude Admissions'!V227:V233)</f>
        <v>24.714285714285715</v>
      </c>
    </row>
    <row r="231" spans="1:8" x14ac:dyDescent="0.25">
      <c r="A231" s="37">
        <v>44089</v>
      </c>
      <c r="B231" t="s">
        <v>72</v>
      </c>
      <c r="D231" s="41">
        <f>AVERAGE('Crude Admissions'!R228:R234)</f>
        <v>2.5714285714285716</v>
      </c>
      <c r="E231" s="41">
        <f>AVERAGE('Crude Admissions'!S228:S234)</f>
        <v>1.4285714285714286</v>
      </c>
      <c r="F231" s="41">
        <f>AVERAGE('Crude Admissions'!T228:T234)</f>
        <v>76.714285714285708</v>
      </c>
      <c r="G231" s="41">
        <f>AVERAGE('Crude Admissions'!U228:U234)</f>
        <v>72</v>
      </c>
      <c r="H231" s="41">
        <f>AVERAGE('Crude Admissions'!V228:V234)</f>
        <v>25.571428571428573</v>
      </c>
    </row>
    <row r="232" spans="1:8" x14ac:dyDescent="0.25">
      <c r="A232" s="37">
        <v>44090</v>
      </c>
      <c r="B232" t="s">
        <v>72</v>
      </c>
      <c r="D232" s="41">
        <f>AVERAGE('Crude Admissions'!R229:R235)</f>
        <v>2.2857142857142856</v>
      </c>
      <c r="E232" s="41">
        <f>AVERAGE('Crude Admissions'!S229:S235)</f>
        <v>1.4285714285714286</v>
      </c>
      <c r="F232" s="41">
        <f>AVERAGE('Crude Admissions'!T229:T235)</f>
        <v>82.142857142857139</v>
      </c>
      <c r="G232" s="41">
        <f>AVERAGE('Crude Admissions'!U229:U235)</f>
        <v>75.571428571428569</v>
      </c>
      <c r="H232" s="41">
        <f>AVERAGE('Crude Admissions'!V229:V235)</f>
        <v>25.571428571428573</v>
      </c>
    </row>
    <row r="233" spans="1:8" x14ac:dyDescent="0.25">
      <c r="A233" s="37">
        <v>44091</v>
      </c>
      <c r="B233" t="s">
        <v>72</v>
      </c>
      <c r="D233" s="41">
        <f>AVERAGE('Crude Admissions'!R230:R236)</f>
        <v>2.7142857142857144</v>
      </c>
      <c r="E233" s="41">
        <f>AVERAGE('Crude Admissions'!S230:S236)</f>
        <v>1.7142857142857142</v>
      </c>
      <c r="F233" s="41">
        <f>AVERAGE('Crude Admissions'!T230:T236)</f>
        <v>88.571428571428569</v>
      </c>
      <c r="G233" s="41">
        <f>AVERAGE('Crude Admissions'!U230:U236)</f>
        <v>78.285714285714292</v>
      </c>
      <c r="H233" s="41">
        <f>AVERAGE('Crude Admissions'!V230:V236)</f>
        <v>27.571428571428573</v>
      </c>
    </row>
    <row r="234" spans="1:8" x14ac:dyDescent="0.25">
      <c r="A234" s="37">
        <v>44092</v>
      </c>
      <c r="B234" t="s">
        <v>72</v>
      </c>
      <c r="D234" s="41">
        <f>AVERAGE('Crude Admissions'!R231:R237)</f>
        <v>2.5714285714285716</v>
      </c>
      <c r="E234" s="41">
        <f>AVERAGE('Crude Admissions'!S231:S237)</f>
        <v>1.7142857142857142</v>
      </c>
      <c r="F234" s="41">
        <f>AVERAGE('Crude Admissions'!T231:T237)</f>
        <v>94.142857142857139</v>
      </c>
      <c r="G234" s="41">
        <f>AVERAGE('Crude Admissions'!U231:U237)</f>
        <v>86</v>
      </c>
      <c r="H234" s="41">
        <f>AVERAGE('Crude Admissions'!V231:V237)</f>
        <v>29.285714285714285</v>
      </c>
    </row>
    <row r="235" spans="1:8" x14ac:dyDescent="0.25">
      <c r="A235" s="37">
        <v>44093</v>
      </c>
      <c r="B235" t="s">
        <v>72</v>
      </c>
      <c r="D235" s="41">
        <f>AVERAGE('Crude Admissions'!R232:R238)</f>
        <v>2.1428571428571428</v>
      </c>
      <c r="E235" s="41">
        <f>AVERAGE('Crude Admissions'!S232:S238)</f>
        <v>2.2857142857142856</v>
      </c>
      <c r="F235" s="41">
        <f>AVERAGE('Crude Admissions'!T232:T238)</f>
        <v>99.571428571428569</v>
      </c>
      <c r="G235" s="41">
        <f>AVERAGE('Crude Admissions'!U232:U238)</f>
        <v>89.571428571428569</v>
      </c>
      <c r="H235" s="41">
        <f>AVERAGE('Crude Admissions'!V232:V238)</f>
        <v>30.714285714285715</v>
      </c>
    </row>
    <row r="236" spans="1:8" x14ac:dyDescent="0.25">
      <c r="A236" s="37">
        <v>44094</v>
      </c>
      <c r="B236" t="s">
        <v>72</v>
      </c>
      <c r="D236" s="41">
        <f>AVERAGE('Crude Admissions'!R233:R239)</f>
        <v>2.1428571428571428</v>
      </c>
      <c r="E236" s="41">
        <f>AVERAGE('Crude Admissions'!S233:S239)</f>
        <v>3</v>
      </c>
      <c r="F236" s="41">
        <f>AVERAGE('Crude Admissions'!T233:T239)</f>
        <v>108.85714285714286</v>
      </c>
      <c r="G236" s="41">
        <f>AVERAGE('Crude Admissions'!U233:U239)</f>
        <v>97.142857142857139</v>
      </c>
      <c r="H236" s="41">
        <f>AVERAGE('Crude Admissions'!V233:V239)</f>
        <v>31.857142857142858</v>
      </c>
    </row>
    <row r="237" spans="1:8" x14ac:dyDescent="0.25">
      <c r="A237" s="37">
        <v>44095</v>
      </c>
      <c r="B237" t="s">
        <v>72</v>
      </c>
      <c r="D237" s="41">
        <f>AVERAGE('Crude Admissions'!R234:R240)</f>
        <v>2.1428571428571428</v>
      </c>
      <c r="E237" s="41">
        <f>AVERAGE('Crude Admissions'!S234:S240)</f>
        <v>3</v>
      </c>
      <c r="F237" s="41">
        <f>AVERAGE('Crude Admissions'!T234:T240)</f>
        <v>114.28571428571429</v>
      </c>
      <c r="G237" s="41">
        <f>AVERAGE('Crude Admissions'!U234:U240)</f>
        <v>103</v>
      </c>
      <c r="H237" s="41">
        <f>AVERAGE('Crude Admissions'!V234:V240)</f>
        <v>33.285714285714285</v>
      </c>
    </row>
    <row r="238" spans="1:8" x14ac:dyDescent="0.25">
      <c r="A238" s="37">
        <v>44096</v>
      </c>
      <c r="B238" t="s">
        <v>72</v>
      </c>
      <c r="D238" s="41">
        <f>AVERAGE('Crude Admissions'!R235:R241)</f>
        <v>2.4285714285714284</v>
      </c>
      <c r="E238" s="41">
        <f>AVERAGE('Crude Admissions'!S235:S241)</f>
        <v>3</v>
      </c>
      <c r="F238" s="41">
        <f>AVERAGE('Crude Admissions'!T235:T241)</f>
        <v>116.71428571428571</v>
      </c>
      <c r="G238" s="41">
        <f>AVERAGE('Crude Admissions'!U235:U241)</f>
        <v>108.42857142857143</v>
      </c>
      <c r="H238" s="41">
        <f>AVERAGE('Crude Admissions'!V235:V241)</f>
        <v>35</v>
      </c>
    </row>
    <row r="239" spans="1:8" x14ac:dyDescent="0.25">
      <c r="A239" s="37">
        <v>44097</v>
      </c>
      <c r="B239" t="s">
        <v>72</v>
      </c>
      <c r="D239" s="41">
        <f>AVERAGE('Crude Admissions'!R236:R242)</f>
        <v>2.2857142857142856</v>
      </c>
      <c r="E239" s="41">
        <f>AVERAGE('Crude Admissions'!S236:S242)</f>
        <v>3.7142857142857144</v>
      </c>
      <c r="F239" s="41">
        <f>AVERAGE('Crude Admissions'!T236:T242)</f>
        <v>119.28571428571429</v>
      </c>
      <c r="G239" s="41">
        <f>AVERAGE('Crude Admissions'!U236:U242)</f>
        <v>110.71428571428571</v>
      </c>
      <c r="H239" s="41">
        <f>AVERAGE('Crude Admissions'!V236:V242)</f>
        <v>35.428571428571431</v>
      </c>
    </row>
    <row r="240" spans="1:8" x14ac:dyDescent="0.25">
      <c r="A240" s="37">
        <v>44098</v>
      </c>
      <c r="B240" t="s">
        <v>72</v>
      </c>
      <c r="D240" s="41">
        <f>AVERAGE('Crude Admissions'!R237:R243)</f>
        <v>1.8571428571428572</v>
      </c>
      <c r="E240" s="41">
        <f>AVERAGE('Crude Admissions'!S237:S243)</f>
        <v>3.5714285714285716</v>
      </c>
      <c r="F240" s="41">
        <f>AVERAGE('Crude Admissions'!T237:T243)</f>
        <v>120.42857142857143</v>
      </c>
      <c r="G240" s="41">
        <f>AVERAGE('Crude Admissions'!U237:U243)</f>
        <v>111.28571428571429</v>
      </c>
      <c r="H240" s="41">
        <f>AVERAGE('Crude Admissions'!V237:V243)</f>
        <v>35</v>
      </c>
    </row>
    <row r="241" spans="1:8" x14ac:dyDescent="0.25">
      <c r="A241" s="37">
        <v>44099</v>
      </c>
      <c r="B241" t="s">
        <v>72</v>
      </c>
      <c r="D241" s="41">
        <f>AVERAGE('Crude Admissions'!R238:R244)</f>
        <v>2.2857142857142856</v>
      </c>
      <c r="E241" s="41">
        <f>AVERAGE('Crude Admissions'!S238:S244)</f>
        <v>3.5714285714285716</v>
      </c>
      <c r="F241" s="41">
        <f>AVERAGE('Crude Admissions'!T238:T244)</f>
        <v>123.85714285714286</v>
      </c>
      <c r="G241" s="41">
        <f>AVERAGE('Crude Admissions'!U238:U244)</f>
        <v>111</v>
      </c>
      <c r="H241" s="41">
        <f>AVERAGE('Crude Admissions'!V238:V244)</f>
        <v>36.142857142857146</v>
      </c>
    </row>
    <row r="242" spans="1:8" x14ac:dyDescent="0.25">
      <c r="A242" s="37">
        <v>44100</v>
      </c>
      <c r="B242" t="s">
        <v>72</v>
      </c>
      <c r="D242" s="41">
        <f>AVERAGE('Crude Admissions'!R239:R245)</f>
        <v>2.2857142857142856</v>
      </c>
      <c r="E242" s="41">
        <f>AVERAGE('Crude Admissions'!S239:S245)</f>
        <v>3</v>
      </c>
      <c r="F242" s="41">
        <f>AVERAGE('Crude Admissions'!T239:T245)</f>
        <v>124.85714285714286</v>
      </c>
      <c r="G242" s="41">
        <f>AVERAGE('Crude Admissions'!U239:U245)</f>
        <v>113.85714285714286</v>
      </c>
      <c r="H242" s="41">
        <f>AVERAGE('Crude Admissions'!V239:V245)</f>
        <v>38.857142857142854</v>
      </c>
    </row>
    <row r="243" spans="1:8" x14ac:dyDescent="0.25">
      <c r="A243" s="37">
        <v>44101</v>
      </c>
      <c r="B243" t="s">
        <v>72</v>
      </c>
      <c r="D243" s="41">
        <f>AVERAGE('Crude Admissions'!R240:R246)</f>
        <v>2.7142857142857144</v>
      </c>
      <c r="E243" s="41">
        <f>AVERAGE('Crude Admissions'!S240:S246)</f>
        <v>2.4285714285714284</v>
      </c>
      <c r="F243" s="41">
        <f>AVERAGE('Crude Admissions'!T240:T246)</f>
        <v>123.42857142857143</v>
      </c>
      <c r="G243" s="41">
        <f>AVERAGE('Crude Admissions'!U240:U246)</f>
        <v>114.71428571428571</v>
      </c>
      <c r="H243" s="41">
        <f>AVERAGE('Crude Admissions'!V240:V246)</f>
        <v>41.571428571428569</v>
      </c>
    </row>
    <row r="244" spans="1:8" x14ac:dyDescent="0.25">
      <c r="A244" s="37">
        <v>44102</v>
      </c>
      <c r="B244" t="s">
        <v>72</v>
      </c>
      <c r="D244" s="41">
        <f>AVERAGE('Crude Admissions'!R241:R247)</f>
        <v>2.1428571428571428</v>
      </c>
      <c r="E244" s="41">
        <f>AVERAGE('Crude Admissions'!S241:S247)</f>
        <v>2.4285714285714284</v>
      </c>
      <c r="F244" s="41">
        <f>AVERAGE('Crude Admissions'!T241:T247)</f>
        <v>127.28571428571429</v>
      </c>
      <c r="G244" s="41">
        <f>AVERAGE('Crude Admissions'!U241:U247)</f>
        <v>122.14285714285714</v>
      </c>
      <c r="H244" s="41">
        <f>AVERAGE('Crude Admissions'!V241:V247)</f>
        <v>42.285714285714285</v>
      </c>
    </row>
    <row r="245" spans="1:8" x14ac:dyDescent="0.25">
      <c r="A245" s="37">
        <v>44103</v>
      </c>
      <c r="B245" t="s">
        <v>72</v>
      </c>
      <c r="D245" s="41">
        <f>AVERAGE('Crude Admissions'!R242:R248)</f>
        <v>2</v>
      </c>
      <c r="E245" s="41">
        <f>AVERAGE('Crude Admissions'!S242:S248)</f>
        <v>2.8571428571428572</v>
      </c>
      <c r="F245" s="41">
        <f>AVERAGE('Crude Admissions'!T242:T248)</f>
        <v>131.42857142857142</v>
      </c>
      <c r="G245" s="41">
        <f>AVERAGE('Crude Admissions'!U242:U248)</f>
        <v>129.57142857142858</v>
      </c>
      <c r="H245" s="41">
        <f>AVERAGE('Crude Admissions'!V242:V248)</f>
        <v>44.285714285714285</v>
      </c>
    </row>
    <row r="246" spans="1:8" x14ac:dyDescent="0.25">
      <c r="A246" s="37">
        <v>44104</v>
      </c>
      <c r="B246" t="s">
        <v>72</v>
      </c>
      <c r="D246" s="41">
        <f>AVERAGE('Crude Admissions'!R243:R249)</f>
        <v>2.2857142857142856</v>
      </c>
      <c r="E246" s="41">
        <f>AVERAGE('Crude Admissions'!S243:S249)</f>
        <v>2.1428571428571428</v>
      </c>
      <c r="F246" s="41">
        <f>AVERAGE('Crude Admissions'!T243:T249)</f>
        <v>140.71428571428572</v>
      </c>
      <c r="G246" s="41">
        <f>AVERAGE('Crude Admissions'!U243:U249)</f>
        <v>138.57142857142858</v>
      </c>
      <c r="H246" s="41">
        <f>AVERAGE('Crude Admissions'!V243:V249)</f>
        <v>46.571428571428569</v>
      </c>
    </row>
    <row r="247" spans="1:8" x14ac:dyDescent="0.25">
      <c r="A247" s="37">
        <v>44105</v>
      </c>
      <c r="B247" t="s">
        <v>72</v>
      </c>
      <c r="D247" s="41">
        <f>AVERAGE('Crude Admissions'!R244:R250)</f>
        <v>2.5714285714285716</v>
      </c>
      <c r="E247" s="41">
        <f>AVERAGE('Crude Admissions'!S244:S250)</f>
        <v>2.7142857142857144</v>
      </c>
      <c r="F247" s="41">
        <f>AVERAGE('Crude Admissions'!T244:T250)</f>
        <v>151</v>
      </c>
      <c r="G247" s="41">
        <f>AVERAGE('Crude Admissions'!U244:U250)</f>
        <v>157.28571428571428</v>
      </c>
      <c r="H247" s="41">
        <f>AVERAGE('Crude Admissions'!V244:V250)</f>
        <v>50.571428571428569</v>
      </c>
    </row>
    <row r="248" spans="1:8" x14ac:dyDescent="0.25">
      <c r="A248" s="37">
        <v>44106</v>
      </c>
      <c r="B248" t="s">
        <v>72</v>
      </c>
      <c r="D248" s="41">
        <f>AVERAGE('Crude Admissions'!R245:R251)</f>
        <v>2.5714285714285716</v>
      </c>
      <c r="E248" s="41">
        <f>AVERAGE('Crude Admissions'!S245:S251)</f>
        <v>3</v>
      </c>
      <c r="F248" s="41">
        <f>AVERAGE('Crude Admissions'!T245:T251)</f>
        <v>155.85714285714286</v>
      </c>
      <c r="G248" s="41">
        <f>AVERAGE('Crude Admissions'!U245:U251)</f>
        <v>171.14285714285714</v>
      </c>
      <c r="H248" s="41">
        <f>AVERAGE('Crude Admissions'!V245:V251)</f>
        <v>55</v>
      </c>
    </row>
    <row r="249" spans="1:8" x14ac:dyDescent="0.25">
      <c r="A249" s="37">
        <v>44107</v>
      </c>
      <c r="B249" t="s">
        <v>72</v>
      </c>
      <c r="D249" s="41">
        <f>AVERAGE('Crude Admissions'!R246:R252)</f>
        <v>2.7142857142857144</v>
      </c>
      <c r="E249" s="41">
        <f>AVERAGE('Crude Admissions'!S246:S252)</f>
        <v>3.2857142857142856</v>
      </c>
      <c r="F249" s="41">
        <f>AVERAGE('Crude Admissions'!T246:T252)</f>
        <v>165.14285714285714</v>
      </c>
      <c r="G249" s="41">
        <f>AVERAGE('Crude Admissions'!U246:U252)</f>
        <v>184.71428571428572</v>
      </c>
      <c r="H249" s="41">
        <f>AVERAGE('Crude Admissions'!V246:V252)</f>
        <v>62.285714285714285</v>
      </c>
    </row>
    <row r="250" spans="1:8" x14ac:dyDescent="0.25">
      <c r="A250" s="37">
        <v>44108</v>
      </c>
      <c r="B250" t="s">
        <v>72</v>
      </c>
      <c r="D250" s="41">
        <f>AVERAGE('Crude Admissions'!R247:R253)</f>
        <v>2.7142857142857144</v>
      </c>
      <c r="E250" s="41">
        <f>AVERAGE('Crude Admissions'!S247:S253)</f>
        <v>4</v>
      </c>
      <c r="F250" s="41">
        <f>AVERAGE('Crude Admissions'!T247:T253)</f>
        <v>175.57142857142858</v>
      </c>
      <c r="G250" s="41">
        <f>AVERAGE('Crude Admissions'!U247:U253)</f>
        <v>194</v>
      </c>
      <c r="H250" s="41">
        <f>AVERAGE('Crude Admissions'!V247:V253)</f>
        <v>65.142857142857139</v>
      </c>
    </row>
    <row r="251" spans="1:8" x14ac:dyDescent="0.25">
      <c r="A251" s="37">
        <v>44109</v>
      </c>
      <c r="B251" t="s">
        <v>72</v>
      </c>
      <c r="D251" s="41">
        <f>AVERAGE('Crude Admissions'!R248:R254)</f>
        <v>3.4285714285714284</v>
      </c>
      <c r="E251" s="41">
        <f>AVERAGE('Crude Admissions'!S248:S254)</f>
        <v>4.4285714285714288</v>
      </c>
      <c r="F251" s="41">
        <f>AVERAGE('Crude Admissions'!T248:T254)</f>
        <v>180.57142857142858</v>
      </c>
      <c r="G251" s="41">
        <f>AVERAGE('Crude Admissions'!U248:U254)</f>
        <v>200</v>
      </c>
      <c r="H251" s="41">
        <f>AVERAGE('Crude Admissions'!V248:V254)</f>
        <v>73.714285714285708</v>
      </c>
    </row>
    <row r="252" spans="1:8" x14ac:dyDescent="0.25">
      <c r="A252" s="37">
        <v>44110</v>
      </c>
      <c r="B252" t="s">
        <v>72</v>
      </c>
      <c r="D252" s="41">
        <f>AVERAGE('Crude Admissions'!R249:R255)</f>
        <v>4.4285714285714288</v>
      </c>
      <c r="E252" s="41">
        <f>AVERAGE('Crude Admissions'!S249:S255)</f>
        <v>4.1428571428571432</v>
      </c>
      <c r="F252" s="41">
        <f>AVERAGE('Crude Admissions'!T249:T255)</f>
        <v>186.57142857142858</v>
      </c>
      <c r="G252" s="41">
        <f>AVERAGE('Crude Admissions'!U249:U255)</f>
        <v>212</v>
      </c>
      <c r="H252" s="41">
        <f>AVERAGE('Crude Admissions'!V249:V255)</f>
        <v>79.714285714285708</v>
      </c>
    </row>
    <row r="253" spans="1:8" x14ac:dyDescent="0.25">
      <c r="A253" s="37">
        <v>44111</v>
      </c>
      <c r="B253" t="s">
        <v>72</v>
      </c>
      <c r="D253" s="41">
        <f>AVERAGE('Crude Admissions'!R250:R256)</f>
        <v>4.5714285714285712</v>
      </c>
      <c r="E253" s="41">
        <f>AVERAGE('Crude Admissions'!S250:S256)</f>
        <v>4.7142857142857144</v>
      </c>
      <c r="F253" s="41">
        <f>AVERAGE('Crude Admissions'!T250:T256)</f>
        <v>187.42857142857142</v>
      </c>
      <c r="G253" s="41">
        <f>AVERAGE('Crude Admissions'!U250:U256)</f>
        <v>221.57142857142858</v>
      </c>
      <c r="H253" s="41">
        <f>AVERAGE('Crude Admissions'!V250:V256)</f>
        <v>87</v>
      </c>
    </row>
    <row r="254" spans="1:8" x14ac:dyDescent="0.25">
      <c r="A254" s="37">
        <v>44112</v>
      </c>
      <c r="B254" t="s">
        <v>72</v>
      </c>
      <c r="D254" s="41">
        <f>AVERAGE('Crude Admissions'!R251:R257)</f>
        <v>4.7142857142857144</v>
      </c>
      <c r="E254" s="41">
        <f>AVERAGE('Crude Admissions'!S251:S257)</f>
        <v>4.4285714285714288</v>
      </c>
      <c r="F254" s="41">
        <f>AVERAGE('Crude Admissions'!T251:T257)</f>
        <v>193.85714285714286</v>
      </c>
      <c r="G254" s="41">
        <f>AVERAGE('Crude Admissions'!U251:U257)</f>
        <v>225.85714285714286</v>
      </c>
      <c r="H254" s="41">
        <f>AVERAGE('Crude Admissions'!V251:V257)</f>
        <v>95.285714285714292</v>
      </c>
    </row>
    <row r="255" spans="1:8" x14ac:dyDescent="0.25">
      <c r="A255" s="37">
        <v>44113</v>
      </c>
      <c r="B255" t="s">
        <v>72</v>
      </c>
      <c r="D255" s="41">
        <f>AVERAGE('Crude Admissions'!R252:R258)</f>
        <v>5.2857142857142856</v>
      </c>
      <c r="E255" s="41">
        <f>AVERAGE('Crude Admissions'!S252:S258)</f>
        <v>4.8571428571428568</v>
      </c>
      <c r="F255" s="41">
        <f>AVERAGE('Crude Admissions'!T252:T258)</f>
        <v>200.14285714285714</v>
      </c>
      <c r="G255" s="41">
        <f>AVERAGE('Crude Admissions'!U252:U258)</f>
        <v>235.14285714285714</v>
      </c>
      <c r="H255" s="41">
        <f>AVERAGE('Crude Admissions'!V252:V258)</f>
        <v>104.71428571428571</v>
      </c>
    </row>
    <row r="256" spans="1:8" x14ac:dyDescent="0.25">
      <c r="A256" s="37">
        <v>44114</v>
      </c>
      <c r="B256" t="s">
        <v>72</v>
      </c>
      <c r="D256" s="41">
        <f>AVERAGE('Crude Admissions'!R253:R259)</f>
        <v>5.8571428571428568</v>
      </c>
      <c r="E256" s="41">
        <f>AVERAGE('Crude Admissions'!S253:S259)</f>
        <v>5.1428571428571432</v>
      </c>
      <c r="F256" s="41">
        <f>AVERAGE('Crude Admissions'!T253:T259)</f>
        <v>214.28571428571428</v>
      </c>
      <c r="G256" s="41">
        <f>AVERAGE('Crude Admissions'!U253:U259)</f>
        <v>249.28571428571428</v>
      </c>
      <c r="H256" s="41">
        <f>AVERAGE('Crude Admissions'!V253:V259)</f>
        <v>107.85714285714286</v>
      </c>
    </row>
    <row r="257" spans="1:8" x14ac:dyDescent="0.25">
      <c r="A257" s="37">
        <v>44115</v>
      </c>
      <c r="B257" t="s">
        <v>72</v>
      </c>
      <c r="D257" s="41">
        <f>AVERAGE('Crude Admissions'!R254:R260)</f>
        <v>5.5714285714285712</v>
      </c>
      <c r="E257" s="41">
        <f>AVERAGE('Crude Admissions'!S254:S260)</f>
        <v>5.1428571428571432</v>
      </c>
      <c r="F257" s="41">
        <f>AVERAGE('Crude Admissions'!T254:T260)</f>
        <v>218.85714285714286</v>
      </c>
      <c r="G257" s="41">
        <f>AVERAGE('Crude Admissions'!U254:U260)</f>
        <v>266.42857142857144</v>
      </c>
      <c r="H257" s="41">
        <f>AVERAGE('Crude Admissions'!V254:V260)</f>
        <v>113.71428571428571</v>
      </c>
    </row>
    <row r="258" spans="1:8" x14ac:dyDescent="0.25">
      <c r="A258" s="37">
        <v>44116</v>
      </c>
      <c r="B258" t="s">
        <v>72</v>
      </c>
      <c r="D258" s="41">
        <f>AVERAGE('Crude Admissions'!R255:R261)</f>
        <v>5.1428571428571432</v>
      </c>
      <c r="E258" s="41">
        <f>AVERAGE('Crude Admissions'!S255:S261)</f>
        <v>4.8571428571428568</v>
      </c>
      <c r="F258" s="41">
        <f>AVERAGE('Crude Admissions'!T255:T261)</f>
        <v>229.42857142857142</v>
      </c>
      <c r="G258" s="41">
        <f>AVERAGE('Crude Admissions'!U255:U261)</f>
        <v>286.57142857142856</v>
      </c>
      <c r="H258" s="41">
        <f>AVERAGE('Crude Admissions'!V255:V261)</f>
        <v>123.14285714285714</v>
      </c>
    </row>
    <row r="259" spans="1:8" x14ac:dyDescent="0.25">
      <c r="A259" s="37">
        <v>44117</v>
      </c>
      <c r="B259" t="s">
        <v>72</v>
      </c>
      <c r="D259" s="41">
        <f>AVERAGE('Crude Admissions'!R256:R262)</f>
        <v>4.8571428571428568</v>
      </c>
      <c r="E259" s="41">
        <f>AVERAGE('Crude Admissions'!S256:S262)</f>
        <v>5.2857142857142856</v>
      </c>
      <c r="F259" s="41">
        <f>AVERAGE('Crude Admissions'!T256:T262)</f>
        <v>234.71428571428572</v>
      </c>
      <c r="G259" s="41">
        <f>AVERAGE('Crude Admissions'!U256:U262)</f>
        <v>288.71428571428572</v>
      </c>
      <c r="H259" s="41">
        <f>AVERAGE('Crude Admissions'!V256:V262)</f>
        <v>125.71428571428571</v>
      </c>
    </row>
    <row r="260" spans="1:8" x14ac:dyDescent="0.25">
      <c r="A260" s="37">
        <v>44118</v>
      </c>
      <c r="B260" t="s">
        <v>72</v>
      </c>
      <c r="D260" s="41">
        <f>AVERAGE('Crude Admissions'!R257:R263)</f>
        <v>5.1428571428571432</v>
      </c>
      <c r="E260" s="41">
        <f>AVERAGE('Crude Admissions'!S257:S263)</f>
        <v>5.2857142857142856</v>
      </c>
      <c r="F260" s="41">
        <f>AVERAGE('Crude Admissions'!T257:T263)</f>
        <v>245.14285714285714</v>
      </c>
      <c r="G260" s="41">
        <f>AVERAGE('Crude Admissions'!U257:U263)</f>
        <v>301.57142857142856</v>
      </c>
      <c r="H260" s="41">
        <f>AVERAGE('Crude Admissions'!V257:V263)</f>
        <v>134.42857142857142</v>
      </c>
    </row>
    <row r="261" spans="1:8" x14ac:dyDescent="0.25">
      <c r="A261" s="37">
        <v>44119</v>
      </c>
      <c r="B261" t="s">
        <v>72</v>
      </c>
      <c r="D261" s="41">
        <f>AVERAGE('Crude Admissions'!R258:R264)</f>
        <v>6.4285714285714288</v>
      </c>
      <c r="E261" s="41">
        <f>AVERAGE('Crude Admissions'!S258:S264)</f>
        <v>5.7142857142857144</v>
      </c>
      <c r="F261" s="41">
        <f>AVERAGE('Crude Admissions'!T258:T264)</f>
        <v>254.14285714285714</v>
      </c>
      <c r="G261" s="41">
        <f>AVERAGE('Crude Admissions'!U258:U264)</f>
        <v>317.14285714285717</v>
      </c>
      <c r="H261" s="41">
        <f>AVERAGE('Crude Admissions'!V258:V264)</f>
        <v>141.57142857142858</v>
      </c>
    </row>
    <row r="262" spans="1:8" x14ac:dyDescent="0.25">
      <c r="A262" s="37">
        <v>44120</v>
      </c>
      <c r="B262" t="s">
        <v>72</v>
      </c>
      <c r="D262" s="41">
        <f>AVERAGE('Crude Admissions'!R259:R265)</f>
        <v>6.5714285714285712</v>
      </c>
      <c r="E262" s="41">
        <f>AVERAGE('Crude Admissions'!S259:S265)</f>
        <v>6.4285714285714288</v>
      </c>
      <c r="F262" s="41">
        <f>AVERAGE('Crude Admissions'!T259:T265)</f>
        <v>265.28571428571428</v>
      </c>
      <c r="G262" s="41">
        <f>AVERAGE('Crude Admissions'!U259:U265)</f>
        <v>329.14285714285717</v>
      </c>
      <c r="H262" s="41">
        <f>AVERAGE('Crude Admissions'!V259:V265)</f>
        <v>144.42857142857142</v>
      </c>
    </row>
    <row r="263" spans="1:8" x14ac:dyDescent="0.25">
      <c r="A263" s="37">
        <v>44121</v>
      </c>
      <c r="B263" t="s">
        <v>72</v>
      </c>
      <c r="D263" s="41">
        <f>AVERAGE('Crude Admissions'!R260:R266)</f>
        <v>6.2857142857142856</v>
      </c>
      <c r="E263" s="41">
        <f>AVERAGE('Crude Admissions'!S260:S266)</f>
        <v>7</v>
      </c>
      <c r="F263" s="41">
        <f>AVERAGE('Crude Admissions'!T260:T266)</f>
        <v>265.42857142857144</v>
      </c>
      <c r="G263" s="41">
        <f>AVERAGE('Crude Admissions'!U260:U266)</f>
        <v>342.28571428571428</v>
      </c>
      <c r="H263" s="41">
        <f>AVERAGE('Crude Admissions'!V260:V266)</f>
        <v>155.71428571428572</v>
      </c>
    </row>
    <row r="264" spans="1:8" x14ac:dyDescent="0.25">
      <c r="A264" s="37">
        <v>44122</v>
      </c>
      <c r="B264" t="s">
        <v>72</v>
      </c>
      <c r="D264" s="41">
        <f>AVERAGE('Crude Admissions'!R261:R267)</f>
        <v>6.7142857142857144</v>
      </c>
      <c r="E264" s="41">
        <f>AVERAGE('Crude Admissions'!S261:S267)</f>
        <v>7.4285714285714288</v>
      </c>
      <c r="F264" s="41">
        <f>AVERAGE('Crude Admissions'!T261:T267)</f>
        <v>280</v>
      </c>
      <c r="G264" s="41">
        <f>AVERAGE('Crude Admissions'!U261:U267)</f>
        <v>361</v>
      </c>
      <c r="H264" s="41">
        <f>AVERAGE('Crude Admissions'!V261:V267)</f>
        <v>163.85714285714286</v>
      </c>
    </row>
    <row r="265" spans="1:8" x14ac:dyDescent="0.25">
      <c r="A265" s="37">
        <v>44123</v>
      </c>
      <c r="B265" t="s">
        <v>72</v>
      </c>
      <c r="D265" s="41">
        <f>AVERAGE('Crude Admissions'!R262:R268)</f>
        <v>7.1428571428571432</v>
      </c>
      <c r="E265" s="41">
        <f>AVERAGE('Crude Admissions'!S262:S268)</f>
        <v>7.4285714285714288</v>
      </c>
      <c r="F265" s="41">
        <f>AVERAGE('Crude Admissions'!T262:T268)</f>
        <v>287.14285714285717</v>
      </c>
      <c r="G265" s="41">
        <f>AVERAGE('Crude Admissions'!U262:U268)</f>
        <v>371.71428571428572</v>
      </c>
      <c r="H265" s="41">
        <f>AVERAGE('Crude Admissions'!V262:V268)</f>
        <v>173.28571428571428</v>
      </c>
    </row>
    <row r="266" spans="1:8" x14ac:dyDescent="0.25">
      <c r="A266" s="37">
        <v>44124</v>
      </c>
      <c r="B266" t="s">
        <v>72</v>
      </c>
      <c r="D266" s="41">
        <f>AVERAGE('Crude Admissions'!R263:R269)</f>
        <v>7.2857142857142856</v>
      </c>
      <c r="E266" s="41">
        <f>AVERAGE('Crude Admissions'!S263:S269)</f>
        <v>7.5714285714285712</v>
      </c>
      <c r="F266" s="41">
        <f>AVERAGE('Crude Admissions'!T263:T269)</f>
        <v>299.28571428571428</v>
      </c>
      <c r="G266" s="41">
        <f>AVERAGE('Crude Admissions'!U263:U269)</f>
        <v>397.71428571428572</v>
      </c>
      <c r="H266" s="41">
        <f>AVERAGE('Crude Admissions'!V263:V269)</f>
        <v>187.57142857142858</v>
      </c>
    </row>
    <row r="267" spans="1:8" x14ac:dyDescent="0.25">
      <c r="A267" s="37">
        <v>44125</v>
      </c>
      <c r="B267" t="s">
        <v>72</v>
      </c>
      <c r="D267" s="41">
        <f>AVERAGE('Crude Admissions'!R264:R270)</f>
        <v>7.7142857142857144</v>
      </c>
      <c r="E267" s="41">
        <f>AVERAGE('Crude Admissions'!S264:S270)</f>
        <v>7.2857142857142856</v>
      </c>
      <c r="F267" s="41">
        <f>AVERAGE('Crude Admissions'!T264:T270)</f>
        <v>307.14285714285717</v>
      </c>
      <c r="G267" s="41">
        <f>AVERAGE('Crude Admissions'!U264:U270)</f>
        <v>419.57142857142856</v>
      </c>
      <c r="H267" s="41">
        <f>AVERAGE('Crude Admissions'!V264:V270)</f>
        <v>192.14285714285714</v>
      </c>
    </row>
    <row r="268" spans="1:8" x14ac:dyDescent="0.25">
      <c r="A268" s="37">
        <v>44126</v>
      </c>
      <c r="B268" t="s">
        <v>72</v>
      </c>
      <c r="D268" s="41">
        <f>AVERAGE('Crude Admissions'!R265:R271)</f>
        <v>6.8571428571428568</v>
      </c>
      <c r="E268" s="41">
        <f>AVERAGE('Crude Admissions'!S265:S271)</f>
        <v>7.4285714285714288</v>
      </c>
      <c r="F268" s="41">
        <f>AVERAGE('Crude Admissions'!T265:T271)</f>
        <v>319.71428571428572</v>
      </c>
      <c r="G268" s="41">
        <f>AVERAGE('Crude Admissions'!U265:U271)</f>
        <v>441</v>
      </c>
      <c r="H268" s="41">
        <f>AVERAGE('Crude Admissions'!V265:V271)</f>
        <v>202.85714285714286</v>
      </c>
    </row>
    <row r="269" spans="1:8" x14ac:dyDescent="0.25">
      <c r="A269" s="37">
        <v>44127</v>
      </c>
      <c r="B269" t="s">
        <v>72</v>
      </c>
      <c r="D269" s="41">
        <f>AVERAGE('Crude Admissions'!R266:R272)</f>
        <v>7.4285714285714288</v>
      </c>
      <c r="E269" s="41">
        <f>AVERAGE('Crude Admissions'!S266:S272)</f>
        <v>6.1428571428571432</v>
      </c>
      <c r="F269" s="41">
        <f>AVERAGE('Crude Admissions'!T266:T272)</f>
        <v>343.28571428571428</v>
      </c>
      <c r="G269" s="41">
        <f>AVERAGE('Crude Admissions'!U266:U272)</f>
        <v>466.71428571428572</v>
      </c>
      <c r="H269" s="41">
        <f>AVERAGE('Crude Admissions'!V266:V272)</f>
        <v>213.42857142857142</v>
      </c>
    </row>
    <row r="270" spans="1:8" x14ac:dyDescent="0.25">
      <c r="A270" s="37">
        <v>44128</v>
      </c>
      <c r="B270" t="s">
        <v>72</v>
      </c>
      <c r="D270" s="41">
        <f>AVERAGE('Crude Admissions'!R267:R273)</f>
        <v>8</v>
      </c>
      <c r="E270" s="41">
        <f>AVERAGE('Crude Admissions'!S267:S273)</f>
        <v>6.1428571428571432</v>
      </c>
      <c r="F270" s="41">
        <f>AVERAGE('Crude Admissions'!T267:T273)</f>
        <v>360.14285714285717</v>
      </c>
      <c r="G270" s="41">
        <f>AVERAGE('Crude Admissions'!U267:U273)</f>
        <v>477.85714285714283</v>
      </c>
      <c r="H270" s="41">
        <f>AVERAGE('Crude Admissions'!V267:V273)</f>
        <v>218.57142857142858</v>
      </c>
    </row>
    <row r="271" spans="1:8" x14ac:dyDescent="0.25">
      <c r="A271" s="37">
        <v>44129</v>
      </c>
      <c r="B271" t="s">
        <v>72</v>
      </c>
      <c r="D271" s="41">
        <f>AVERAGE('Crude Admissions'!R268:R274)</f>
        <v>8</v>
      </c>
      <c r="E271" s="41">
        <f>AVERAGE('Crude Admissions'!S268:S274)</f>
        <v>5.5714285714285712</v>
      </c>
      <c r="F271" s="41">
        <f>AVERAGE('Crude Admissions'!T268:T274)</f>
        <v>371.42857142857144</v>
      </c>
      <c r="G271" s="41">
        <f>AVERAGE('Crude Admissions'!U268:U274)</f>
        <v>492.71428571428572</v>
      </c>
      <c r="H271" s="41">
        <f>AVERAGE('Crude Admissions'!V268:V274)</f>
        <v>228.57142857142858</v>
      </c>
    </row>
    <row r="272" spans="1:8" x14ac:dyDescent="0.25">
      <c r="A272" s="37">
        <v>44130</v>
      </c>
      <c r="B272" t="s">
        <v>72</v>
      </c>
      <c r="D272" s="41">
        <f>AVERAGE('Crude Admissions'!R269:R275)</f>
        <v>8.8571428571428577</v>
      </c>
      <c r="E272" s="41">
        <f>AVERAGE('Crude Admissions'!S269:S275)</f>
        <v>5.8571428571428568</v>
      </c>
      <c r="F272" s="41">
        <f>AVERAGE('Crude Admissions'!T269:T275)</f>
        <v>387.14285714285717</v>
      </c>
      <c r="G272" s="41">
        <f>AVERAGE('Crude Admissions'!U269:U275)</f>
        <v>519.85714285714289</v>
      </c>
      <c r="H272" s="41">
        <f>AVERAGE('Crude Admissions'!V269:V275)</f>
        <v>232.14285714285714</v>
      </c>
    </row>
    <row r="273" spans="1:8" x14ac:dyDescent="0.25">
      <c r="A273" s="37">
        <v>44131</v>
      </c>
      <c r="B273" t="s">
        <v>72</v>
      </c>
      <c r="D273" s="41">
        <f>AVERAGE('Crude Admissions'!R270:R276)</f>
        <v>8.4285714285714288</v>
      </c>
      <c r="E273" s="41">
        <f>AVERAGE('Crude Admissions'!S270:S276)</f>
        <v>6.2857142857142856</v>
      </c>
      <c r="F273" s="41">
        <f>AVERAGE('Crude Admissions'!T270:T276)</f>
        <v>392.85714285714283</v>
      </c>
      <c r="G273" s="41">
        <f>AVERAGE('Crude Admissions'!U270:U276)</f>
        <v>527.14285714285711</v>
      </c>
      <c r="H273" s="41">
        <f>AVERAGE('Crude Admissions'!V270:V276)</f>
        <v>231.85714285714286</v>
      </c>
    </row>
    <row r="274" spans="1:8" x14ac:dyDescent="0.25">
      <c r="A274" s="37">
        <v>44132</v>
      </c>
      <c r="B274" t="s">
        <v>72</v>
      </c>
      <c r="D274" s="41">
        <f>AVERAGE('Crude Admissions'!R271:R277)</f>
        <v>8.8571428571428577</v>
      </c>
      <c r="E274" s="41">
        <f>AVERAGE('Crude Admissions'!S271:S277)</f>
        <v>7.1428571428571432</v>
      </c>
      <c r="F274" s="41">
        <f>AVERAGE('Crude Admissions'!T271:T277)</f>
        <v>403</v>
      </c>
      <c r="G274" s="41">
        <f>AVERAGE('Crude Admissions'!U271:U277)</f>
        <v>540.57142857142856</v>
      </c>
      <c r="H274" s="41">
        <f>AVERAGE('Crude Admissions'!V271:V277)</f>
        <v>240.85714285714286</v>
      </c>
    </row>
    <row r="275" spans="1:8" x14ac:dyDescent="0.25">
      <c r="A275" s="37">
        <v>44133</v>
      </c>
      <c r="B275" t="s">
        <v>72</v>
      </c>
      <c r="D275" s="41">
        <f>AVERAGE('Crude Admissions'!R272:R278)</f>
        <v>9.1428571428571423</v>
      </c>
      <c r="E275" s="41">
        <f>AVERAGE('Crude Admissions'!S272:S278)</f>
        <v>8</v>
      </c>
      <c r="F275" s="41">
        <f>AVERAGE('Crude Admissions'!T272:T278)</f>
        <v>403.85714285714283</v>
      </c>
      <c r="G275" s="41">
        <f>AVERAGE('Crude Admissions'!U272:U278)</f>
        <v>549.42857142857144</v>
      </c>
      <c r="H275" s="41">
        <f>AVERAGE('Crude Admissions'!V272:V278)</f>
        <v>244.57142857142858</v>
      </c>
    </row>
    <row r="276" spans="1:8" x14ac:dyDescent="0.25">
      <c r="A276" s="37">
        <v>44134</v>
      </c>
      <c r="B276" t="s">
        <v>72</v>
      </c>
      <c r="D276" s="41">
        <f>AVERAGE('Crude Admissions'!R273:R279)</f>
        <v>8.7142857142857135</v>
      </c>
      <c r="E276" s="41">
        <f>AVERAGE('Crude Admissions'!S273:S279)</f>
        <v>9.2857142857142865</v>
      </c>
      <c r="F276" s="41">
        <f>AVERAGE('Crude Admissions'!T273:T279)</f>
        <v>401.57142857142856</v>
      </c>
      <c r="G276" s="41">
        <f>AVERAGE('Crude Admissions'!U273:U279)</f>
        <v>552.71428571428567</v>
      </c>
      <c r="H276" s="41">
        <f>AVERAGE('Crude Admissions'!V273:V279)</f>
        <v>251.85714285714286</v>
      </c>
    </row>
    <row r="277" spans="1:8" x14ac:dyDescent="0.25">
      <c r="A277" s="37">
        <v>44135</v>
      </c>
      <c r="B277" t="s">
        <v>72</v>
      </c>
      <c r="D277" s="41">
        <f>AVERAGE('Crude Admissions'!R274:R280)</f>
        <v>9.1428571428571423</v>
      </c>
      <c r="E277" s="41">
        <f>AVERAGE('Crude Admissions'!S274:S280)</f>
        <v>10.428571428571429</v>
      </c>
      <c r="F277" s="41">
        <f>AVERAGE('Crude Admissions'!T274:T280)</f>
        <v>395.28571428571428</v>
      </c>
      <c r="G277" s="41">
        <f>AVERAGE('Crude Admissions'!U274:U280)</f>
        <v>564.28571428571433</v>
      </c>
      <c r="H277" s="41">
        <f>AVERAGE('Crude Admissions'!V274:V280)</f>
        <v>255</v>
      </c>
    </row>
    <row r="278" spans="1:8" x14ac:dyDescent="0.25">
      <c r="A278" s="37">
        <v>44136</v>
      </c>
      <c r="B278" t="s">
        <v>72</v>
      </c>
      <c r="D278" s="41">
        <f>AVERAGE('Crude Admissions'!R275:R281)</f>
        <v>9.5714285714285712</v>
      </c>
      <c r="E278" s="41">
        <f>AVERAGE('Crude Admissions'!S275:S281)</f>
        <v>10.857142857142858</v>
      </c>
      <c r="F278" s="41">
        <f>AVERAGE('Crude Admissions'!T275:T281)</f>
        <v>401</v>
      </c>
      <c r="G278" s="41">
        <f>AVERAGE('Crude Admissions'!U275:U281)</f>
        <v>572</v>
      </c>
      <c r="H278" s="41">
        <f>AVERAGE('Crude Admissions'!V275:V281)</f>
        <v>261.42857142857144</v>
      </c>
    </row>
    <row r="279" spans="1:8" x14ac:dyDescent="0.25">
      <c r="A279" s="37">
        <v>44137</v>
      </c>
      <c r="B279" t="s">
        <v>72</v>
      </c>
      <c r="D279" s="41">
        <f>AVERAGE('Crude Admissions'!R276:R282)</f>
        <v>9</v>
      </c>
      <c r="E279" s="41">
        <f>AVERAGE('Crude Admissions'!S276:S282)</f>
        <v>11.428571428571429</v>
      </c>
      <c r="F279" s="41">
        <f>AVERAGE('Crude Admissions'!T276:T282)</f>
        <v>397.42857142857144</v>
      </c>
      <c r="G279" s="41">
        <f>AVERAGE('Crude Admissions'!U276:U282)</f>
        <v>569.42857142857144</v>
      </c>
      <c r="H279" s="41">
        <f>AVERAGE('Crude Admissions'!V276:V282)</f>
        <v>269.28571428571428</v>
      </c>
    </row>
    <row r="280" spans="1:8" x14ac:dyDescent="0.25">
      <c r="A280" s="37">
        <v>44138</v>
      </c>
      <c r="B280" t="s">
        <v>72</v>
      </c>
      <c r="D280" s="41">
        <f>AVERAGE('Crude Admissions'!R277:R283)</f>
        <v>9.4285714285714288</v>
      </c>
      <c r="E280" s="41">
        <f>AVERAGE('Crude Admissions'!S277:S283)</f>
        <v>11.857142857142858</v>
      </c>
      <c r="F280" s="41">
        <f>AVERAGE('Crude Admissions'!T277:T283)</f>
        <v>401.42857142857144</v>
      </c>
      <c r="G280" s="41">
        <f>AVERAGE('Crude Admissions'!U277:U283)</f>
        <v>574.14285714285711</v>
      </c>
      <c r="H280" s="41">
        <f>AVERAGE('Crude Admissions'!V277:V283)</f>
        <v>273.71428571428572</v>
      </c>
    </row>
    <row r="281" spans="1:8" x14ac:dyDescent="0.25">
      <c r="A281" s="37">
        <v>44139</v>
      </c>
      <c r="B281" t="s">
        <v>72</v>
      </c>
      <c r="D281" s="41">
        <f>AVERAGE('Crude Admissions'!R278:R284)</f>
        <v>8.7142857142857135</v>
      </c>
      <c r="E281" s="41">
        <f>AVERAGE('Crude Admissions'!S278:S284)</f>
        <v>11.571428571428571</v>
      </c>
      <c r="F281" s="41">
        <f>AVERAGE('Crude Admissions'!T278:T284)</f>
        <v>411.71428571428572</v>
      </c>
      <c r="G281" s="41">
        <f>AVERAGE('Crude Admissions'!U278:U284)</f>
        <v>574.57142857142856</v>
      </c>
      <c r="H281" s="41">
        <f>AVERAGE('Crude Admissions'!V278:V284)</f>
        <v>275.85714285714283</v>
      </c>
    </row>
    <row r="282" spans="1:8" x14ac:dyDescent="0.25">
      <c r="A282" s="37">
        <v>44140</v>
      </c>
      <c r="B282" t="s">
        <v>72</v>
      </c>
      <c r="D282" s="41">
        <f>AVERAGE('Crude Admissions'!R279:R285)</f>
        <v>8.8571428571428577</v>
      </c>
      <c r="E282" s="41">
        <f>AVERAGE('Crude Admissions'!S279:S285)</f>
        <v>10.428571428571429</v>
      </c>
      <c r="F282" s="41">
        <f>AVERAGE('Crude Admissions'!T279:T285)</f>
        <v>421.42857142857144</v>
      </c>
      <c r="G282" s="41">
        <f>AVERAGE('Crude Admissions'!U279:U285)</f>
        <v>589.71428571428567</v>
      </c>
      <c r="H282" s="41">
        <f>AVERAGE('Crude Admissions'!V279:V285)</f>
        <v>283.28571428571428</v>
      </c>
    </row>
    <row r="283" spans="1:8" x14ac:dyDescent="0.25">
      <c r="A283" s="37">
        <v>44141</v>
      </c>
      <c r="B283" t="s">
        <v>72</v>
      </c>
      <c r="D283" s="41">
        <f>AVERAGE('Crude Admissions'!R280:R286)</f>
        <v>9</v>
      </c>
      <c r="E283" s="41">
        <f>AVERAGE('Crude Admissions'!S280:S286)</f>
        <v>10.428571428571429</v>
      </c>
      <c r="F283" s="41">
        <f>AVERAGE('Crude Admissions'!T280:T286)</f>
        <v>427.42857142857144</v>
      </c>
      <c r="G283" s="41">
        <f>AVERAGE('Crude Admissions'!U280:U286)</f>
        <v>606.85714285714289</v>
      </c>
      <c r="H283" s="41">
        <f>AVERAGE('Crude Admissions'!V280:V286)</f>
        <v>290.85714285714283</v>
      </c>
    </row>
    <row r="284" spans="1:8" x14ac:dyDescent="0.25">
      <c r="A284" s="37">
        <v>44142</v>
      </c>
      <c r="B284" t="s">
        <v>72</v>
      </c>
      <c r="D284" s="41">
        <f>AVERAGE('Crude Admissions'!R281:R287)</f>
        <v>8.1428571428571423</v>
      </c>
      <c r="E284" s="41">
        <f>AVERAGE('Crude Admissions'!S281:S287)</f>
        <v>9.7142857142857135</v>
      </c>
      <c r="F284" s="41">
        <f>AVERAGE('Crude Admissions'!T281:T287)</f>
        <v>445</v>
      </c>
      <c r="G284" s="41">
        <f>AVERAGE('Crude Admissions'!U281:U287)</f>
        <v>626.57142857142856</v>
      </c>
      <c r="H284" s="41">
        <f>AVERAGE('Crude Admissions'!V281:V287)</f>
        <v>304.28571428571428</v>
      </c>
    </row>
    <row r="285" spans="1:8" x14ac:dyDescent="0.25">
      <c r="A285" s="37">
        <v>44143</v>
      </c>
      <c r="B285" t="s">
        <v>72</v>
      </c>
      <c r="D285" s="41">
        <f>AVERAGE('Crude Admissions'!R282:R288)</f>
        <v>7.7142857142857144</v>
      </c>
      <c r="E285" s="41">
        <f>AVERAGE('Crude Admissions'!S282:S288)</f>
        <v>10.285714285714286</v>
      </c>
      <c r="F285" s="41">
        <f>AVERAGE('Crude Admissions'!T282:T288)</f>
        <v>456.42857142857144</v>
      </c>
      <c r="G285" s="41">
        <f>AVERAGE('Crude Admissions'!U282:U288)</f>
        <v>645.42857142857144</v>
      </c>
      <c r="H285" s="41">
        <f>AVERAGE('Crude Admissions'!V282:V288)</f>
        <v>318.71428571428572</v>
      </c>
    </row>
    <row r="286" spans="1:8" x14ac:dyDescent="0.25">
      <c r="A286" s="37">
        <v>44144</v>
      </c>
      <c r="B286" t="s">
        <v>72</v>
      </c>
      <c r="D286" s="41">
        <f>AVERAGE('Crude Admissions'!R283:R289)</f>
        <v>8.5714285714285712</v>
      </c>
      <c r="E286" s="41">
        <f>AVERAGE('Crude Admissions'!S283:S289)</f>
        <v>10.714285714285714</v>
      </c>
      <c r="F286" s="41">
        <f>AVERAGE('Crude Admissions'!T283:T289)</f>
        <v>475.28571428571428</v>
      </c>
      <c r="G286" s="41">
        <f>AVERAGE('Crude Admissions'!U283:U289)</f>
        <v>665.28571428571433</v>
      </c>
      <c r="H286" s="41">
        <f>AVERAGE('Crude Admissions'!V283:V289)</f>
        <v>323.28571428571428</v>
      </c>
    </row>
    <row r="287" spans="1:8" x14ac:dyDescent="0.25">
      <c r="A287" s="37">
        <v>44145</v>
      </c>
      <c r="B287" t="s">
        <v>72</v>
      </c>
      <c r="D287" s="41">
        <f>AVERAGE('Crude Admissions'!R284:R290)</f>
        <v>9</v>
      </c>
      <c r="E287" s="41">
        <f>AVERAGE('Crude Admissions'!S284:S290)</f>
        <v>11.142857142857142</v>
      </c>
      <c r="F287" s="41">
        <f>AVERAGE('Crude Admissions'!T284:T290)</f>
        <v>486.85714285714283</v>
      </c>
      <c r="G287" s="41">
        <f>AVERAGE('Crude Admissions'!U284:U290)</f>
        <v>685.42857142857144</v>
      </c>
      <c r="H287" s="41">
        <f>AVERAGE('Crude Admissions'!V284:V290)</f>
        <v>324.85714285714283</v>
      </c>
    </row>
    <row r="288" spans="1:8" x14ac:dyDescent="0.25">
      <c r="A288" s="37">
        <v>44146</v>
      </c>
      <c r="B288" t="s">
        <v>72</v>
      </c>
      <c r="D288" s="41">
        <f>AVERAGE('Crude Admissions'!R285:R291)</f>
        <v>9.2857142857142865</v>
      </c>
      <c r="E288" s="41">
        <f>AVERAGE('Crude Admissions'!S285:S291)</f>
        <v>12.142857142857142</v>
      </c>
      <c r="F288" s="41">
        <f>AVERAGE('Crude Admissions'!T285:T291)</f>
        <v>488.71428571428572</v>
      </c>
      <c r="G288" s="41">
        <f>AVERAGE('Crude Admissions'!U285:U291)</f>
        <v>694.14285714285711</v>
      </c>
      <c r="H288" s="41">
        <f>AVERAGE('Crude Admissions'!V285:V291)</f>
        <v>324.85714285714283</v>
      </c>
    </row>
    <row r="289" spans="1:8" x14ac:dyDescent="0.25">
      <c r="A289" s="37">
        <v>44147</v>
      </c>
      <c r="B289" t="s">
        <v>72</v>
      </c>
      <c r="D289" s="41">
        <f>AVERAGE('Crude Admissions'!R286:R292)</f>
        <v>8.5714285714285712</v>
      </c>
      <c r="E289" s="41">
        <f>AVERAGE('Crude Admissions'!S286:S292)</f>
        <v>12.857142857142858</v>
      </c>
      <c r="F289" s="41">
        <f>AVERAGE('Crude Admissions'!T286:T292)</f>
        <v>491.14285714285717</v>
      </c>
      <c r="G289" s="41">
        <f>AVERAGE('Crude Admissions'!U286:U292)</f>
        <v>693.57142857142856</v>
      </c>
      <c r="H289" s="41">
        <f>AVERAGE('Crude Admissions'!V286:V292)</f>
        <v>322.14285714285717</v>
      </c>
    </row>
    <row r="290" spans="1:8" x14ac:dyDescent="0.25">
      <c r="A290" s="37">
        <v>44148</v>
      </c>
      <c r="B290" t="s">
        <v>72</v>
      </c>
      <c r="D290" s="41">
        <f>AVERAGE('Crude Admissions'!R287:R293)</f>
        <v>8.1428571428571423</v>
      </c>
      <c r="E290" s="41">
        <f>AVERAGE('Crude Admissions'!S287:S293)</f>
        <v>12.571428571428571</v>
      </c>
      <c r="F290" s="41">
        <f>AVERAGE('Crude Admissions'!T287:T293)</f>
        <v>490.14285714285717</v>
      </c>
      <c r="G290" s="41">
        <f>AVERAGE('Crude Admissions'!U287:U293)</f>
        <v>699.28571428571433</v>
      </c>
      <c r="H290" s="41">
        <f>AVERAGE('Crude Admissions'!V287:V293)</f>
        <v>321.57142857142856</v>
      </c>
    </row>
    <row r="291" spans="1:8" x14ac:dyDescent="0.25">
      <c r="A291" s="37">
        <v>44149</v>
      </c>
      <c r="B291" t="s">
        <v>72</v>
      </c>
      <c r="D291" s="41">
        <f>AVERAGE('Crude Admissions'!R288:R294)</f>
        <v>8.2857142857142865</v>
      </c>
      <c r="E291" s="41">
        <f>AVERAGE('Crude Admissions'!S288:S294)</f>
        <v>12.428571428571429</v>
      </c>
      <c r="F291" s="41">
        <f>AVERAGE('Crude Admissions'!T288:T294)</f>
        <v>489</v>
      </c>
      <c r="G291" s="41">
        <f>AVERAGE('Crude Admissions'!U288:U294)</f>
        <v>695.42857142857144</v>
      </c>
      <c r="H291" s="41">
        <f>AVERAGE('Crude Admissions'!V288:V294)</f>
        <v>314.71428571428572</v>
      </c>
    </row>
    <row r="292" spans="1:8" x14ac:dyDescent="0.25">
      <c r="A292" s="37">
        <v>44150</v>
      </c>
      <c r="B292" t="s">
        <v>72</v>
      </c>
      <c r="D292" s="41">
        <f>AVERAGE('Crude Admissions'!R289:R295)</f>
        <v>8</v>
      </c>
      <c r="E292" s="41">
        <f>AVERAGE('Crude Admissions'!S289:S295)</f>
        <v>11.714285714285714</v>
      </c>
      <c r="F292" s="41">
        <f>AVERAGE('Crude Admissions'!T289:T295)</f>
        <v>487.71428571428572</v>
      </c>
      <c r="G292" s="41">
        <f>AVERAGE('Crude Admissions'!U289:U295)</f>
        <v>690</v>
      </c>
      <c r="H292" s="41">
        <f>AVERAGE('Crude Admissions'!V289:V295)</f>
        <v>305.57142857142856</v>
      </c>
    </row>
    <row r="293" spans="1:8" x14ac:dyDescent="0.25">
      <c r="A293" s="37">
        <v>44151</v>
      </c>
      <c r="B293" t="s">
        <v>72</v>
      </c>
      <c r="D293" s="41">
        <f>AVERAGE('Crude Admissions'!R290:R296)</f>
        <v>7.4285714285714288</v>
      </c>
      <c r="E293" s="41">
        <f>AVERAGE('Crude Admissions'!S290:S296)</f>
        <v>11</v>
      </c>
      <c r="F293" s="41">
        <f>AVERAGE('Crude Admissions'!T290:T296)</f>
        <v>480.14285714285717</v>
      </c>
      <c r="G293" s="41">
        <f>AVERAGE('Crude Admissions'!U290:U296)</f>
        <v>677.57142857142856</v>
      </c>
      <c r="H293" s="41">
        <f>AVERAGE('Crude Admissions'!V290:V296)</f>
        <v>303.85714285714283</v>
      </c>
    </row>
    <row r="294" spans="1:8" x14ac:dyDescent="0.25">
      <c r="A294" s="37">
        <v>44152</v>
      </c>
      <c r="B294" t="s">
        <v>72</v>
      </c>
      <c r="D294" s="41">
        <f>AVERAGE('Crude Admissions'!R291:R297)</f>
        <v>7.2857142857142856</v>
      </c>
      <c r="E294" s="41">
        <f>AVERAGE('Crude Admissions'!S291:S297)</f>
        <v>10.428571428571429</v>
      </c>
      <c r="F294" s="41">
        <f>AVERAGE('Crude Admissions'!T291:T297)</f>
        <v>472.42857142857144</v>
      </c>
      <c r="G294" s="41">
        <f>AVERAGE('Crude Admissions'!U291:U297)</f>
        <v>666.57142857142856</v>
      </c>
      <c r="H294" s="41">
        <f>AVERAGE('Crude Admissions'!V291:V297)</f>
        <v>309.85714285714283</v>
      </c>
    </row>
    <row r="295" spans="1:8" x14ac:dyDescent="0.25">
      <c r="A295" s="37">
        <v>44153</v>
      </c>
      <c r="B295" t="s">
        <v>72</v>
      </c>
      <c r="D295" s="41">
        <f>AVERAGE('Crude Admissions'!R292:R298)</f>
        <v>7.2857142857142856</v>
      </c>
      <c r="E295" s="41">
        <f>AVERAGE('Crude Admissions'!S292:S298)</f>
        <v>10.714285714285714</v>
      </c>
      <c r="F295" s="41">
        <f>AVERAGE('Crude Admissions'!T292:T298)</f>
        <v>464.42857142857144</v>
      </c>
      <c r="G295" s="41">
        <f>AVERAGE('Crude Admissions'!U292:U298)</f>
        <v>654.14285714285711</v>
      </c>
      <c r="H295" s="41">
        <f>AVERAGE('Crude Admissions'!V292:V298)</f>
        <v>311</v>
      </c>
    </row>
    <row r="296" spans="1:8" x14ac:dyDescent="0.25">
      <c r="A296" s="37">
        <v>44154</v>
      </c>
      <c r="B296" t="s">
        <v>72</v>
      </c>
      <c r="D296" s="41">
        <f>AVERAGE('Crude Admissions'!R293:R299)</f>
        <v>8</v>
      </c>
      <c r="E296" s="41">
        <f>AVERAGE('Crude Admissions'!S293:S299)</f>
        <v>10.857142857142858</v>
      </c>
      <c r="F296" s="41">
        <f>AVERAGE('Crude Admissions'!T293:T299)</f>
        <v>460</v>
      </c>
      <c r="G296" s="41">
        <f>AVERAGE('Crude Admissions'!U293:U299)</f>
        <v>636.28571428571433</v>
      </c>
      <c r="H296" s="41">
        <f>AVERAGE('Crude Admissions'!V293:V299)</f>
        <v>313.28571428571428</v>
      </c>
    </row>
    <row r="297" spans="1:8" x14ac:dyDescent="0.25">
      <c r="A297" s="37">
        <v>44155</v>
      </c>
      <c r="B297" t="s">
        <v>72</v>
      </c>
      <c r="D297" s="41">
        <f>AVERAGE('Crude Admissions'!R294:R300)</f>
        <v>8.2857142857142865</v>
      </c>
      <c r="E297" s="41">
        <f>AVERAGE('Crude Admissions'!S294:S300)</f>
        <v>11.142857142857142</v>
      </c>
      <c r="F297" s="41">
        <f>AVERAGE('Crude Admissions'!T294:T300)</f>
        <v>460.28571428571428</v>
      </c>
      <c r="G297" s="41">
        <f>AVERAGE('Crude Admissions'!U294:U300)</f>
        <v>616.57142857142856</v>
      </c>
      <c r="H297" s="41">
        <f>AVERAGE('Crude Admissions'!V294:V300)</f>
        <v>306.85714285714283</v>
      </c>
    </row>
    <row r="298" spans="1:8" x14ac:dyDescent="0.25">
      <c r="A298" s="37">
        <v>44156</v>
      </c>
      <c r="B298" t="s">
        <v>72</v>
      </c>
      <c r="D298" s="41">
        <f>AVERAGE('Crude Admissions'!R295:R301)</f>
        <v>8.8571428571428577</v>
      </c>
      <c r="E298" s="41">
        <f>AVERAGE('Crude Admissions'!S295:S301)</f>
        <v>10.714285714285714</v>
      </c>
      <c r="F298" s="41">
        <f>AVERAGE('Crude Admissions'!T295:T301)</f>
        <v>450.71428571428572</v>
      </c>
      <c r="G298" s="41">
        <f>AVERAGE('Crude Admissions'!U295:U301)</f>
        <v>599</v>
      </c>
      <c r="H298" s="41">
        <f>AVERAGE('Crude Admissions'!V295:V301)</f>
        <v>303</v>
      </c>
    </row>
    <row r="299" spans="1:8" x14ac:dyDescent="0.25">
      <c r="A299" s="37">
        <v>44157</v>
      </c>
      <c r="B299" t="s">
        <v>72</v>
      </c>
      <c r="D299" s="41">
        <f>AVERAGE('Crude Admissions'!R296:R302)</f>
        <v>9</v>
      </c>
      <c r="E299" s="41">
        <f>AVERAGE('Crude Admissions'!S296:S302)</f>
        <v>11</v>
      </c>
      <c r="F299" s="41">
        <f>AVERAGE('Crude Admissions'!T296:T302)</f>
        <v>440.28571428571428</v>
      </c>
      <c r="G299" s="41">
        <f>AVERAGE('Crude Admissions'!U296:U302)</f>
        <v>588.14285714285711</v>
      </c>
      <c r="H299" s="41">
        <f>AVERAGE('Crude Admissions'!V296:V302)</f>
        <v>301.85714285714283</v>
      </c>
    </row>
    <row r="300" spans="1:8" x14ac:dyDescent="0.25">
      <c r="A300" s="37">
        <v>44158</v>
      </c>
      <c r="B300" t="s">
        <v>72</v>
      </c>
      <c r="D300" s="41">
        <f>AVERAGE('Crude Admissions'!R297:R303)</f>
        <v>9.1428571428571423</v>
      </c>
      <c r="E300" s="41">
        <f>AVERAGE('Crude Admissions'!S297:S303)</f>
        <v>11</v>
      </c>
      <c r="F300" s="41">
        <f>AVERAGE('Crude Admissions'!T297:T303)</f>
        <v>425.42857142857144</v>
      </c>
      <c r="G300" s="41">
        <f>AVERAGE('Crude Admissions'!U297:U303)</f>
        <v>568.28571428571433</v>
      </c>
      <c r="H300" s="41">
        <f>AVERAGE('Crude Admissions'!V297:V303)</f>
        <v>295.85714285714283</v>
      </c>
    </row>
    <row r="301" spans="1:8" x14ac:dyDescent="0.25">
      <c r="A301" s="37">
        <v>44159</v>
      </c>
      <c r="B301" t="s">
        <v>72</v>
      </c>
      <c r="D301" s="41">
        <f>AVERAGE('Crude Admissions'!R298:R304)</f>
        <v>9</v>
      </c>
      <c r="E301" s="41">
        <f>AVERAGE('Crude Admissions'!S298:S304)</f>
        <v>11.571428571428571</v>
      </c>
      <c r="F301" s="41">
        <f>AVERAGE('Crude Admissions'!T298:T304)</f>
        <v>415.57142857142856</v>
      </c>
      <c r="G301" s="41">
        <f>AVERAGE('Crude Admissions'!U298:U304)</f>
        <v>549.14285714285711</v>
      </c>
      <c r="H301" s="41">
        <f>AVERAGE('Crude Admissions'!V298:V304)</f>
        <v>287.14285714285717</v>
      </c>
    </row>
    <row r="302" spans="1:8" x14ac:dyDescent="0.25">
      <c r="A302" s="37">
        <v>44160</v>
      </c>
      <c r="B302" t="s">
        <v>72</v>
      </c>
      <c r="D302" s="41">
        <f>AVERAGE('Crude Admissions'!R299:R305)</f>
        <v>9.1428571428571423</v>
      </c>
      <c r="E302" s="41">
        <f>AVERAGE('Crude Admissions'!S299:S305)</f>
        <v>10.142857142857142</v>
      </c>
      <c r="F302" s="41">
        <f>AVERAGE('Crude Admissions'!T299:T305)</f>
        <v>401.57142857142856</v>
      </c>
      <c r="G302" s="41">
        <f>AVERAGE('Crude Admissions'!U299:U305)</f>
        <v>536.42857142857144</v>
      </c>
      <c r="H302" s="41">
        <f>AVERAGE('Crude Admissions'!V299:V305)</f>
        <v>288.42857142857144</v>
      </c>
    </row>
    <row r="303" spans="1:8" x14ac:dyDescent="0.25">
      <c r="A303" s="37">
        <v>44161</v>
      </c>
      <c r="B303" t="s">
        <v>72</v>
      </c>
      <c r="D303" s="41">
        <f>AVERAGE('Crude Admissions'!R300:R306)</f>
        <v>9</v>
      </c>
      <c r="E303" s="41">
        <f>AVERAGE('Crude Admissions'!S300:S306)</f>
        <v>10.142857142857142</v>
      </c>
      <c r="F303" s="41">
        <f>AVERAGE('Crude Admissions'!T300:T306)</f>
        <v>392.28571428571428</v>
      </c>
      <c r="G303" s="41">
        <f>AVERAGE('Crude Admissions'!U300:U306)</f>
        <v>530.42857142857144</v>
      </c>
      <c r="H303" s="41">
        <f>AVERAGE('Crude Admissions'!V300:V306)</f>
        <v>287</v>
      </c>
    </row>
    <row r="304" spans="1:8" x14ac:dyDescent="0.25">
      <c r="A304" s="37">
        <v>44162</v>
      </c>
      <c r="B304" t="s">
        <v>72</v>
      </c>
      <c r="D304" s="41">
        <f>AVERAGE('Crude Admissions'!R301:R307)</f>
        <v>8.4285714285714288</v>
      </c>
      <c r="E304" s="41">
        <f>AVERAGE('Crude Admissions'!S301:S307)</f>
        <v>9.7142857142857135</v>
      </c>
      <c r="F304" s="41">
        <f>AVERAGE('Crude Admissions'!T301:T307)</f>
        <v>376.57142857142856</v>
      </c>
      <c r="G304" s="41">
        <f>AVERAGE('Crude Admissions'!U301:U307)</f>
        <v>521</v>
      </c>
      <c r="H304" s="41">
        <f>AVERAGE('Crude Admissions'!V301:V307)</f>
        <v>289.14285714285717</v>
      </c>
    </row>
    <row r="305" spans="1:8" x14ac:dyDescent="0.25">
      <c r="A305" s="37">
        <v>44163</v>
      </c>
      <c r="B305" t="s">
        <v>72</v>
      </c>
      <c r="D305" s="41">
        <f>AVERAGE('Crude Admissions'!R302:R308)</f>
        <v>8</v>
      </c>
      <c r="E305" s="41">
        <f>AVERAGE('Crude Admissions'!S302:S308)</f>
        <v>9.5714285714285712</v>
      </c>
      <c r="F305" s="41">
        <f>AVERAGE('Crude Admissions'!T302:T308)</f>
        <v>376</v>
      </c>
      <c r="G305" s="41">
        <f>AVERAGE('Crude Admissions'!U302:U308)</f>
        <v>515.57142857142856</v>
      </c>
      <c r="H305" s="41">
        <f>AVERAGE('Crude Admissions'!V302:V308)</f>
        <v>292</v>
      </c>
    </row>
    <row r="306" spans="1:8" x14ac:dyDescent="0.25">
      <c r="A306" s="37">
        <v>44164</v>
      </c>
      <c r="B306" t="s">
        <v>72</v>
      </c>
      <c r="D306" s="41">
        <f>AVERAGE('Crude Admissions'!R303:R309)</f>
        <v>8.4285714285714288</v>
      </c>
      <c r="E306" s="41">
        <f>AVERAGE('Crude Admissions'!S303:S309)</f>
        <v>10.714285714285714</v>
      </c>
      <c r="F306" s="41">
        <f>AVERAGE('Crude Admissions'!T303:T309)</f>
        <v>366</v>
      </c>
      <c r="G306" s="41">
        <f>AVERAGE('Crude Admissions'!U303:U309)</f>
        <v>503.57142857142856</v>
      </c>
      <c r="H306" s="41">
        <f>AVERAGE('Crude Admissions'!V303:V309)</f>
        <v>290.14285714285717</v>
      </c>
    </row>
    <row r="307" spans="1:8" x14ac:dyDescent="0.25">
      <c r="A307" s="37">
        <v>44165</v>
      </c>
      <c r="B307" t="s">
        <v>72</v>
      </c>
      <c r="D307" s="41">
        <f>AVERAGE('Crude Admissions'!R304:R310)</f>
        <v>8.2857142857142865</v>
      </c>
      <c r="E307" s="41">
        <f>AVERAGE('Crude Admissions'!S304:S310)</f>
        <v>11</v>
      </c>
      <c r="F307" s="41">
        <f>AVERAGE('Crude Admissions'!T304:T310)</f>
        <v>372.28571428571428</v>
      </c>
      <c r="G307" s="41">
        <f>AVERAGE('Crude Admissions'!U304:U310)</f>
        <v>513.57142857142856</v>
      </c>
      <c r="H307" s="41">
        <f>AVERAGE('Crude Admissions'!V304:V310)</f>
        <v>293.71428571428572</v>
      </c>
    </row>
    <row r="308" spans="1:8" x14ac:dyDescent="0.25">
      <c r="A308" s="37">
        <v>44166</v>
      </c>
      <c r="B308" t="s">
        <v>72</v>
      </c>
      <c r="D308" s="41">
        <f>AVERAGE('Crude Admissions'!R305:R311)</f>
        <v>8.1428571428571423</v>
      </c>
      <c r="E308" s="41">
        <f>AVERAGE('Crude Admissions'!S305:S311)</f>
        <v>10.285714285714286</v>
      </c>
      <c r="F308" s="41">
        <f>AVERAGE('Crude Admissions'!T305:T311)</f>
        <v>378.14285714285717</v>
      </c>
      <c r="G308" s="41">
        <f>AVERAGE('Crude Admissions'!U305:U311)</f>
        <v>519.28571428571433</v>
      </c>
      <c r="H308" s="41">
        <f>AVERAGE('Crude Admissions'!V305:V311)</f>
        <v>304.71428571428572</v>
      </c>
    </row>
    <row r="309" spans="1:8" x14ac:dyDescent="0.25">
      <c r="A309" s="37">
        <v>44167</v>
      </c>
      <c r="B309" t="s">
        <v>72</v>
      </c>
      <c r="D309" s="41">
        <f>AVERAGE('Crude Admissions'!R306:R312)</f>
        <v>7.7142857142857144</v>
      </c>
      <c r="E309" s="41">
        <f>AVERAGE('Crude Admissions'!S306:S312)</f>
        <v>10.857142857142858</v>
      </c>
      <c r="F309" s="41">
        <f>AVERAGE('Crude Admissions'!T306:T312)</f>
        <v>386</v>
      </c>
      <c r="G309" s="41">
        <f>AVERAGE('Crude Admissions'!U306:U312)</f>
        <v>527.28571428571433</v>
      </c>
      <c r="H309" s="41">
        <f>AVERAGE('Crude Admissions'!V306:V312)</f>
        <v>304.14285714285717</v>
      </c>
    </row>
    <row r="310" spans="1:8" x14ac:dyDescent="0.25">
      <c r="A310" s="37">
        <v>44168</v>
      </c>
      <c r="B310" t="s">
        <v>72</v>
      </c>
      <c r="D310" s="41">
        <f>AVERAGE('Crude Admissions'!R307:R313)</f>
        <v>7.1428571428571432</v>
      </c>
      <c r="E310" s="41">
        <f>AVERAGE('Crude Admissions'!S307:S313)</f>
        <v>10.714285714285714</v>
      </c>
      <c r="F310" s="41">
        <f>AVERAGE('Crude Admissions'!T307:T313)</f>
        <v>387.85714285714283</v>
      </c>
      <c r="G310" s="41">
        <f>AVERAGE('Crude Admissions'!U307:U313)</f>
        <v>535.71428571428567</v>
      </c>
      <c r="H310" s="41">
        <f>AVERAGE('Crude Admissions'!V307:V313)</f>
        <v>308.28571428571428</v>
      </c>
    </row>
    <row r="311" spans="1:8" x14ac:dyDescent="0.25">
      <c r="A311" s="37">
        <v>44169</v>
      </c>
      <c r="B311" t="s">
        <v>72</v>
      </c>
      <c r="D311" s="41">
        <f>AVERAGE('Crude Admissions'!R308:R314)</f>
        <v>7.1428571428571432</v>
      </c>
      <c r="E311" s="41">
        <f>AVERAGE('Crude Admissions'!S308:S314)</f>
        <v>12</v>
      </c>
      <c r="F311" s="41">
        <f>AVERAGE('Crude Admissions'!T308:T314)</f>
        <v>397.57142857142856</v>
      </c>
      <c r="G311" s="41">
        <f>AVERAGE('Crude Admissions'!U308:U314)</f>
        <v>548.28571428571433</v>
      </c>
      <c r="H311" s="41">
        <f>AVERAGE('Crude Admissions'!V308:V314)</f>
        <v>320.42857142857144</v>
      </c>
    </row>
    <row r="312" spans="1:8" x14ac:dyDescent="0.25">
      <c r="A312" s="37">
        <v>44170</v>
      </c>
      <c r="B312" t="s">
        <v>72</v>
      </c>
      <c r="D312" s="41">
        <f>AVERAGE('Crude Admissions'!R309:R315)</f>
        <v>7.4285714285714288</v>
      </c>
      <c r="E312" s="41">
        <f>AVERAGE('Crude Admissions'!S309:S315)</f>
        <v>12.714285714285714</v>
      </c>
      <c r="F312" s="41">
        <f>AVERAGE('Crude Admissions'!T309:T315)</f>
        <v>407.14285714285717</v>
      </c>
      <c r="G312" s="41">
        <f>AVERAGE('Crude Admissions'!U309:U315)</f>
        <v>566.14285714285711</v>
      </c>
      <c r="H312" s="41">
        <f>AVERAGE('Crude Admissions'!V309:V315)</f>
        <v>331.85714285714283</v>
      </c>
    </row>
    <row r="313" spans="1:8" x14ac:dyDescent="0.25">
      <c r="A313" s="37">
        <v>44171</v>
      </c>
      <c r="B313" t="s">
        <v>72</v>
      </c>
      <c r="D313" s="41">
        <f>AVERAGE('Crude Admissions'!R310:R316)</f>
        <v>7.1428571428571432</v>
      </c>
      <c r="E313" s="41">
        <f>AVERAGE('Crude Admissions'!S310:S316)</f>
        <v>12.714285714285714</v>
      </c>
      <c r="F313" s="41">
        <f>AVERAGE('Crude Admissions'!T310:T316)</f>
        <v>421.14285714285717</v>
      </c>
      <c r="G313" s="41">
        <f>AVERAGE('Crude Admissions'!U310:U316)</f>
        <v>578.42857142857144</v>
      </c>
      <c r="H313" s="41">
        <f>AVERAGE('Crude Admissions'!V310:V316)</f>
        <v>347.57142857142856</v>
      </c>
    </row>
    <row r="314" spans="1:8" x14ac:dyDescent="0.25">
      <c r="A314" s="37">
        <v>44172</v>
      </c>
      <c r="B314" t="s">
        <v>72</v>
      </c>
      <c r="D314" s="41">
        <f>AVERAGE('Crude Admissions'!R311:R317)</f>
        <v>7</v>
      </c>
      <c r="E314" s="41">
        <f>AVERAGE('Crude Admissions'!S311:S317)</f>
        <v>13.428571428571429</v>
      </c>
      <c r="F314" s="41">
        <f>AVERAGE('Crude Admissions'!T311:T317)</f>
        <v>427.71428571428572</v>
      </c>
      <c r="G314" s="41">
        <f>AVERAGE('Crude Admissions'!U311:U317)</f>
        <v>585.85714285714289</v>
      </c>
      <c r="H314" s="41">
        <f>AVERAGE('Crude Admissions'!V311:V317)</f>
        <v>359.85714285714283</v>
      </c>
    </row>
    <row r="315" spans="1:8" x14ac:dyDescent="0.25">
      <c r="A315" s="37">
        <v>44173</v>
      </c>
      <c r="B315" t="s">
        <v>72</v>
      </c>
      <c r="D315" s="41">
        <f>AVERAGE('Crude Admissions'!R312:R318)</f>
        <v>6.7142857142857144</v>
      </c>
      <c r="E315" s="41">
        <f>AVERAGE('Crude Admissions'!S312:S318)</f>
        <v>13</v>
      </c>
      <c r="F315" s="41">
        <f>AVERAGE('Crude Admissions'!T312:T318)</f>
        <v>440.28571428571428</v>
      </c>
      <c r="G315" s="41">
        <f>AVERAGE('Crude Admissions'!U312:U318)</f>
        <v>599.71428571428567</v>
      </c>
      <c r="H315" s="41">
        <f>AVERAGE('Crude Admissions'!V312:V318)</f>
        <v>368.42857142857144</v>
      </c>
    </row>
    <row r="316" spans="1:8" x14ac:dyDescent="0.25">
      <c r="A316" s="37">
        <v>44174</v>
      </c>
      <c r="B316" t="s">
        <v>72</v>
      </c>
      <c r="D316" s="41">
        <f>AVERAGE('Crude Admissions'!R313:R319)</f>
        <v>8.2857142857142865</v>
      </c>
      <c r="E316" s="41">
        <f>AVERAGE('Crude Admissions'!S313:S319)</f>
        <v>13.142857142857142</v>
      </c>
      <c r="F316" s="41">
        <f>AVERAGE('Crude Admissions'!T313:T319)</f>
        <v>454</v>
      </c>
      <c r="G316" s="41">
        <f>AVERAGE('Crude Admissions'!U313:U319)</f>
        <v>622.28571428571433</v>
      </c>
      <c r="H316" s="41">
        <f>AVERAGE('Crude Admissions'!V313:V319)</f>
        <v>389.42857142857144</v>
      </c>
    </row>
    <row r="317" spans="1:8" x14ac:dyDescent="0.25">
      <c r="A317" s="37">
        <v>44175</v>
      </c>
      <c r="B317" t="s">
        <v>72</v>
      </c>
      <c r="D317" s="41">
        <f>AVERAGE('Crude Admissions'!R314:R320)</f>
        <v>9.2857142857142865</v>
      </c>
      <c r="E317" s="41">
        <f>AVERAGE('Crude Admissions'!S314:S320)</f>
        <v>13.285714285714286</v>
      </c>
      <c r="F317" s="41">
        <f>AVERAGE('Crude Admissions'!T314:T320)</f>
        <v>469.57142857142856</v>
      </c>
      <c r="G317" s="41">
        <f>AVERAGE('Crude Admissions'!U314:U320)</f>
        <v>633.85714285714289</v>
      </c>
      <c r="H317" s="41">
        <f>AVERAGE('Crude Admissions'!V314:V320)</f>
        <v>399</v>
      </c>
    </row>
    <row r="318" spans="1:8" x14ac:dyDescent="0.25">
      <c r="A318" s="37">
        <v>44176</v>
      </c>
      <c r="B318" t="s">
        <v>72</v>
      </c>
      <c r="D318" s="41">
        <f>AVERAGE('Crude Admissions'!R315:R321)</f>
        <v>10.142857142857142</v>
      </c>
      <c r="E318" s="41">
        <f>AVERAGE('Crude Admissions'!S315:S321)</f>
        <v>12.857142857142858</v>
      </c>
      <c r="F318" s="41">
        <f>AVERAGE('Crude Admissions'!T315:T321)</f>
        <v>482.14285714285717</v>
      </c>
      <c r="G318" s="41">
        <f>AVERAGE('Crude Admissions'!U315:U321)</f>
        <v>650</v>
      </c>
      <c r="H318" s="41">
        <f>AVERAGE('Crude Admissions'!V315:V321)</f>
        <v>408.57142857142856</v>
      </c>
    </row>
    <row r="319" spans="1:8" x14ac:dyDescent="0.25">
      <c r="A319" s="37">
        <v>44177</v>
      </c>
      <c r="B319" t="s">
        <v>72</v>
      </c>
      <c r="D319" s="41">
        <f>AVERAGE('Crude Admissions'!R316:R322)</f>
        <v>10.714285714285714</v>
      </c>
      <c r="E319" s="41">
        <f>AVERAGE('Crude Admissions'!S316:S322)</f>
        <v>13.428571428571429</v>
      </c>
      <c r="F319" s="41">
        <f>AVERAGE('Crude Admissions'!T316:T322)</f>
        <v>487.28571428571428</v>
      </c>
      <c r="G319" s="41">
        <f>AVERAGE('Crude Admissions'!U316:U322)</f>
        <v>665.14285714285711</v>
      </c>
      <c r="H319" s="41">
        <f>AVERAGE('Crude Admissions'!V316:V322)</f>
        <v>416</v>
      </c>
    </row>
    <row r="320" spans="1:8" x14ac:dyDescent="0.25">
      <c r="A320" s="37">
        <v>44178</v>
      </c>
      <c r="B320" t="s">
        <v>72</v>
      </c>
      <c r="D320" s="41">
        <f>AVERAGE('Crude Admissions'!R317:R323)</f>
        <v>12.142857142857142</v>
      </c>
      <c r="E320" s="41">
        <f>AVERAGE('Crude Admissions'!S317:S323)</f>
        <v>12.571428571428571</v>
      </c>
      <c r="F320" s="41">
        <f>AVERAGE('Crude Admissions'!T317:T323)</f>
        <v>497.14285714285717</v>
      </c>
      <c r="G320" s="41">
        <f>AVERAGE('Crude Admissions'!U317:U323)</f>
        <v>688.14285714285711</v>
      </c>
      <c r="H320" s="41">
        <f>AVERAGE('Crude Admissions'!V317:V323)</f>
        <v>417.71428571428572</v>
      </c>
    </row>
    <row r="321" spans="1:8" x14ac:dyDescent="0.25">
      <c r="A321" s="37">
        <v>44179</v>
      </c>
      <c r="B321" t="s">
        <v>72</v>
      </c>
      <c r="D321" s="41">
        <f>AVERAGE('Crude Admissions'!R318:R324)</f>
        <v>13.714285714285714</v>
      </c>
      <c r="E321" s="41">
        <f>AVERAGE('Crude Admissions'!S318:S324)</f>
        <v>12.428571428571429</v>
      </c>
      <c r="F321" s="41">
        <f>AVERAGE('Crude Admissions'!T318:T324)</f>
        <v>518</v>
      </c>
      <c r="G321" s="41">
        <f>AVERAGE('Crude Admissions'!U318:U324)</f>
        <v>709.57142857142856</v>
      </c>
      <c r="H321" s="41">
        <f>AVERAGE('Crude Admissions'!V318:V324)</f>
        <v>424</v>
      </c>
    </row>
    <row r="322" spans="1:8" x14ac:dyDescent="0.25">
      <c r="A322" s="37">
        <v>44180</v>
      </c>
      <c r="B322" t="s">
        <v>72</v>
      </c>
      <c r="D322" s="41">
        <f>AVERAGE('Crude Admissions'!R319:R325)</f>
        <v>15</v>
      </c>
      <c r="E322" s="41">
        <f>AVERAGE('Crude Admissions'!S319:S325)</f>
        <v>14.285714285714286</v>
      </c>
      <c r="F322" s="41">
        <f>AVERAGE('Crude Admissions'!T319:T325)</f>
        <v>531.42857142857144</v>
      </c>
      <c r="G322" s="41">
        <f>AVERAGE('Crude Admissions'!U319:U325)</f>
        <v>724.85714285714289</v>
      </c>
      <c r="H322" s="41">
        <f>AVERAGE('Crude Admissions'!V319:V325)</f>
        <v>424.28571428571428</v>
      </c>
    </row>
    <row r="323" spans="1:8" x14ac:dyDescent="0.25">
      <c r="A323" s="37">
        <v>44181</v>
      </c>
      <c r="B323" t="s">
        <v>72</v>
      </c>
      <c r="D323" s="41">
        <f>AVERAGE('Crude Admissions'!R320:R326)</f>
        <v>14.428571428571429</v>
      </c>
      <c r="E323" s="41">
        <f>AVERAGE('Crude Admissions'!S320:S326)</f>
        <v>14.571428571428571</v>
      </c>
      <c r="F323" s="41">
        <f>AVERAGE('Crude Admissions'!T320:T326)</f>
        <v>556.71428571428567</v>
      </c>
      <c r="G323" s="41">
        <f>AVERAGE('Crude Admissions'!U320:U326)</f>
        <v>736.42857142857144</v>
      </c>
      <c r="H323" s="41">
        <f>AVERAGE('Crude Admissions'!V320:V326)</f>
        <v>420</v>
      </c>
    </row>
    <row r="324" spans="1:8" x14ac:dyDescent="0.25">
      <c r="A324" s="37">
        <v>44182</v>
      </c>
      <c r="B324" t="s">
        <v>72</v>
      </c>
      <c r="D324" s="41">
        <f>AVERAGE('Crude Admissions'!R321:R327)</f>
        <v>15</v>
      </c>
      <c r="E324" s="41">
        <f>AVERAGE('Crude Admissions'!S321:S327)</f>
        <v>15.285714285714286</v>
      </c>
      <c r="F324" s="41">
        <f>AVERAGE('Crude Admissions'!T321:T327)</f>
        <v>587.85714285714289</v>
      </c>
      <c r="G324" s="41">
        <f>AVERAGE('Crude Admissions'!U321:U327)</f>
        <v>753.85714285714289</v>
      </c>
      <c r="H324" s="41">
        <f>AVERAGE('Crude Admissions'!V321:V327)</f>
        <v>427.28571428571428</v>
      </c>
    </row>
    <row r="325" spans="1:8" x14ac:dyDescent="0.25">
      <c r="A325" s="37">
        <v>44183</v>
      </c>
      <c r="B325" t="s">
        <v>72</v>
      </c>
      <c r="D325" s="41">
        <f>AVERAGE('Crude Admissions'!R322:R328)</f>
        <v>15.714285714285714</v>
      </c>
      <c r="E325" s="41">
        <f>AVERAGE('Crude Admissions'!S322:S328)</f>
        <v>15.571428571428571</v>
      </c>
      <c r="F325" s="41">
        <f>AVERAGE('Crude Admissions'!T322:T328)</f>
        <v>620</v>
      </c>
      <c r="G325" s="41">
        <f>AVERAGE('Crude Admissions'!U322:U328)</f>
        <v>772.28571428571433</v>
      </c>
      <c r="H325" s="41">
        <f>AVERAGE('Crude Admissions'!V322:V328)</f>
        <v>429.71428571428572</v>
      </c>
    </row>
    <row r="326" spans="1:8" x14ac:dyDescent="0.25">
      <c r="A326" s="37">
        <v>44184</v>
      </c>
      <c r="B326" t="s">
        <v>72</v>
      </c>
      <c r="D326" s="41">
        <f>AVERAGE('Crude Admissions'!R323:R329)</f>
        <v>17.428571428571427</v>
      </c>
      <c r="E326" s="41">
        <f>AVERAGE('Crude Admissions'!S323:S329)</f>
        <v>15.428571428571429</v>
      </c>
      <c r="F326" s="41">
        <f>AVERAGE('Crude Admissions'!T323:T329)</f>
        <v>658.42857142857144</v>
      </c>
      <c r="G326" s="41">
        <f>AVERAGE('Crude Admissions'!U323:U329)</f>
        <v>794.71428571428567</v>
      </c>
      <c r="H326" s="41">
        <f>AVERAGE('Crude Admissions'!V323:V329)</f>
        <v>434.85714285714283</v>
      </c>
    </row>
    <row r="327" spans="1:8" x14ac:dyDescent="0.25">
      <c r="A327" s="37">
        <v>44185</v>
      </c>
      <c r="B327" t="s">
        <v>72</v>
      </c>
      <c r="D327" s="41">
        <f>AVERAGE('Crude Admissions'!R324:R330)</f>
        <v>16.571428571428573</v>
      </c>
      <c r="E327" s="41">
        <f>AVERAGE('Crude Admissions'!S324:S330)</f>
        <v>15.714285714285714</v>
      </c>
      <c r="F327" s="41">
        <f>AVERAGE('Crude Admissions'!T324:T330)</f>
        <v>682.42857142857144</v>
      </c>
      <c r="G327" s="41">
        <f>AVERAGE('Crude Admissions'!U324:U330)</f>
        <v>797</v>
      </c>
      <c r="H327" s="41">
        <f>AVERAGE('Crude Admissions'!V324:V330)</f>
        <v>432.85714285714283</v>
      </c>
    </row>
    <row r="328" spans="1:8" x14ac:dyDescent="0.25">
      <c r="A328" s="37">
        <v>44186</v>
      </c>
      <c r="B328" t="s">
        <v>72</v>
      </c>
      <c r="D328" s="41">
        <f>AVERAGE('Crude Admissions'!R325:R331)</f>
        <v>15.857142857142858</v>
      </c>
      <c r="E328" s="41">
        <f>AVERAGE('Crude Admissions'!S325:S331)</f>
        <v>15.428571428571429</v>
      </c>
      <c r="F328" s="41">
        <f>AVERAGE('Crude Admissions'!T325:T331)</f>
        <v>689.71428571428567</v>
      </c>
      <c r="G328" s="41">
        <f>AVERAGE('Crude Admissions'!U325:U331)</f>
        <v>789.85714285714289</v>
      </c>
      <c r="H328" s="41">
        <f>AVERAGE('Crude Admissions'!V325:V331)</f>
        <v>420.85714285714283</v>
      </c>
    </row>
    <row r="329" spans="1:8" x14ac:dyDescent="0.25">
      <c r="A329" s="37">
        <v>44187</v>
      </c>
      <c r="B329" t="s">
        <v>72</v>
      </c>
      <c r="D329" s="41">
        <f>AVERAGE('Crude Admissions'!R326:R332)</f>
        <v>15.428571428571429</v>
      </c>
      <c r="E329" s="41">
        <f>AVERAGE('Crude Admissions'!S326:S332)</f>
        <v>14.142857142857142</v>
      </c>
      <c r="F329" s="41">
        <f>AVERAGE('Crude Admissions'!T326:T332)</f>
        <v>716.42857142857144</v>
      </c>
      <c r="G329" s="41">
        <f>AVERAGE('Crude Admissions'!U326:U332)</f>
        <v>801</v>
      </c>
      <c r="H329" s="41">
        <f>AVERAGE('Crude Admissions'!V326:V332)</f>
        <v>422.14285714285717</v>
      </c>
    </row>
    <row r="330" spans="1:8" x14ac:dyDescent="0.25">
      <c r="A330" s="37">
        <v>44188</v>
      </c>
      <c r="B330" t="s">
        <v>72</v>
      </c>
      <c r="D330" s="41">
        <f>AVERAGE('Crude Admissions'!R327:R333)</f>
        <v>16</v>
      </c>
      <c r="E330" s="41">
        <f>AVERAGE('Crude Admissions'!S327:S333)</f>
        <v>14.142857142857142</v>
      </c>
      <c r="F330" s="41">
        <f>AVERAGE('Crude Admissions'!T327:T333)</f>
        <v>748.71428571428567</v>
      </c>
      <c r="G330" s="41">
        <f>AVERAGE('Crude Admissions'!U327:U333)</f>
        <v>824.42857142857144</v>
      </c>
      <c r="H330" s="41">
        <f>AVERAGE('Crude Admissions'!V327:V333)</f>
        <v>433.14285714285717</v>
      </c>
    </row>
    <row r="331" spans="1:8" x14ac:dyDescent="0.25">
      <c r="A331" s="37">
        <v>44189</v>
      </c>
      <c r="B331" t="s">
        <v>72</v>
      </c>
      <c r="D331" s="41">
        <f>AVERAGE('Crude Admissions'!R328:R334)</f>
        <v>17.571428571428573</v>
      </c>
      <c r="E331" s="41">
        <f>AVERAGE('Crude Admissions'!S328:S334)</f>
        <v>14.571428571428571</v>
      </c>
      <c r="F331" s="41">
        <f>AVERAGE('Crude Admissions'!T328:T334)</f>
        <v>792.71428571428567</v>
      </c>
      <c r="G331" s="41">
        <f>AVERAGE('Crude Admissions'!U328:U334)</f>
        <v>855.42857142857144</v>
      </c>
      <c r="H331" s="41">
        <f>AVERAGE('Crude Admissions'!V328:V334)</f>
        <v>440.28571428571428</v>
      </c>
    </row>
    <row r="332" spans="1:8" x14ac:dyDescent="0.25">
      <c r="A332" s="37">
        <v>44190</v>
      </c>
      <c r="B332" t="s">
        <v>72</v>
      </c>
      <c r="D332" s="41">
        <f>AVERAGE('Crude Admissions'!R329:R335)</f>
        <v>19.285714285714285</v>
      </c>
      <c r="E332" s="41">
        <f>AVERAGE('Crude Admissions'!S329:S335)</f>
        <v>14.714285714285714</v>
      </c>
      <c r="F332" s="41">
        <f>AVERAGE('Crude Admissions'!T329:T335)</f>
        <v>836.14285714285711</v>
      </c>
      <c r="G332" s="41">
        <f>AVERAGE('Crude Admissions'!U329:U335)</f>
        <v>892</v>
      </c>
      <c r="H332" s="41">
        <f>AVERAGE('Crude Admissions'!V329:V335)</f>
        <v>452.28571428571428</v>
      </c>
    </row>
    <row r="333" spans="1:8" x14ac:dyDescent="0.25">
      <c r="A333" s="37">
        <v>44191</v>
      </c>
      <c r="B333" t="s">
        <v>72</v>
      </c>
      <c r="D333" s="41">
        <f>AVERAGE('Crude Admissions'!R330:R336)</f>
        <v>18.857142857142858</v>
      </c>
      <c r="E333" s="41">
        <f>AVERAGE('Crude Admissions'!S330:S336)</f>
        <v>14.714285714285714</v>
      </c>
      <c r="F333" s="41">
        <f>AVERAGE('Crude Admissions'!T330:T336)</f>
        <v>880.85714285714289</v>
      </c>
      <c r="G333" s="41">
        <f>AVERAGE('Crude Admissions'!U330:U336)</f>
        <v>925.85714285714289</v>
      </c>
      <c r="H333" s="41">
        <f>AVERAGE('Crude Admissions'!V330:V336)</f>
        <v>467.85714285714283</v>
      </c>
    </row>
    <row r="334" spans="1:8" x14ac:dyDescent="0.25">
      <c r="A334" s="37">
        <v>44192</v>
      </c>
      <c r="B334" t="s">
        <v>72</v>
      </c>
      <c r="D334" s="41">
        <f>AVERAGE('Crude Admissions'!R331:R337)</f>
        <v>20.142857142857142</v>
      </c>
      <c r="E334" s="41">
        <f>AVERAGE('Crude Admissions'!S331:S337)</f>
        <v>15</v>
      </c>
      <c r="F334" s="41">
        <f>AVERAGE('Crude Admissions'!T331:T337)</f>
        <v>938.71428571428567</v>
      </c>
      <c r="G334" s="41">
        <f>AVERAGE('Crude Admissions'!U331:U337)</f>
        <v>965.57142857142856</v>
      </c>
      <c r="H334" s="41">
        <f>AVERAGE('Crude Admissions'!V331:V337)</f>
        <v>493.85714285714283</v>
      </c>
    </row>
    <row r="335" spans="1:8" x14ac:dyDescent="0.25">
      <c r="A335" s="37">
        <v>44193</v>
      </c>
      <c r="B335" t="s">
        <v>72</v>
      </c>
      <c r="D335" s="41">
        <f>AVERAGE('Crude Admissions'!R332:R338)</f>
        <v>20.857142857142858</v>
      </c>
      <c r="E335" s="41">
        <f>AVERAGE('Crude Admissions'!S332:S338)</f>
        <v>15.285714285714286</v>
      </c>
      <c r="F335" s="41">
        <f>AVERAGE('Crude Admissions'!T332:T338)</f>
        <v>982.71428571428567</v>
      </c>
      <c r="G335" s="41">
        <f>AVERAGE('Crude Admissions'!U332:U338)</f>
        <v>1009.8571428571429</v>
      </c>
      <c r="H335" s="41">
        <f>AVERAGE('Crude Admissions'!V332:V338)</f>
        <v>510.71428571428572</v>
      </c>
    </row>
    <row r="336" spans="1:8" x14ac:dyDescent="0.25">
      <c r="A336" s="37">
        <v>44194</v>
      </c>
      <c r="B336" t="s">
        <v>72</v>
      </c>
      <c r="D336" s="41">
        <f>AVERAGE('Crude Admissions'!R333:R339)</f>
        <v>21.857142857142858</v>
      </c>
      <c r="E336" s="41">
        <f>AVERAGE('Crude Admissions'!S333:S339)</f>
        <v>16.714285714285715</v>
      </c>
      <c r="F336" s="41">
        <f>AVERAGE('Crude Admissions'!T333:T339)</f>
        <v>1032.8571428571429</v>
      </c>
      <c r="G336" s="41">
        <f>AVERAGE('Crude Admissions'!U333:U339)</f>
        <v>1080</v>
      </c>
      <c r="H336" s="41">
        <f>AVERAGE('Crude Admissions'!V333:V339)</f>
        <v>541.71428571428567</v>
      </c>
    </row>
    <row r="337" spans="1:8" x14ac:dyDescent="0.25">
      <c r="A337" s="37">
        <v>44195</v>
      </c>
      <c r="B337" t="s">
        <v>72</v>
      </c>
      <c r="D337" s="41">
        <f>AVERAGE('Crude Admissions'!R334:R340)</f>
        <v>22</v>
      </c>
      <c r="E337" s="41">
        <f>AVERAGE('Crude Admissions'!S334:S340)</f>
        <v>18</v>
      </c>
      <c r="F337" s="41">
        <f>AVERAGE('Crude Admissions'!T334:T340)</f>
        <v>1076.1428571428571</v>
      </c>
      <c r="G337" s="41">
        <f>AVERAGE('Crude Admissions'!U334:U340)</f>
        <v>1137.4285714285713</v>
      </c>
      <c r="H337" s="41">
        <f>AVERAGE('Crude Admissions'!V334:V340)</f>
        <v>562.71428571428567</v>
      </c>
    </row>
    <row r="338" spans="1:8" x14ac:dyDescent="0.25">
      <c r="A338" s="37">
        <v>44196</v>
      </c>
      <c r="B338" t="s">
        <v>72</v>
      </c>
      <c r="D338" s="41">
        <f>AVERAGE('Crude Admissions'!R335:R341)</f>
        <v>21</v>
      </c>
      <c r="E338" s="41">
        <f>AVERAGE('Crude Admissions'!S335:S341)</f>
        <v>18.571428571428573</v>
      </c>
      <c r="F338" s="41">
        <f>AVERAGE('Crude Admissions'!T335:T341)</f>
        <v>1116.8571428571429</v>
      </c>
      <c r="G338" s="41">
        <f>AVERAGE('Crude Admissions'!U335:U341)</f>
        <v>1186.2857142857142</v>
      </c>
      <c r="H338" s="41">
        <f>AVERAGE('Crude Admissions'!V335:V341)</f>
        <v>585.85714285714289</v>
      </c>
    </row>
    <row r="339" spans="1:8" x14ac:dyDescent="0.25">
      <c r="A339" s="37">
        <v>44197</v>
      </c>
      <c r="B339" t="s">
        <v>72</v>
      </c>
      <c r="D339" s="41">
        <f>AVERAGE('Crude Admissions'!R336:R342)</f>
        <v>20.857142857142858</v>
      </c>
      <c r="E339" s="41">
        <f>AVERAGE('Crude Admissions'!S336:S342)</f>
        <v>19.428571428571427</v>
      </c>
      <c r="F339" s="41">
        <f>AVERAGE('Crude Admissions'!T336:T342)</f>
        <v>1159</v>
      </c>
      <c r="G339" s="41">
        <f>AVERAGE('Crude Admissions'!U336:U342)</f>
        <v>1234.4285714285713</v>
      </c>
      <c r="H339" s="41">
        <f>AVERAGE('Crude Admissions'!V336:V342)</f>
        <v>611.42857142857144</v>
      </c>
    </row>
    <row r="340" spans="1:8" x14ac:dyDescent="0.25">
      <c r="A340" s="37">
        <v>44198</v>
      </c>
      <c r="B340" t="s">
        <v>72</v>
      </c>
      <c r="D340" s="41">
        <f>AVERAGE('Crude Admissions'!R337:R343)</f>
        <v>21.428571428571427</v>
      </c>
      <c r="E340" s="41">
        <f>AVERAGE('Crude Admissions'!S337:S343)</f>
        <v>20.571428571428573</v>
      </c>
      <c r="F340" s="41">
        <f>AVERAGE('Crude Admissions'!T337:T343)</f>
        <v>1202</v>
      </c>
      <c r="G340" s="41">
        <f>AVERAGE('Crude Admissions'!U337:U343)</f>
        <v>1285.4285714285713</v>
      </c>
      <c r="H340" s="41">
        <f>AVERAGE('Crude Admissions'!V337:V343)</f>
        <v>634.85714285714289</v>
      </c>
    </row>
    <row r="341" spans="1:8" x14ac:dyDescent="0.25">
      <c r="A341" s="37">
        <v>44199</v>
      </c>
      <c r="B341" t="s">
        <v>72</v>
      </c>
      <c r="D341" s="41">
        <f>AVERAGE('Crude Admissions'!R338:R344)</f>
        <v>22</v>
      </c>
      <c r="E341" s="41">
        <f>AVERAGE('Crude Admissions'!S338:S344)</f>
        <v>21.714285714285715</v>
      </c>
      <c r="F341" s="41">
        <f>AVERAGE('Crude Admissions'!T338:T344)</f>
        <v>1257.2857142857142</v>
      </c>
      <c r="G341" s="41">
        <f>AVERAGE('Crude Admissions'!U338:U344)</f>
        <v>1364.7142857142858</v>
      </c>
      <c r="H341" s="41">
        <f>AVERAGE('Crude Admissions'!V338:V344)</f>
        <v>659.85714285714289</v>
      </c>
    </row>
    <row r="342" spans="1:8" x14ac:dyDescent="0.25">
      <c r="A342" s="37">
        <v>44200</v>
      </c>
      <c r="B342" t="s">
        <v>72</v>
      </c>
      <c r="D342" s="41">
        <f>AVERAGE('Crude Admissions'!R339:R345)</f>
        <v>22.714285714285715</v>
      </c>
      <c r="E342" s="41">
        <f>AVERAGE('Crude Admissions'!S339:S345)</f>
        <v>23.285714285714285</v>
      </c>
      <c r="F342" s="41">
        <f>AVERAGE('Crude Admissions'!T339:T345)</f>
        <v>1321.1428571428571</v>
      </c>
      <c r="G342" s="41">
        <f>AVERAGE('Crude Admissions'!U339:U345)</f>
        <v>1440.7142857142858</v>
      </c>
      <c r="H342" s="41">
        <f>AVERAGE('Crude Admissions'!V339:V345)</f>
        <v>706.71428571428567</v>
      </c>
    </row>
    <row r="343" spans="1:8" x14ac:dyDescent="0.25">
      <c r="A343" s="37">
        <v>44201</v>
      </c>
      <c r="B343" t="s">
        <v>72</v>
      </c>
      <c r="D343" s="41">
        <f>AVERAGE('Crude Admissions'!R340:R346)</f>
        <v>24.285714285714285</v>
      </c>
      <c r="E343" s="41">
        <f>AVERAGE('Crude Admissions'!S340:S346)</f>
        <v>22.571428571428573</v>
      </c>
      <c r="F343" s="41">
        <f>AVERAGE('Crude Admissions'!T340:T346)</f>
        <v>1346.1428571428571</v>
      </c>
      <c r="G343" s="41">
        <f>AVERAGE('Crude Admissions'!U340:U346)</f>
        <v>1471.8571428571429</v>
      </c>
      <c r="H343" s="41">
        <f>AVERAGE('Crude Admissions'!V340:V346)</f>
        <v>726.57142857142856</v>
      </c>
    </row>
    <row r="344" spans="1:8" x14ac:dyDescent="0.25">
      <c r="A344" s="37">
        <v>44202</v>
      </c>
      <c r="B344" t="s">
        <v>72</v>
      </c>
      <c r="D344" s="41">
        <f>AVERAGE('Crude Admissions'!R341:R347)</f>
        <v>24.571428571428573</v>
      </c>
      <c r="E344" s="41">
        <f>AVERAGE('Crude Admissions'!S341:S347)</f>
        <v>20.714285714285715</v>
      </c>
      <c r="F344" s="41">
        <f>AVERAGE('Crude Admissions'!T341:T347)</f>
        <v>1373.8571428571429</v>
      </c>
      <c r="G344" s="41">
        <f>AVERAGE('Crude Admissions'!U341:U347)</f>
        <v>1507.1428571428571</v>
      </c>
      <c r="H344" s="41">
        <f>AVERAGE('Crude Admissions'!V341:V347)</f>
        <v>747</v>
      </c>
    </row>
    <row r="345" spans="1:8" x14ac:dyDescent="0.25">
      <c r="A345" s="37">
        <v>44203</v>
      </c>
      <c r="B345" t="s">
        <v>72</v>
      </c>
      <c r="D345" s="41">
        <f>AVERAGE('Crude Admissions'!R342:R348)</f>
        <v>23.714285714285715</v>
      </c>
      <c r="E345" s="41">
        <f>AVERAGE('Crude Admissions'!S342:S348)</f>
        <v>20.142857142857142</v>
      </c>
      <c r="F345" s="41">
        <f>AVERAGE('Crude Admissions'!T342:T348)</f>
        <v>1363</v>
      </c>
      <c r="G345" s="41">
        <f>AVERAGE('Crude Admissions'!U342:U348)</f>
        <v>1533.2857142857142</v>
      </c>
      <c r="H345" s="41">
        <f>AVERAGE('Crude Admissions'!V342:V348)</f>
        <v>764.57142857142856</v>
      </c>
    </row>
    <row r="346" spans="1:8" x14ac:dyDescent="0.25">
      <c r="A346" s="37">
        <v>44204</v>
      </c>
      <c r="B346" t="s">
        <v>72</v>
      </c>
      <c r="D346" s="41">
        <f>AVERAGE('Crude Admissions'!R343:R349)</f>
        <v>22</v>
      </c>
      <c r="E346" s="41">
        <f>AVERAGE('Crude Admissions'!S343:S349)</f>
        <v>19.571428571428573</v>
      </c>
      <c r="F346" s="41">
        <f>AVERAGE('Crude Admissions'!T343:T349)</f>
        <v>1381.7142857142858</v>
      </c>
      <c r="G346" s="41">
        <f>AVERAGE('Crude Admissions'!U343:U349)</f>
        <v>1553.4285714285713</v>
      </c>
      <c r="H346" s="41">
        <f>AVERAGE('Crude Admissions'!V343:V349)</f>
        <v>771.85714285714289</v>
      </c>
    </row>
    <row r="347" spans="1:8" x14ac:dyDescent="0.25">
      <c r="A347" s="37">
        <v>44205</v>
      </c>
      <c r="B347" t="s">
        <v>72</v>
      </c>
      <c r="D347" s="41">
        <f>AVERAGE('Crude Admissions'!R344:R350)</f>
        <v>22.142857142857142</v>
      </c>
      <c r="E347" s="41">
        <f>AVERAGE('Crude Admissions'!S344:S350)</f>
        <v>18.857142857142858</v>
      </c>
      <c r="F347" s="41">
        <f>AVERAGE('Crude Admissions'!T344:T350)</f>
        <v>1403.1428571428571</v>
      </c>
      <c r="G347" s="41">
        <f>AVERAGE('Crude Admissions'!U344:U350)</f>
        <v>1578.1428571428571</v>
      </c>
      <c r="H347" s="41">
        <f>AVERAGE('Crude Admissions'!V344:V350)</f>
        <v>789.28571428571433</v>
      </c>
    </row>
    <row r="348" spans="1:8" x14ac:dyDescent="0.25">
      <c r="A348" s="37">
        <v>44206</v>
      </c>
      <c r="B348" t="s">
        <v>72</v>
      </c>
      <c r="D348" s="41">
        <f>AVERAGE('Crude Admissions'!R345:R351)</f>
        <v>23.285714285714285</v>
      </c>
      <c r="E348" s="41">
        <f>AVERAGE('Crude Admissions'!S345:S351)</f>
        <v>17.285714285714285</v>
      </c>
      <c r="F348" s="41">
        <f>AVERAGE('Crude Admissions'!T345:T351)</f>
        <v>1390.5714285714287</v>
      </c>
      <c r="G348" s="41">
        <f>AVERAGE('Crude Admissions'!U345:U351)</f>
        <v>1576.7142857142858</v>
      </c>
      <c r="H348" s="41">
        <f>AVERAGE('Crude Admissions'!V345:V351)</f>
        <v>785.28571428571433</v>
      </c>
    </row>
    <row r="349" spans="1:8" x14ac:dyDescent="0.25">
      <c r="A349" s="37">
        <v>44207</v>
      </c>
      <c r="B349" t="s">
        <v>72</v>
      </c>
      <c r="D349" s="41">
        <f>AVERAGE('Crude Admissions'!R346:R352)</f>
        <v>22.857142857142858</v>
      </c>
      <c r="E349" s="41">
        <f>AVERAGE('Crude Admissions'!S346:S352)</f>
        <v>16.142857142857142</v>
      </c>
      <c r="F349" s="41">
        <f>AVERAGE('Crude Admissions'!T346:T352)</f>
        <v>1388.8571428571429</v>
      </c>
      <c r="G349" s="41">
        <f>AVERAGE('Crude Admissions'!U346:U352)</f>
        <v>1563.2857142857142</v>
      </c>
      <c r="H349" s="41">
        <f>AVERAGE('Crude Admissions'!V346:V352)</f>
        <v>777.57142857142856</v>
      </c>
    </row>
    <row r="350" spans="1:8" x14ac:dyDescent="0.25">
      <c r="A350" s="37">
        <v>44208</v>
      </c>
      <c r="B350" t="s">
        <v>72</v>
      </c>
      <c r="D350" s="41">
        <f>AVERAGE('Crude Admissions'!R347:R353)</f>
        <v>21.428571428571427</v>
      </c>
      <c r="E350" s="41">
        <f>AVERAGE('Crude Admissions'!S347:S353)</f>
        <v>15.714285714285714</v>
      </c>
      <c r="F350" s="41">
        <f>AVERAGE('Crude Admissions'!T347:T353)</f>
        <v>1381.2857142857142</v>
      </c>
      <c r="G350" s="41">
        <f>AVERAGE('Crude Admissions'!U347:U353)</f>
        <v>1545.4285714285713</v>
      </c>
      <c r="H350" s="41">
        <f>AVERAGE('Crude Admissions'!V347:V353)</f>
        <v>767.71428571428567</v>
      </c>
    </row>
    <row r="351" spans="1:8" x14ac:dyDescent="0.25">
      <c r="A351" s="37">
        <v>44209</v>
      </c>
      <c r="B351" t="s">
        <v>72</v>
      </c>
      <c r="D351" s="41">
        <f>AVERAGE('Crude Admissions'!R348:R354)</f>
        <v>22.142857142857142</v>
      </c>
      <c r="E351" s="41">
        <f>AVERAGE('Crude Admissions'!S348:S354)</f>
        <v>18.142857142857142</v>
      </c>
      <c r="F351" s="41">
        <f>AVERAGE('Crude Admissions'!T348:T354)</f>
        <v>1377.7142857142858</v>
      </c>
      <c r="G351" s="41">
        <f>AVERAGE('Crude Admissions'!U348:U354)</f>
        <v>1523.8571428571429</v>
      </c>
      <c r="H351" s="41">
        <f>AVERAGE('Crude Admissions'!V348:V354)</f>
        <v>768</v>
      </c>
    </row>
    <row r="352" spans="1:8" x14ac:dyDescent="0.25">
      <c r="A352" s="37">
        <v>44210</v>
      </c>
      <c r="B352" t="s">
        <v>72</v>
      </c>
      <c r="D352" s="41">
        <f>AVERAGE('Crude Admissions'!R349:R355)</f>
        <v>22.571428571428573</v>
      </c>
      <c r="E352" s="41">
        <f>AVERAGE('Crude Admissions'!S349:S355)</f>
        <v>16.714285714285715</v>
      </c>
      <c r="F352" s="41">
        <f>AVERAGE('Crude Admissions'!T349:T355)</f>
        <v>1378.1428571428571</v>
      </c>
      <c r="G352" s="41">
        <f>AVERAGE('Crude Admissions'!U349:U355)</f>
        <v>1508.2857142857142</v>
      </c>
      <c r="H352" s="41">
        <f>AVERAGE('Crude Admissions'!V349:V355)</f>
        <v>763</v>
      </c>
    </row>
    <row r="353" spans="1:8" x14ac:dyDescent="0.25">
      <c r="A353" s="37">
        <v>44211</v>
      </c>
      <c r="B353" t="s">
        <v>72</v>
      </c>
      <c r="D353" s="41">
        <f>AVERAGE('Crude Admissions'!R350:R356)</f>
        <v>22.428571428571427</v>
      </c>
      <c r="E353" s="41">
        <f>AVERAGE('Crude Admissions'!S350:S356)</f>
        <v>16.857142857142858</v>
      </c>
      <c r="F353" s="41">
        <f>AVERAGE('Crude Admissions'!T350:T356)</f>
        <v>1361.2857142857142</v>
      </c>
      <c r="G353" s="41">
        <f>AVERAGE('Crude Admissions'!U350:U356)</f>
        <v>1501.7142857142858</v>
      </c>
      <c r="H353" s="41">
        <f>AVERAGE('Crude Admissions'!V350:V356)</f>
        <v>760.28571428571433</v>
      </c>
    </row>
    <row r="354" spans="1:8" x14ac:dyDescent="0.25">
      <c r="A354" s="37">
        <v>44212</v>
      </c>
      <c r="B354" t="s">
        <v>72</v>
      </c>
      <c r="D354" s="41">
        <f>AVERAGE('Crude Admissions'!R351:R357)</f>
        <v>22.142857142857142</v>
      </c>
      <c r="E354" s="41">
        <f>AVERAGE('Crude Admissions'!S351:S357)</f>
        <v>17.571428571428573</v>
      </c>
      <c r="F354" s="41">
        <f>AVERAGE('Crude Admissions'!T351:T357)</f>
        <v>1349</v>
      </c>
      <c r="G354" s="41">
        <f>AVERAGE('Crude Admissions'!U351:U357)</f>
        <v>1477</v>
      </c>
      <c r="H354" s="41">
        <f>AVERAGE('Crude Admissions'!V351:V357)</f>
        <v>744.42857142857144</v>
      </c>
    </row>
    <row r="355" spans="1:8" x14ac:dyDescent="0.25">
      <c r="A355" s="37">
        <v>44213</v>
      </c>
      <c r="B355" t="s">
        <v>72</v>
      </c>
      <c r="D355" s="41">
        <f>AVERAGE('Crude Admissions'!R352:R358)</f>
        <v>20.571428571428573</v>
      </c>
      <c r="E355" s="41">
        <f>AVERAGE('Crude Admissions'!S352:S358)</f>
        <v>20.142857142857142</v>
      </c>
      <c r="F355" s="41">
        <f>AVERAGE('Crude Admissions'!T352:T358)</f>
        <v>1348.1428571428571</v>
      </c>
      <c r="G355" s="41">
        <f>AVERAGE('Crude Admissions'!U352:U358)</f>
        <v>1451.2857142857142</v>
      </c>
      <c r="H355" s="41">
        <f>AVERAGE('Crude Admissions'!V352:V358)</f>
        <v>746.85714285714289</v>
      </c>
    </row>
    <row r="356" spans="1:8" x14ac:dyDescent="0.25">
      <c r="A356" s="37">
        <v>44214</v>
      </c>
      <c r="B356" t="s">
        <v>72</v>
      </c>
      <c r="D356" s="41">
        <f>AVERAGE('Crude Admissions'!R353:R359)</f>
        <v>19.714285714285715</v>
      </c>
      <c r="E356" s="41">
        <f>AVERAGE('Crude Admissions'!S353:S359)</f>
        <v>20.428571428571427</v>
      </c>
      <c r="F356" s="41">
        <f>AVERAGE('Crude Admissions'!T353:T359)</f>
        <v>1328.5714285714287</v>
      </c>
      <c r="G356" s="41">
        <f>AVERAGE('Crude Admissions'!U353:U359)</f>
        <v>1427.1428571428571</v>
      </c>
      <c r="H356" s="41">
        <f>AVERAGE('Crude Admissions'!V353:V359)</f>
        <v>727.42857142857144</v>
      </c>
    </row>
    <row r="357" spans="1:8" x14ac:dyDescent="0.25">
      <c r="A357" s="37">
        <v>44215</v>
      </c>
      <c r="B357" t="s">
        <v>72</v>
      </c>
      <c r="D357" s="41">
        <f>AVERAGE('Crude Admissions'!R354:R360)</f>
        <v>20.285714285714285</v>
      </c>
      <c r="E357" s="41">
        <f>AVERAGE('Crude Admissions'!S354:S360)</f>
        <v>21.285714285714285</v>
      </c>
      <c r="F357" s="41">
        <f>AVERAGE('Crude Admissions'!T354:T360)</f>
        <v>1329.7142857142858</v>
      </c>
      <c r="G357" s="41">
        <f>AVERAGE('Crude Admissions'!U354:U360)</f>
        <v>1398.5714285714287</v>
      </c>
      <c r="H357" s="41">
        <f>AVERAGE('Crude Admissions'!V354:V360)</f>
        <v>714.14285714285711</v>
      </c>
    </row>
    <row r="358" spans="1:8" x14ac:dyDescent="0.25">
      <c r="A358" s="37">
        <v>44216</v>
      </c>
      <c r="B358" t="s">
        <v>72</v>
      </c>
      <c r="D358" s="41">
        <f>AVERAGE('Crude Admissions'!R355:R361)</f>
        <v>20.142857142857142</v>
      </c>
      <c r="E358" s="41">
        <f>AVERAGE('Crude Admissions'!S355:S361)</f>
        <v>19.428571428571427</v>
      </c>
      <c r="F358" s="41">
        <f>AVERAGE('Crude Admissions'!T355:T361)</f>
        <v>1284.7142857142858</v>
      </c>
      <c r="G358" s="41">
        <f>AVERAGE('Crude Admissions'!U355:U361)</f>
        <v>1357</v>
      </c>
      <c r="H358" s="41">
        <f>AVERAGE('Crude Admissions'!V355:V361)</f>
        <v>690.42857142857144</v>
      </c>
    </row>
    <row r="359" spans="1:8" x14ac:dyDescent="0.25">
      <c r="A359" s="37">
        <v>44217</v>
      </c>
      <c r="B359" t="s">
        <v>72</v>
      </c>
      <c r="D359" s="41">
        <f>AVERAGE('Crude Admissions'!R356:R362)</f>
        <v>21.428571428571427</v>
      </c>
      <c r="E359" s="41">
        <f>AVERAGE('Crude Admissions'!S356:S362)</f>
        <v>19.857142857142858</v>
      </c>
      <c r="F359" s="41">
        <f>AVERAGE('Crude Admissions'!T356:T362)</f>
        <v>1264.5714285714287</v>
      </c>
      <c r="G359" s="41">
        <f>AVERAGE('Crude Admissions'!U356:U362)</f>
        <v>1316.2857142857142</v>
      </c>
      <c r="H359" s="41">
        <f>AVERAGE('Crude Admissions'!V356:V362)</f>
        <v>664</v>
      </c>
    </row>
    <row r="360" spans="1:8" x14ac:dyDescent="0.25">
      <c r="A360" s="37">
        <v>44218</v>
      </c>
      <c r="B360" t="s">
        <v>72</v>
      </c>
      <c r="D360" s="41">
        <f>AVERAGE('Crude Admissions'!R357:R363)</f>
        <v>22</v>
      </c>
      <c r="E360" s="41">
        <f>AVERAGE('Crude Admissions'!S357:S363)</f>
        <v>20</v>
      </c>
      <c r="F360" s="41">
        <f>AVERAGE('Crude Admissions'!T357:T363)</f>
        <v>1221.1428571428571</v>
      </c>
      <c r="G360" s="41">
        <f>AVERAGE('Crude Admissions'!U357:U363)</f>
        <v>1248.2857142857142</v>
      </c>
      <c r="H360" s="41">
        <f>AVERAGE('Crude Admissions'!V357:V363)</f>
        <v>623</v>
      </c>
    </row>
    <row r="361" spans="1:8" x14ac:dyDescent="0.25">
      <c r="A361" s="37">
        <v>44219</v>
      </c>
      <c r="B361" t="s">
        <v>72</v>
      </c>
      <c r="D361" s="41">
        <f>AVERAGE('Crude Admissions'!R358:R364)</f>
        <v>21.285714285714285</v>
      </c>
      <c r="E361" s="41">
        <f>AVERAGE('Crude Admissions'!S358:S364)</f>
        <v>20</v>
      </c>
      <c r="F361" s="41">
        <f>AVERAGE('Crude Admissions'!T358:T364)</f>
        <v>1164.8571428571429</v>
      </c>
      <c r="G361" s="41">
        <f>AVERAGE('Crude Admissions'!U358:U364)</f>
        <v>1192.7142857142858</v>
      </c>
      <c r="H361" s="41">
        <f>AVERAGE('Crude Admissions'!V358:V364)</f>
        <v>597.28571428571433</v>
      </c>
    </row>
    <row r="362" spans="1:8" x14ac:dyDescent="0.25">
      <c r="A362" s="37">
        <v>44220</v>
      </c>
      <c r="B362" t="s">
        <v>72</v>
      </c>
      <c r="D362" s="41">
        <f>AVERAGE('Crude Admissions'!R359:R365)</f>
        <v>19.857142857142858</v>
      </c>
      <c r="E362" s="41">
        <f>AVERAGE('Crude Admissions'!S359:S365)</f>
        <v>18</v>
      </c>
      <c r="F362" s="41">
        <f>AVERAGE('Crude Admissions'!T359:T365)</f>
        <v>1115.8571428571429</v>
      </c>
      <c r="G362" s="41">
        <f>AVERAGE('Crude Admissions'!U359:U365)</f>
        <v>1139.4285714285713</v>
      </c>
      <c r="H362" s="41">
        <f>AVERAGE('Crude Admissions'!V359:V365)</f>
        <v>569.57142857142856</v>
      </c>
    </row>
    <row r="363" spans="1:8" x14ac:dyDescent="0.25">
      <c r="A363" s="37">
        <v>44221</v>
      </c>
      <c r="B363" t="s">
        <v>72</v>
      </c>
      <c r="D363" s="41">
        <f>AVERAGE('Crude Admissions'!R360:R366)</f>
        <v>20</v>
      </c>
      <c r="E363" s="41">
        <f>AVERAGE('Crude Admissions'!S360:S366)</f>
        <v>17.857142857142858</v>
      </c>
      <c r="F363" s="41">
        <f>AVERAGE('Crude Admissions'!T360:T366)</f>
        <v>1085</v>
      </c>
      <c r="G363" s="41">
        <f>AVERAGE('Crude Admissions'!U360:U366)</f>
        <v>1108.1428571428571</v>
      </c>
      <c r="H363" s="41">
        <f>AVERAGE('Crude Admissions'!V360:V366)</f>
        <v>558.42857142857144</v>
      </c>
    </row>
    <row r="364" spans="1:8" x14ac:dyDescent="0.25">
      <c r="A364" s="37">
        <v>44222</v>
      </c>
      <c r="B364" t="s">
        <v>72</v>
      </c>
      <c r="D364" s="41">
        <f>AVERAGE('Crude Admissions'!R361:R367)</f>
        <v>19.285714285714285</v>
      </c>
      <c r="E364" s="41">
        <f>AVERAGE('Crude Admissions'!S361:S367)</f>
        <v>18.285714285714285</v>
      </c>
      <c r="F364" s="41">
        <f>AVERAGE('Crude Admissions'!T361:T367)</f>
        <v>1040.5714285714287</v>
      </c>
      <c r="G364" s="41">
        <f>AVERAGE('Crude Admissions'!U361:U367)</f>
        <v>1077.1428571428571</v>
      </c>
      <c r="H364" s="41">
        <f>AVERAGE('Crude Admissions'!V361:V367)</f>
        <v>543.57142857142856</v>
      </c>
    </row>
    <row r="365" spans="1:8" x14ac:dyDescent="0.25">
      <c r="A365" s="37">
        <v>44223</v>
      </c>
      <c r="B365" t="s">
        <v>72</v>
      </c>
      <c r="D365" s="41">
        <f>AVERAGE('Crude Admissions'!R362:R368)</f>
        <v>18.142857142857142</v>
      </c>
      <c r="E365" s="41">
        <f>AVERAGE('Crude Admissions'!S362:S368)</f>
        <v>18.857142857142858</v>
      </c>
      <c r="F365" s="41">
        <f>AVERAGE('Crude Admissions'!T362:T368)</f>
        <v>1010.1428571428571</v>
      </c>
      <c r="G365" s="41">
        <f>AVERAGE('Crude Admissions'!U362:U368)</f>
        <v>1042.4285714285713</v>
      </c>
      <c r="H365" s="41">
        <f>AVERAGE('Crude Admissions'!V362:V368)</f>
        <v>525.57142857142856</v>
      </c>
    </row>
    <row r="366" spans="1:8" x14ac:dyDescent="0.25">
      <c r="A366" s="37">
        <v>44224</v>
      </c>
      <c r="B366" t="s">
        <v>72</v>
      </c>
      <c r="D366" s="41">
        <f>AVERAGE('Crude Admissions'!R363:R369)</f>
        <v>16.285714285714285</v>
      </c>
      <c r="E366" s="41">
        <f>AVERAGE('Crude Admissions'!S363:S369)</f>
        <v>19.285714285714285</v>
      </c>
      <c r="F366" s="41">
        <f>AVERAGE('Crude Admissions'!T363:T369)</f>
        <v>971</v>
      </c>
      <c r="G366" s="41">
        <f>AVERAGE('Crude Admissions'!U363:U369)</f>
        <v>1011.7142857142857</v>
      </c>
      <c r="H366" s="41">
        <f>AVERAGE('Crude Admissions'!V363:V369)</f>
        <v>505.28571428571428</v>
      </c>
    </row>
    <row r="367" spans="1:8" x14ac:dyDescent="0.25">
      <c r="A367" s="37">
        <v>44225</v>
      </c>
      <c r="B367" t="s">
        <v>72</v>
      </c>
      <c r="D367" s="41">
        <f>AVERAGE('Crude Admissions'!R364:R370)</f>
        <v>16.428571428571427</v>
      </c>
      <c r="E367" s="41">
        <f>AVERAGE('Crude Admissions'!S364:S370)</f>
        <v>19.428571428571427</v>
      </c>
      <c r="F367" s="41">
        <f>AVERAGE('Crude Admissions'!T364:T370)</f>
        <v>952.28571428571433</v>
      </c>
      <c r="G367" s="41">
        <f>AVERAGE('Crude Admissions'!U364:U370)</f>
        <v>990.85714285714289</v>
      </c>
      <c r="H367" s="41">
        <f>AVERAGE('Crude Admissions'!V364:V370)</f>
        <v>501.42857142857144</v>
      </c>
    </row>
    <row r="368" spans="1:8" x14ac:dyDescent="0.25">
      <c r="A368" s="37">
        <v>44226</v>
      </c>
      <c r="B368" t="s">
        <v>72</v>
      </c>
      <c r="D368" s="41">
        <f>AVERAGE('Crude Admissions'!R365:R371)</f>
        <v>16.857142857142858</v>
      </c>
      <c r="E368" s="41">
        <f>AVERAGE('Crude Admissions'!S365:S371)</f>
        <v>18.428571428571427</v>
      </c>
      <c r="F368" s="41">
        <f>AVERAGE('Crude Admissions'!T365:T371)</f>
        <v>910.85714285714289</v>
      </c>
      <c r="G368" s="41">
        <f>AVERAGE('Crude Admissions'!U365:U371)</f>
        <v>966.85714285714289</v>
      </c>
      <c r="H368" s="41">
        <f>AVERAGE('Crude Admissions'!V365:V371)</f>
        <v>485</v>
      </c>
    </row>
    <row r="369" spans="1:8" x14ac:dyDescent="0.25">
      <c r="A369" s="37">
        <v>44227</v>
      </c>
      <c r="B369" t="s">
        <v>72</v>
      </c>
      <c r="D369" s="41">
        <f>AVERAGE('Crude Admissions'!R366:R372)</f>
        <v>16.857142857142858</v>
      </c>
      <c r="E369" s="41">
        <f>AVERAGE('Crude Admissions'!S366:S372)</f>
        <v>18.428571428571427</v>
      </c>
      <c r="F369" s="41">
        <f>AVERAGE('Crude Admissions'!T366:T372)</f>
        <v>866.71428571428567</v>
      </c>
      <c r="G369" s="41">
        <f>AVERAGE('Crude Admissions'!U366:U372)</f>
        <v>937</v>
      </c>
      <c r="H369" s="41">
        <f>AVERAGE('Crude Admissions'!V366:V372)</f>
        <v>466.71428571428572</v>
      </c>
    </row>
    <row r="370" spans="1:8" x14ac:dyDescent="0.25">
      <c r="A370" s="37">
        <v>44228</v>
      </c>
      <c r="B370" t="s">
        <v>72</v>
      </c>
      <c r="D370" s="41">
        <f>AVERAGE('Crude Admissions'!R367:R373)</f>
        <v>16.285714285714285</v>
      </c>
      <c r="E370" s="41">
        <f>AVERAGE('Crude Admissions'!S367:S373)</f>
        <v>18.142857142857142</v>
      </c>
      <c r="F370" s="41">
        <f>AVERAGE('Crude Admissions'!T367:T373)</f>
        <v>820.57142857142856</v>
      </c>
      <c r="G370" s="41">
        <f>AVERAGE('Crude Admissions'!U367:U373)</f>
        <v>891.28571428571433</v>
      </c>
      <c r="H370" s="41">
        <f>AVERAGE('Crude Admissions'!V367:V373)</f>
        <v>443.28571428571428</v>
      </c>
    </row>
    <row r="371" spans="1:8" x14ac:dyDescent="0.25">
      <c r="A371" s="37">
        <v>44229</v>
      </c>
      <c r="B371" t="s">
        <v>72</v>
      </c>
      <c r="D371" s="41">
        <f>AVERAGE('Crude Admissions'!R368:R374)</f>
        <v>15.285714285714286</v>
      </c>
      <c r="E371" s="41">
        <f>AVERAGE('Crude Admissions'!S368:S374)</f>
        <v>17.142857142857142</v>
      </c>
      <c r="F371" s="41">
        <f>AVERAGE('Crude Admissions'!T368:T374)</f>
        <v>788.28571428571433</v>
      </c>
      <c r="G371" s="41">
        <f>AVERAGE('Crude Admissions'!U368:U374)</f>
        <v>855</v>
      </c>
      <c r="H371" s="41">
        <f>AVERAGE('Crude Admissions'!V368:V374)</f>
        <v>424.85714285714283</v>
      </c>
    </row>
    <row r="372" spans="1:8" x14ac:dyDescent="0.25">
      <c r="A372" s="37">
        <v>44230</v>
      </c>
      <c r="B372" t="s">
        <v>72</v>
      </c>
      <c r="D372" s="41">
        <f>AVERAGE('Crude Admissions'!R369:R375)</f>
        <v>13.428571428571429</v>
      </c>
      <c r="E372" s="41">
        <f>AVERAGE('Crude Admissions'!S369:S375)</f>
        <v>16.428571428571427</v>
      </c>
      <c r="F372" s="41">
        <f>AVERAGE('Crude Admissions'!T369:T375)</f>
        <v>766</v>
      </c>
      <c r="G372" s="41">
        <f>AVERAGE('Crude Admissions'!U369:U375)</f>
        <v>822</v>
      </c>
      <c r="H372" s="41">
        <f>AVERAGE('Crude Admissions'!V369:V375)</f>
        <v>409.14285714285717</v>
      </c>
    </row>
    <row r="373" spans="1:8" x14ac:dyDescent="0.25">
      <c r="A373" s="37">
        <v>44231</v>
      </c>
      <c r="B373" t="s">
        <v>72</v>
      </c>
      <c r="D373" s="41">
        <f>AVERAGE('Crude Admissions'!R370:R376)</f>
        <v>14</v>
      </c>
      <c r="E373" s="41">
        <f>AVERAGE('Crude Admissions'!S370:S376)</f>
        <v>15.285714285714286</v>
      </c>
      <c r="F373" s="41">
        <f>AVERAGE('Crude Admissions'!T370:T376)</f>
        <v>745</v>
      </c>
      <c r="G373" s="41">
        <f>AVERAGE('Crude Admissions'!U370:U376)</f>
        <v>781.14285714285711</v>
      </c>
      <c r="H373" s="41">
        <f>AVERAGE('Crude Admissions'!V370:V376)</f>
        <v>398.28571428571428</v>
      </c>
    </row>
    <row r="374" spans="1:8" x14ac:dyDescent="0.25">
      <c r="A374" s="37">
        <v>44232</v>
      </c>
      <c r="B374" t="s">
        <v>72</v>
      </c>
      <c r="D374" s="41">
        <f>AVERAGE('Crude Admissions'!R371:R377)</f>
        <v>13.571428571428571</v>
      </c>
      <c r="E374" s="41">
        <f>AVERAGE('Crude Admissions'!S371:S377)</f>
        <v>14.571428571428571</v>
      </c>
      <c r="F374" s="41">
        <f>AVERAGE('Crude Admissions'!T371:T377)</f>
        <v>711.42857142857144</v>
      </c>
      <c r="G374" s="41">
        <f>AVERAGE('Crude Admissions'!U371:U377)</f>
        <v>747.28571428571433</v>
      </c>
      <c r="H374" s="41">
        <f>AVERAGE('Crude Admissions'!V371:V377)</f>
        <v>379.42857142857144</v>
      </c>
    </row>
    <row r="375" spans="1:8" x14ac:dyDescent="0.25">
      <c r="A375" s="37">
        <v>44233</v>
      </c>
      <c r="B375" t="s">
        <v>72</v>
      </c>
      <c r="D375" s="41">
        <f>AVERAGE('Crude Admissions'!R372:R378)</f>
        <v>11.857142857142858</v>
      </c>
      <c r="E375" s="41">
        <f>AVERAGE('Crude Admissions'!S372:S378)</f>
        <v>13.428571428571429</v>
      </c>
      <c r="F375" s="41">
        <f>AVERAGE('Crude Admissions'!T372:T378)</f>
        <v>685.71428571428567</v>
      </c>
      <c r="G375" s="41">
        <f>AVERAGE('Crude Admissions'!U372:U378)</f>
        <v>700.14285714285711</v>
      </c>
      <c r="H375" s="41">
        <f>AVERAGE('Crude Admissions'!V372:V378)</f>
        <v>356.42857142857144</v>
      </c>
    </row>
    <row r="376" spans="1:8" x14ac:dyDescent="0.25">
      <c r="A376" s="37">
        <v>44234</v>
      </c>
      <c r="B376" t="s">
        <v>72</v>
      </c>
      <c r="D376" s="41">
        <f>AVERAGE('Crude Admissions'!R373:R379)</f>
        <v>12.714285714285714</v>
      </c>
      <c r="E376" s="41">
        <f>AVERAGE('Crude Admissions'!S373:S379)</f>
        <v>12.285714285714286</v>
      </c>
      <c r="F376" s="41">
        <f>AVERAGE('Crude Admissions'!T373:T379)</f>
        <v>659</v>
      </c>
      <c r="G376" s="41">
        <f>AVERAGE('Crude Admissions'!U373:U379)</f>
        <v>666.71428571428567</v>
      </c>
      <c r="H376" s="41">
        <f>AVERAGE('Crude Admissions'!V373:V379)</f>
        <v>336.71428571428572</v>
      </c>
    </row>
    <row r="377" spans="1:8" x14ac:dyDescent="0.25">
      <c r="A377" s="37">
        <v>44235</v>
      </c>
      <c r="B377" t="s">
        <v>72</v>
      </c>
      <c r="D377" s="41">
        <f>AVERAGE('Crude Admissions'!R374:R380)</f>
        <v>13.285714285714286</v>
      </c>
      <c r="E377" s="41">
        <f>AVERAGE('Crude Admissions'!S374:S380)</f>
        <v>11.571428571428571</v>
      </c>
      <c r="F377" s="41">
        <f>AVERAGE('Crude Admissions'!T374:T380)</f>
        <v>638.28571428571433</v>
      </c>
      <c r="G377" s="41">
        <f>AVERAGE('Crude Admissions'!U374:U380)</f>
        <v>632.14285714285711</v>
      </c>
      <c r="H377" s="41">
        <f>AVERAGE('Crude Admissions'!V374:V380)</f>
        <v>325.57142857142856</v>
      </c>
    </row>
    <row r="378" spans="1:8" x14ac:dyDescent="0.25">
      <c r="A378" s="37">
        <v>44236</v>
      </c>
      <c r="B378" t="s">
        <v>72</v>
      </c>
      <c r="D378" s="41">
        <f>AVERAGE('Crude Admissions'!R375:R381)</f>
        <v>12.571428571428571</v>
      </c>
      <c r="E378" s="41">
        <f>AVERAGE('Crude Admissions'!S375:S381)</f>
        <v>10.285714285714286</v>
      </c>
      <c r="F378" s="41">
        <f>AVERAGE('Crude Admissions'!T375:T381)</f>
        <v>613.85714285714289</v>
      </c>
      <c r="G378" s="41">
        <f>AVERAGE('Crude Admissions'!U375:U381)</f>
        <v>614.42857142857144</v>
      </c>
      <c r="H378" s="41">
        <f>AVERAGE('Crude Admissions'!V375:V381)</f>
        <v>307.14285714285717</v>
      </c>
    </row>
    <row r="379" spans="1:8" x14ac:dyDescent="0.25">
      <c r="A379" s="37">
        <v>44237</v>
      </c>
      <c r="B379" t="s">
        <v>72</v>
      </c>
      <c r="D379" s="41">
        <f>AVERAGE('Crude Admissions'!R376:R382)</f>
        <v>13.428571428571429</v>
      </c>
      <c r="E379" s="41">
        <f>AVERAGE('Crude Admissions'!S376:S382)</f>
        <v>10</v>
      </c>
      <c r="F379" s="41">
        <f>AVERAGE('Crude Admissions'!T376:T382)</f>
        <v>594.14285714285711</v>
      </c>
      <c r="G379" s="41">
        <f>AVERAGE('Crude Admissions'!U376:U382)</f>
        <v>586.57142857142856</v>
      </c>
      <c r="H379" s="41">
        <f>AVERAGE('Crude Admissions'!V376:V382)</f>
        <v>291.42857142857144</v>
      </c>
    </row>
    <row r="380" spans="1:8" x14ac:dyDescent="0.25">
      <c r="A380" s="37">
        <v>44238</v>
      </c>
      <c r="B380" t="s">
        <v>72</v>
      </c>
      <c r="D380" s="41">
        <f>AVERAGE('Crude Admissions'!R377:R383)</f>
        <v>13</v>
      </c>
      <c r="E380" s="41">
        <f>AVERAGE('Crude Admissions'!S377:S383)</f>
        <v>10.428571428571429</v>
      </c>
      <c r="F380" s="41">
        <f>AVERAGE('Crude Admissions'!T377:T383)</f>
        <v>577.71428571428567</v>
      </c>
      <c r="G380" s="41">
        <f>AVERAGE('Crude Admissions'!U377:U383)</f>
        <v>571.42857142857144</v>
      </c>
      <c r="H380" s="41">
        <f>AVERAGE('Crude Admissions'!V377:V383)</f>
        <v>279.28571428571428</v>
      </c>
    </row>
    <row r="381" spans="1:8" x14ac:dyDescent="0.25">
      <c r="A381" s="37">
        <v>44239</v>
      </c>
      <c r="B381" t="s">
        <v>72</v>
      </c>
      <c r="D381" s="41">
        <f>AVERAGE('Crude Admissions'!R378:R384)</f>
        <v>12.571428571428571</v>
      </c>
      <c r="E381" s="41">
        <f>AVERAGE('Crude Admissions'!S378:S384)</f>
        <v>8.5714285714285712</v>
      </c>
      <c r="F381" s="41">
        <f>AVERAGE('Crude Admissions'!T378:T384)</f>
        <v>552.57142857142856</v>
      </c>
      <c r="G381" s="41">
        <f>AVERAGE('Crude Admissions'!U378:U384)</f>
        <v>549</v>
      </c>
      <c r="H381" s="41">
        <f>AVERAGE('Crude Admissions'!V378:V384)</f>
        <v>270.14285714285717</v>
      </c>
    </row>
    <row r="382" spans="1:8" x14ac:dyDescent="0.25">
      <c r="A382" s="37">
        <v>44240</v>
      </c>
      <c r="B382" t="s">
        <v>72</v>
      </c>
      <c r="D382" s="41">
        <f>AVERAGE('Crude Admissions'!R379:R385)</f>
        <v>12</v>
      </c>
      <c r="E382" s="41">
        <f>AVERAGE('Crude Admissions'!S379:S385)</f>
        <v>9.1428571428571423</v>
      </c>
      <c r="F382" s="41">
        <f>AVERAGE('Crude Admissions'!T379:T385)</f>
        <v>544.28571428571433</v>
      </c>
      <c r="G382" s="41">
        <f>AVERAGE('Crude Admissions'!U379:U385)</f>
        <v>534</v>
      </c>
      <c r="H382" s="41">
        <f>AVERAGE('Crude Admissions'!V379:V385)</f>
        <v>262</v>
      </c>
    </row>
    <row r="383" spans="1:8" x14ac:dyDescent="0.25">
      <c r="A383" s="37">
        <v>44241</v>
      </c>
      <c r="B383" t="s">
        <v>72</v>
      </c>
      <c r="D383" s="41">
        <f>AVERAGE('Crude Admissions'!R380:R386)</f>
        <v>10.428571428571429</v>
      </c>
      <c r="E383" s="41">
        <f>AVERAGE('Crude Admissions'!S380:S386)</f>
        <v>9.1428571428571423</v>
      </c>
      <c r="F383" s="41">
        <f>AVERAGE('Crude Admissions'!T380:T386)</f>
        <v>534</v>
      </c>
      <c r="G383" s="41">
        <f>AVERAGE('Crude Admissions'!U380:U386)</f>
        <v>512</v>
      </c>
      <c r="H383" s="41">
        <f>AVERAGE('Crude Admissions'!V380:V386)</f>
        <v>252.71428571428572</v>
      </c>
    </row>
    <row r="384" spans="1:8" x14ac:dyDescent="0.25">
      <c r="A384" s="37">
        <v>44242</v>
      </c>
      <c r="B384" t="s">
        <v>72</v>
      </c>
      <c r="D384" s="41">
        <f>AVERAGE('Crude Admissions'!R381:R387)</f>
        <v>9.1428571428571423</v>
      </c>
      <c r="E384" s="41">
        <f>AVERAGE('Crude Admissions'!S381:S387)</f>
        <v>8.5714285714285712</v>
      </c>
      <c r="F384" s="41">
        <f>AVERAGE('Crude Admissions'!T381:T387)</f>
        <v>516.42857142857144</v>
      </c>
      <c r="G384" s="41">
        <f>AVERAGE('Crude Admissions'!U381:U387)</f>
        <v>502.85714285714283</v>
      </c>
      <c r="H384" s="41">
        <f>AVERAGE('Crude Admissions'!V381:V387)</f>
        <v>239.71428571428572</v>
      </c>
    </row>
    <row r="385" spans="1:8" x14ac:dyDescent="0.25">
      <c r="A385" s="37">
        <v>44243</v>
      </c>
      <c r="B385" t="s">
        <v>72</v>
      </c>
      <c r="D385" s="41">
        <f>AVERAGE('Crude Admissions'!R382:R388)</f>
        <v>10</v>
      </c>
      <c r="E385" s="41">
        <f>AVERAGE('Crude Admissions'!S382:S388)</f>
        <v>9</v>
      </c>
      <c r="F385" s="41">
        <f>AVERAGE('Crude Admissions'!T382:T388)</f>
        <v>503.85714285714283</v>
      </c>
      <c r="G385" s="41">
        <f>AVERAGE('Crude Admissions'!U382:U388)</f>
        <v>481.28571428571428</v>
      </c>
      <c r="H385" s="41">
        <f>AVERAGE('Crude Admissions'!V382:V388)</f>
        <v>236.85714285714286</v>
      </c>
    </row>
    <row r="386" spans="1:8" x14ac:dyDescent="0.25">
      <c r="A386" s="37">
        <v>44244</v>
      </c>
      <c r="B386" t="s">
        <v>72</v>
      </c>
      <c r="D386" s="41">
        <f>AVERAGE('Crude Admissions'!R383:R389)</f>
        <v>10</v>
      </c>
      <c r="E386" s="41">
        <f>AVERAGE('Crude Admissions'!S383:S389)</f>
        <v>8.8571428571428577</v>
      </c>
      <c r="F386" s="41">
        <f>AVERAGE('Crude Admissions'!T383:T389)</f>
        <v>487.42857142857144</v>
      </c>
      <c r="G386" s="41">
        <f>AVERAGE('Crude Admissions'!U383:U389)</f>
        <v>461.71428571428572</v>
      </c>
      <c r="H386" s="41">
        <f>AVERAGE('Crude Admissions'!V383:V389)</f>
        <v>224</v>
      </c>
    </row>
    <row r="387" spans="1:8" x14ac:dyDescent="0.25">
      <c r="A387" s="37">
        <v>44245</v>
      </c>
      <c r="B387" t="s">
        <v>72</v>
      </c>
      <c r="D387" s="41">
        <f>AVERAGE('Crude Admissions'!R384:R390)</f>
        <v>9.8571428571428577</v>
      </c>
      <c r="E387" s="41">
        <f>AVERAGE('Crude Admissions'!S384:S390)</f>
        <v>8</v>
      </c>
      <c r="F387" s="41">
        <f>AVERAGE('Crude Admissions'!T384:T390)</f>
        <v>468.85714285714283</v>
      </c>
      <c r="G387" s="41">
        <f>AVERAGE('Crude Admissions'!U384:U390)</f>
        <v>441</v>
      </c>
      <c r="H387" s="41">
        <f>AVERAGE('Crude Admissions'!V384:V390)</f>
        <v>213</v>
      </c>
    </row>
    <row r="388" spans="1:8" x14ac:dyDescent="0.25">
      <c r="A388" s="37">
        <v>44246</v>
      </c>
      <c r="B388" t="s">
        <v>72</v>
      </c>
      <c r="D388" s="41">
        <f>AVERAGE('Crude Admissions'!R385:R391)</f>
        <v>9</v>
      </c>
      <c r="E388" s="41">
        <f>AVERAGE('Crude Admissions'!S385:S391)</f>
        <v>9</v>
      </c>
      <c r="F388" s="41">
        <f>AVERAGE('Crude Admissions'!T385:T391)</f>
        <v>457.57142857142856</v>
      </c>
      <c r="G388" s="41">
        <f>AVERAGE('Crude Admissions'!U385:U391)</f>
        <v>417.71428571428572</v>
      </c>
      <c r="H388" s="41">
        <f>AVERAGE('Crude Admissions'!V385:V391)</f>
        <v>196.57142857142858</v>
      </c>
    </row>
    <row r="389" spans="1:8" x14ac:dyDescent="0.25">
      <c r="A389" s="37">
        <v>44247</v>
      </c>
      <c r="B389" t="s">
        <v>72</v>
      </c>
      <c r="D389" s="41">
        <f>AVERAGE('Crude Admissions'!R386:R392)</f>
        <v>10</v>
      </c>
      <c r="E389" s="41">
        <f>AVERAGE('Crude Admissions'!S386:S392)</f>
        <v>8.8571428571428577</v>
      </c>
      <c r="F389" s="41">
        <f>AVERAGE('Crude Admissions'!T386:T392)</f>
        <v>444.57142857142856</v>
      </c>
      <c r="G389" s="41">
        <f>AVERAGE('Crude Admissions'!U386:U392)</f>
        <v>394.85714285714283</v>
      </c>
      <c r="H389" s="41">
        <f>AVERAGE('Crude Admissions'!V386:V392)</f>
        <v>183.71428571428572</v>
      </c>
    </row>
    <row r="390" spans="1:8" x14ac:dyDescent="0.25">
      <c r="A390" s="37">
        <v>44248</v>
      </c>
      <c r="B390" t="s">
        <v>72</v>
      </c>
      <c r="D390" s="41">
        <f>AVERAGE('Crude Admissions'!R387:R393)</f>
        <v>10.571428571428571</v>
      </c>
      <c r="E390" s="41">
        <f>AVERAGE('Crude Admissions'!S387:S393)</f>
        <v>8</v>
      </c>
      <c r="F390" s="41">
        <f>AVERAGE('Crude Admissions'!T387:T393)</f>
        <v>428.28571428571428</v>
      </c>
      <c r="G390" s="41">
        <f>AVERAGE('Crude Admissions'!U387:U393)</f>
        <v>372.28571428571428</v>
      </c>
      <c r="H390" s="41">
        <f>AVERAGE('Crude Admissions'!V387:V393)</f>
        <v>171.57142857142858</v>
      </c>
    </row>
    <row r="391" spans="1:8" x14ac:dyDescent="0.25">
      <c r="A391" s="37">
        <v>44249</v>
      </c>
      <c r="B391" t="s">
        <v>72</v>
      </c>
      <c r="D391" s="41">
        <f>AVERAGE('Crude Admissions'!R388:R394)</f>
        <v>11.142857142857142</v>
      </c>
      <c r="E391" s="41">
        <f>AVERAGE('Crude Admissions'!S388:S394)</f>
        <v>8.4285714285714288</v>
      </c>
      <c r="F391" s="41">
        <f>AVERAGE('Crude Admissions'!T388:T394)</f>
        <v>417</v>
      </c>
      <c r="G391" s="41">
        <f>AVERAGE('Crude Admissions'!U388:U394)</f>
        <v>346.71428571428572</v>
      </c>
      <c r="H391" s="41">
        <f>AVERAGE('Crude Admissions'!V388:V394)</f>
        <v>162.14285714285714</v>
      </c>
    </row>
    <row r="392" spans="1:8" x14ac:dyDescent="0.25">
      <c r="A392" s="37">
        <v>44250</v>
      </c>
      <c r="B392" t="s">
        <v>72</v>
      </c>
      <c r="D392" s="41">
        <f>AVERAGE('Crude Admissions'!R389:R395)</f>
        <v>10.714285714285714</v>
      </c>
      <c r="E392" s="41">
        <f>AVERAGE('Crude Admissions'!S389:S395)</f>
        <v>8.1428571428571423</v>
      </c>
      <c r="F392" s="41">
        <f>AVERAGE('Crude Admissions'!T389:T395)</f>
        <v>398.14285714285717</v>
      </c>
      <c r="G392" s="41">
        <f>AVERAGE('Crude Admissions'!U389:U395)</f>
        <v>324.14285714285717</v>
      </c>
      <c r="H392" s="41">
        <f>AVERAGE('Crude Admissions'!V389:V395)</f>
        <v>154.28571428571428</v>
      </c>
    </row>
    <row r="393" spans="1:8" x14ac:dyDescent="0.25">
      <c r="A393" s="37">
        <v>44251</v>
      </c>
      <c r="B393" t="s">
        <v>72</v>
      </c>
      <c r="D393" s="41">
        <f>AVERAGE('Crude Admissions'!R390:R396)</f>
        <v>9.7142857142857135</v>
      </c>
      <c r="E393" s="41">
        <f>AVERAGE('Crude Admissions'!S390:S396)</f>
        <v>7.1428571428571432</v>
      </c>
      <c r="F393" s="41">
        <f>AVERAGE('Crude Admissions'!T390:T396)</f>
        <v>381.71428571428572</v>
      </c>
      <c r="G393" s="41">
        <f>AVERAGE('Crude Admissions'!U390:U396)</f>
        <v>311.14285714285717</v>
      </c>
      <c r="H393" s="41">
        <f>AVERAGE('Crude Admissions'!V390:V396)</f>
        <v>146.71428571428572</v>
      </c>
    </row>
    <row r="394" spans="1:8" x14ac:dyDescent="0.25">
      <c r="A394" s="37">
        <v>44252</v>
      </c>
      <c r="B394" t="s">
        <v>72</v>
      </c>
      <c r="D394" s="41">
        <f>AVERAGE('Crude Admissions'!R391:R397)</f>
        <v>8.4285714285714288</v>
      </c>
      <c r="E394" s="41">
        <f>AVERAGE('Crude Admissions'!S391:S397)</f>
        <v>8.2857142857142865</v>
      </c>
      <c r="F394" s="41">
        <f>AVERAGE('Crude Admissions'!T391:T397)</f>
        <v>362.42857142857144</v>
      </c>
      <c r="G394" s="41">
        <f>AVERAGE('Crude Admissions'!U391:U397)</f>
        <v>292.28571428571428</v>
      </c>
      <c r="H394" s="41">
        <f>AVERAGE('Crude Admissions'!V391:V397)</f>
        <v>136</v>
      </c>
    </row>
    <row r="395" spans="1:8" x14ac:dyDescent="0.25">
      <c r="A395" s="37">
        <v>44253</v>
      </c>
      <c r="B395" t="s">
        <v>72</v>
      </c>
      <c r="D395" s="41">
        <f>AVERAGE('Crude Admissions'!R392:R398)</f>
        <v>7.8571428571428568</v>
      </c>
      <c r="E395" s="41">
        <f>AVERAGE('Crude Admissions'!S392:S398)</f>
        <v>7.4285714285714288</v>
      </c>
      <c r="F395" s="41">
        <f>AVERAGE('Crude Admissions'!T392:T398)</f>
        <v>346.28571428571428</v>
      </c>
      <c r="G395" s="41">
        <f>AVERAGE('Crude Admissions'!U392:U398)</f>
        <v>276.71428571428572</v>
      </c>
      <c r="H395" s="41">
        <f>AVERAGE('Crude Admissions'!V392:V398)</f>
        <v>131.71428571428572</v>
      </c>
    </row>
    <row r="396" spans="1:8" x14ac:dyDescent="0.25">
      <c r="A396" s="37">
        <v>44254</v>
      </c>
      <c r="B396" t="s">
        <v>72</v>
      </c>
      <c r="D396" s="41">
        <f>AVERAGE('Crude Admissions'!R393:R399)</f>
        <v>6.7142857142857144</v>
      </c>
      <c r="E396" s="41">
        <f>AVERAGE('Crude Admissions'!S393:S399)</f>
        <v>7.4285714285714288</v>
      </c>
      <c r="F396" s="41">
        <f>AVERAGE('Crude Admissions'!T393:T399)</f>
        <v>323.28571428571428</v>
      </c>
      <c r="G396" s="41">
        <f>AVERAGE('Crude Admissions'!U393:U399)</f>
        <v>263.57142857142856</v>
      </c>
      <c r="H396" s="41">
        <f>AVERAGE('Crude Admissions'!V393:V399)</f>
        <v>127.14285714285714</v>
      </c>
    </row>
    <row r="397" spans="1:8" x14ac:dyDescent="0.25">
      <c r="A397" s="37">
        <v>44255</v>
      </c>
      <c r="B397" t="s">
        <v>72</v>
      </c>
      <c r="D397" s="41">
        <f>AVERAGE('Crude Admissions'!R394:R400)</f>
        <v>6.5714285714285712</v>
      </c>
      <c r="E397" s="41">
        <f>AVERAGE('Crude Admissions'!S394:S400)</f>
        <v>8</v>
      </c>
      <c r="F397" s="41">
        <f>AVERAGE('Crude Admissions'!T394:T400)</f>
        <v>305.42857142857144</v>
      </c>
      <c r="G397" s="41">
        <f>AVERAGE('Crude Admissions'!U394:U400)</f>
        <v>248.57142857142858</v>
      </c>
      <c r="H397" s="41">
        <f>AVERAGE('Crude Admissions'!V394:V400)</f>
        <v>121.42857142857143</v>
      </c>
    </row>
    <row r="398" spans="1:8" x14ac:dyDescent="0.25">
      <c r="A398" s="37">
        <v>44256</v>
      </c>
      <c r="B398" t="s">
        <v>72</v>
      </c>
      <c r="D398" s="41">
        <f>AVERAGE('Crude Admissions'!R395:R401)</f>
        <v>6</v>
      </c>
      <c r="E398" s="41">
        <f>AVERAGE('Crude Admissions'!S395:S401)</f>
        <v>7.5714285714285712</v>
      </c>
      <c r="F398" s="41">
        <f>AVERAGE('Crude Admissions'!T395:T401)</f>
        <v>288.42857142857144</v>
      </c>
      <c r="G398" s="41">
        <f>AVERAGE('Crude Admissions'!U395:U401)</f>
        <v>237.57142857142858</v>
      </c>
      <c r="H398" s="41">
        <f>AVERAGE('Crude Admissions'!V395:V401)</f>
        <v>116.71428571428571</v>
      </c>
    </row>
    <row r="399" spans="1:8" x14ac:dyDescent="0.25">
      <c r="A399" s="37">
        <v>44257</v>
      </c>
      <c r="B399" t="s">
        <v>72</v>
      </c>
      <c r="D399" s="41">
        <f>AVERAGE('Crude Admissions'!R396:R402)</f>
        <v>5.1428571428571432</v>
      </c>
      <c r="E399" s="41">
        <f>AVERAGE('Crude Admissions'!S396:S402)</f>
        <v>7.7142857142857144</v>
      </c>
      <c r="F399" s="41">
        <f>AVERAGE('Crude Admissions'!T396:T402)</f>
        <v>277.42857142857144</v>
      </c>
      <c r="G399" s="41">
        <f>AVERAGE('Crude Admissions'!U396:U402)</f>
        <v>223.28571428571428</v>
      </c>
      <c r="H399" s="41">
        <f>AVERAGE('Crude Admissions'!V396:V402)</f>
        <v>109.71428571428571</v>
      </c>
    </row>
    <row r="400" spans="1:8" x14ac:dyDescent="0.25">
      <c r="A400" s="37">
        <v>44258</v>
      </c>
      <c r="B400" t="s">
        <v>72</v>
      </c>
      <c r="D400" s="41">
        <f>AVERAGE('Crude Admissions'!R397:R403)</f>
        <v>5.8571428571428568</v>
      </c>
      <c r="E400" s="41">
        <f>AVERAGE('Crude Admissions'!S397:S403)</f>
        <v>8</v>
      </c>
      <c r="F400" s="41">
        <f>AVERAGE('Crude Admissions'!T397:T403)</f>
        <v>269.42857142857144</v>
      </c>
      <c r="G400" s="41">
        <f>AVERAGE('Crude Admissions'!U397:U403)</f>
        <v>216.42857142857142</v>
      </c>
      <c r="H400" s="41">
        <f>AVERAGE('Crude Admissions'!V397:V403)</f>
        <v>109.85714285714286</v>
      </c>
    </row>
    <row r="401" spans="1:8" x14ac:dyDescent="0.25">
      <c r="A401" s="37">
        <v>44259</v>
      </c>
      <c r="B401" t="s">
        <v>72</v>
      </c>
      <c r="D401" s="41">
        <f>AVERAGE('Crude Admissions'!R398:R404)</f>
        <v>5.8571428571428568</v>
      </c>
      <c r="E401" s="41">
        <f>AVERAGE('Crude Admissions'!S398:S404)</f>
        <v>6.4285714285714288</v>
      </c>
      <c r="F401" s="41">
        <f>AVERAGE('Crude Admissions'!T398:T404)</f>
        <v>259.14285714285717</v>
      </c>
      <c r="G401" s="41">
        <f>AVERAGE('Crude Admissions'!U398:U404)</f>
        <v>203.57142857142858</v>
      </c>
      <c r="H401" s="41">
        <f>AVERAGE('Crude Admissions'!V398:V404)</f>
        <v>105.85714285714286</v>
      </c>
    </row>
    <row r="402" spans="1:8" x14ac:dyDescent="0.25">
      <c r="A402" s="37">
        <v>44260</v>
      </c>
      <c r="B402" t="s">
        <v>72</v>
      </c>
      <c r="D402" s="41">
        <f>AVERAGE('Crude Admissions'!R399:R405)</f>
        <v>6.1428571428571432</v>
      </c>
      <c r="E402" s="41">
        <f>AVERAGE('Crude Admissions'!S399:S405)</f>
        <v>6.4285714285714288</v>
      </c>
      <c r="F402" s="41">
        <f>AVERAGE('Crude Admissions'!T399:T405)</f>
        <v>248.42857142857142</v>
      </c>
      <c r="G402" s="41">
        <f>AVERAGE('Crude Admissions'!U399:U405)</f>
        <v>191.85714285714286</v>
      </c>
      <c r="H402" s="41">
        <f>AVERAGE('Crude Admissions'!V399:V405)</f>
        <v>99</v>
      </c>
    </row>
    <row r="403" spans="1:8" x14ac:dyDescent="0.25">
      <c r="A403" s="37">
        <v>44261</v>
      </c>
      <c r="B403" t="s">
        <v>72</v>
      </c>
      <c r="D403" s="41">
        <f>AVERAGE('Crude Admissions'!R400:R406)</f>
        <v>6.7142857142857144</v>
      </c>
      <c r="E403" s="41">
        <f>AVERAGE('Crude Admissions'!S400:S406)</f>
        <v>5.8571428571428568</v>
      </c>
      <c r="F403" s="41">
        <f>AVERAGE('Crude Admissions'!T400:T406)</f>
        <v>234.85714285714286</v>
      </c>
      <c r="G403" s="41">
        <f>AVERAGE('Crude Admissions'!U400:U406)</f>
        <v>179.85714285714286</v>
      </c>
      <c r="H403" s="41">
        <f>AVERAGE('Crude Admissions'!V400:V406)</f>
        <v>96</v>
      </c>
    </row>
    <row r="404" spans="1:8" x14ac:dyDescent="0.25">
      <c r="A404" s="37">
        <v>44262</v>
      </c>
      <c r="B404" t="s">
        <v>72</v>
      </c>
      <c r="D404" s="41">
        <f>AVERAGE('Crude Admissions'!R401:R407)</f>
        <v>7</v>
      </c>
      <c r="E404" s="41">
        <f>AVERAGE('Crude Admissions'!S401:S407)</f>
        <v>5.1428571428571432</v>
      </c>
      <c r="F404" s="41">
        <f>AVERAGE('Crude Admissions'!T401:T407)</f>
        <v>228.71428571428572</v>
      </c>
      <c r="G404" s="41">
        <f>AVERAGE('Crude Admissions'!U401:U407)</f>
        <v>172.28571428571428</v>
      </c>
      <c r="H404" s="41">
        <f>AVERAGE('Crude Admissions'!V401:V407)</f>
        <v>94</v>
      </c>
    </row>
    <row r="405" spans="1:8" x14ac:dyDescent="0.25">
      <c r="A405" s="37">
        <v>44263</v>
      </c>
      <c r="B405" t="s">
        <v>72</v>
      </c>
      <c r="D405" s="41">
        <f>AVERAGE('Crude Admissions'!R402:R408)</f>
        <v>7</v>
      </c>
      <c r="E405" s="41">
        <f>AVERAGE('Crude Admissions'!S402:S408)</f>
        <v>4.7142857142857144</v>
      </c>
      <c r="F405" s="41">
        <f>AVERAGE('Crude Admissions'!T402:T408)</f>
        <v>221.28571428571428</v>
      </c>
      <c r="G405" s="41">
        <f>AVERAGE('Crude Admissions'!U402:U408)</f>
        <v>164</v>
      </c>
      <c r="H405" s="41">
        <f>AVERAGE('Crude Admissions'!V402:V408)</f>
        <v>89.142857142857139</v>
      </c>
    </row>
    <row r="406" spans="1:8" x14ac:dyDescent="0.25">
      <c r="A406" s="37">
        <v>44264</v>
      </c>
      <c r="B406" t="s">
        <v>72</v>
      </c>
      <c r="D406" s="41">
        <f>AVERAGE('Crude Admissions'!R403:R409)</f>
        <v>6.8571428571428568</v>
      </c>
      <c r="E406" s="41">
        <f>AVERAGE('Crude Admissions'!S403:S409)</f>
        <v>4.2857142857142856</v>
      </c>
      <c r="F406" s="41">
        <f>AVERAGE('Crude Admissions'!T403:T409)</f>
        <v>216.57142857142858</v>
      </c>
      <c r="G406" s="41">
        <f>AVERAGE('Crude Admissions'!U403:U409)</f>
        <v>156.71428571428572</v>
      </c>
      <c r="H406" s="41">
        <f>AVERAGE('Crude Admissions'!V403:V409)</f>
        <v>87.285714285714292</v>
      </c>
    </row>
    <row r="407" spans="1:8" x14ac:dyDescent="0.25">
      <c r="A407" s="37">
        <v>44265</v>
      </c>
      <c r="B407" t="s">
        <v>72</v>
      </c>
      <c r="D407" s="41">
        <f>AVERAGE('Crude Admissions'!R404:R410)</f>
        <v>6.1428571428571432</v>
      </c>
      <c r="E407" s="41">
        <f>AVERAGE('Crude Admissions'!S404:S410)</f>
        <v>4.2857142857142856</v>
      </c>
      <c r="F407" s="41">
        <f>AVERAGE('Crude Admissions'!T404:T410)</f>
        <v>211.71428571428572</v>
      </c>
      <c r="G407" s="41">
        <f>AVERAGE('Crude Admissions'!U404:U410)</f>
        <v>149.42857142857142</v>
      </c>
      <c r="H407" s="41">
        <f>AVERAGE('Crude Admissions'!V404:V410)</f>
        <v>79.714285714285708</v>
      </c>
    </row>
    <row r="408" spans="1:8" x14ac:dyDescent="0.25">
      <c r="A408" s="37">
        <v>44266</v>
      </c>
      <c r="B408" t="s">
        <v>72</v>
      </c>
      <c r="D408" s="41">
        <f>AVERAGE('Crude Admissions'!R405:R411)</f>
        <v>6.2857142857142856</v>
      </c>
      <c r="E408" s="41">
        <f>AVERAGE('Crude Admissions'!S405:S411)</f>
        <v>5.2857142857142856</v>
      </c>
      <c r="F408" s="41">
        <f>AVERAGE('Crude Admissions'!T405:T411)</f>
        <v>203.42857142857142</v>
      </c>
      <c r="G408" s="41">
        <f>AVERAGE('Crude Admissions'!U405:U411)</f>
        <v>144</v>
      </c>
      <c r="H408" s="41">
        <f>AVERAGE('Crude Admissions'!V405:V411)</f>
        <v>77</v>
      </c>
    </row>
    <row r="409" spans="1:8" x14ac:dyDescent="0.25">
      <c r="A409" s="37">
        <v>44267</v>
      </c>
      <c r="B409" t="s">
        <v>72</v>
      </c>
      <c r="D409" s="41">
        <f>AVERAGE('Crude Admissions'!R406:R412)</f>
        <v>6.1428571428571432</v>
      </c>
      <c r="E409" s="41">
        <f>AVERAGE('Crude Admissions'!S406:S412)</f>
        <v>5.4285714285714288</v>
      </c>
      <c r="F409" s="41">
        <f>AVERAGE('Crude Admissions'!T406:T412)</f>
        <v>195.71428571428572</v>
      </c>
      <c r="G409" s="41">
        <f>AVERAGE('Crude Admissions'!U406:U412)</f>
        <v>141.42857142857142</v>
      </c>
      <c r="H409" s="41">
        <f>AVERAGE('Crude Admissions'!V406:V412)</f>
        <v>77</v>
      </c>
    </row>
    <row r="410" spans="1:8" x14ac:dyDescent="0.25">
      <c r="A410" s="37">
        <v>44268</v>
      </c>
      <c r="B410" t="s">
        <v>72</v>
      </c>
      <c r="D410" s="41">
        <f>AVERAGE('Crude Admissions'!R407:R413)</f>
        <v>5.2857142857142856</v>
      </c>
      <c r="E410" s="41">
        <f>AVERAGE('Crude Admissions'!S407:S413)</f>
        <v>4.8571428571428568</v>
      </c>
      <c r="F410" s="41">
        <f>AVERAGE('Crude Admissions'!T407:T413)</f>
        <v>191.71428571428572</v>
      </c>
      <c r="G410" s="41">
        <f>AVERAGE('Crude Admissions'!U407:U413)</f>
        <v>133</v>
      </c>
      <c r="H410" s="41">
        <f>AVERAGE('Crude Admissions'!V407:V413)</f>
        <v>73.857142857142861</v>
      </c>
    </row>
    <row r="411" spans="1:8" x14ac:dyDescent="0.25">
      <c r="A411" s="37">
        <v>44269</v>
      </c>
      <c r="B411" t="s">
        <v>72</v>
      </c>
      <c r="D411" s="41">
        <f>AVERAGE('Crude Admissions'!R408:R414)</f>
        <v>4</v>
      </c>
      <c r="E411" s="41">
        <f>AVERAGE('Crude Admissions'!S408:S414)</f>
        <v>4.8571428571428568</v>
      </c>
      <c r="F411" s="41">
        <f>AVERAGE('Crude Admissions'!T408:T414)</f>
        <v>182.28571428571428</v>
      </c>
      <c r="G411" s="41">
        <f>AVERAGE('Crude Admissions'!U408:U414)</f>
        <v>129.57142857142858</v>
      </c>
      <c r="H411" s="41">
        <f>AVERAGE('Crude Admissions'!V408:V414)</f>
        <v>66.285714285714292</v>
      </c>
    </row>
    <row r="412" spans="1:8" x14ac:dyDescent="0.25">
      <c r="A412" s="37">
        <v>44270</v>
      </c>
      <c r="B412" t="s">
        <v>72</v>
      </c>
      <c r="D412" s="41">
        <f>AVERAGE('Crude Admissions'!R409:R415)</f>
        <v>3.1428571428571428</v>
      </c>
      <c r="E412" s="41">
        <f>AVERAGE('Crude Admissions'!S409:S415)</f>
        <v>5.4285714285714288</v>
      </c>
      <c r="F412" s="41">
        <f>AVERAGE('Crude Admissions'!T409:T415)</f>
        <v>175.14285714285714</v>
      </c>
      <c r="G412" s="41">
        <f>AVERAGE('Crude Admissions'!U409:U415)</f>
        <v>125.85714285714286</v>
      </c>
      <c r="H412" s="41">
        <f>AVERAGE('Crude Admissions'!V409:V415)</f>
        <v>63.428571428571431</v>
      </c>
    </row>
    <row r="413" spans="1:8" x14ac:dyDescent="0.25">
      <c r="A413" s="37">
        <v>44271</v>
      </c>
      <c r="B413" t="s">
        <v>72</v>
      </c>
      <c r="D413" s="41">
        <f>AVERAGE('Crude Admissions'!R410:R416)</f>
        <v>3.2857142857142856</v>
      </c>
      <c r="E413" s="41">
        <f>AVERAGE('Crude Admissions'!S410:S416)</f>
        <v>5.4285714285714288</v>
      </c>
      <c r="F413" s="41">
        <f>AVERAGE('Crude Admissions'!T410:T416)</f>
        <v>167.28571428571428</v>
      </c>
      <c r="G413" s="41">
        <f>AVERAGE('Crude Admissions'!U410:U416)</f>
        <v>122.85714285714286</v>
      </c>
      <c r="H413" s="41">
        <f>AVERAGE('Crude Admissions'!V410:V416)</f>
        <v>59.428571428571431</v>
      </c>
    </row>
    <row r="414" spans="1:8" x14ac:dyDescent="0.25">
      <c r="A414" s="37">
        <v>44272</v>
      </c>
      <c r="B414" t="s">
        <v>72</v>
      </c>
      <c r="D414" s="41">
        <f>AVERAGE('Crude Admissions'!R411:R417)</f>
        <v>4.1428571428571432</v>
      </c>
      <c r="E414" s="41">
        <f>AVERAGE('Crude Admissions'!S411:S417)</f>
        <v>5.8571428571428568</v>
      </c>
      <c r="F414" s="41">
        <f>AVERAGE('Crude Admissions'!T411:T417)</f>
        <v>158.28571428571428</v>
      </c>
      <c r="G414" s="41">
        <f>AVERAGE('Crude Admissions'!U411:U417)</f>
        <v>117.57142857142857</v>
      </c>
      <c r="H414" s="41">
        <f>AVERAGE('Crude Admissions'!V411:V417)</f>
        <v>58.428571428571431</v>
      </c>
    </row>
    <row r="415" spans="1:8" x14ac:dyDescent="0.25">
      <c r="A415" s="37">
        <v>44273</v>
      </c>
      <c r="B415" t="s">
        <v>72</v>
      </c>
      <c r="D415" s="41">
        <f>AVERAGE('Crude Admissions'!R412:R418)</f>
        <v>4.4285714285714288</v>
      </c>
      <c r="E415" s="41">
        <f>AVERAGE('Crude Admissions'!S412:S418)</f>
        <v>4.8571428571428568</v>
      </c>
      <c r="F415" s="41">
        <f>AVERAGE('Crude Admissions'!T412:T418)</f>
        <v>154</v>
      </c>
      <c r="G415" s="41">
        <f>AVERAGE('Crude Admissions'!U412:U418)</f>
        <v>114</v>
      </c>
      <c r="H415" s="41">
        <f>AVERAGE('Crude Admissions'!V412:V418)</f>
        <v>56.285714285714285</v>
      </c>
    </row>
    <row r="416" spans="1:8" x14ac:dyDescent="0.25">
      <c r="A416" s="37">
        <v>44274</v>
      </c>
      <c r="B416" t="s">
        <v>72</v>
      </c>
      <c r="D416" s="41">
        <f>AVERAGE('Crude Admissions'!R413:R419)</f>
        <v>4.5714285714285712</v>
      </c>
      <c r="E416" s="41">
        <f>AVERAGE('Crude Admissions'!S413:S419)</f>
        <v>4.5714285714285712</v>
      </c>
      <c r="F416" s="41">
        <f>AVERAGE('Crude Admissions'!T413:T419)</f>
        <v>145.28571428571428</v>
      </c>
      <c r="G416" s="41">
        <f>AVERAGE('Crude Admissions'!U413:U419)</f>
        <v>106.42857142857143</v>
      </c>
      <c r="H416" s="41">
        <f>AVERAGE('Crude Admissions'!V413:V419)</f>
        <v>53.428571428571431</v>
      </c>
    </row>
    <row r="417" spans="1:8" x14ac:dyDescent="0.25">
      <c r="A417" s="37">
        <v>44275</v>
      </c>
      <c r="B417" t="s">
        <v>72</v>
      </c>
      <c r="D417" s="41">
        <f>AVERAGE('Crude Admissions'!R414:R420)</f>
        <v>5</v>
      </c>
      <c r="E417" s="41">
        <f>AVERAGE('Crude Admissions'!S414:S420)</f>
        <v>5.1428571428571432</v>
      </c>
      <c r="F417" s="41">
        <f>AVERAGE('Crude Admissions'!T414:T420)</f>
        <v>141.42857142857142</v>
      </c>
      <c r="G417" s="41">
        <f>AVERAGE('Crude Admissions'!U414:U420)</f>
        <v>100.14285714285714</v>
      </c>
      <c r="H417" s="41">
        <f>AVERAGE('Crude Admissions'!V414:V420)</f>
        <v>52.428571428571431</v>
      </c>
    </row>
    <row r="418" spans="1:8" x14ac:dyDescent="0.25">
      <c r="A418" s="37">
        <v>44276</v>
      </c>
      <c r="B418" t="s">
        <v>72</v>
      </c>
      <c r="D418" s="41">
        <f>AVERAGE('Crude Admissions'!R415:R421)</f>
        <v>5.2857142857142856</v>
      </c>
      <c r="E418" s="41">
        <f>AVERAGE('Crude Admissions'!S415:S421)</f>
        <v>5.1428571428571432</v>
      </c>
      <c r="F418" s="41">
        <f>AVERAGE('Crude Admissions'!T415:T421)</f>
        <v>137.57142857142858</v>
      </c>
      <c r="G418" s="41">
        <f>AVERAGE('Crude Admissions'!U415:U421)</f>
        <v>94</v>
      </c>
      <c r="H418" s="41">
        <f>AVERAGE('Crude Admissions'!V415:V421)</f>
        <v>52.571428571428569</v>
      </c>
    </row>
    <row r="419" spans="1:8" x14ac:dyDescent="0.25">
      <c r="A419" s="37">
        <v>44277</v>
      </c>
      <c r="B419" t="s">
        <v>72</v>
      </c>
      <c r="D419" s="41">
        <f>AVERAGE('Crude Admissions'!R416:R422)</f>
        <v>5.7142857142857144</v>
      </c>
      <c r="E419" s="41">
        <f>AVERAGE('Crude Admissions'!S416:S422)</f>
        <v>5</v>
      </c>
      <c r="F419" s="41">
        <f>AVERAGE('Crude Admissions'!T416:T422)</f>
        <v>133.14285714285714</v>
      </c>
      <c r="G419" s="41">
        <f>AVERAGE('Crude Admissions'!U416:U422)</f>
        <v>90</v>
      </c>
      <c r="H419" s="41">
        <f>AVERAGE('Crude Admissions'!V416:V422)</f>
        <v>51.714285714285715</v>
      </c>
    </row>
    <row r="420" spans="1:8" x14ac:dyDescent="0.25">
      <c r="A420" s="37">
        <v>44278</v>
      </c>
      <c r="B420" t="s">
        <v>72</v>
      </c>
      <c r="D420" s="41">
        <f>AVERAGE('Crude Admissions'!R417:R423)</f>
        <v>5.8571428571428568</v>
      </c>
      <c r="E420" s="41">
        <f>AVERAGE('Crude Admissions'!S417:S423)</f>
        <v>5.4285714285714288</v>
      </c>
      <c r="F420" s="41">
        <f>AVERAGE('Crude Admissions'!T417:T423)</f>
        <v>129</v>
      </c>
      <c r="G420" s="41">
        <f>AVERAGE('Crude Admissions'!U417:U423)</f>
        <v>90.428571428571431</v>
      </c>
      <c r="H420" s="41">
        <f>AVERAGE('Crude Admissions'!V417:V423)</f>
        <v>49.428571428571431</v>
      </c>
    </row>
    <row r="421" spans="1:8" x14ac:dyDescent="0.25">
      <c r="A421" s="37">
        <v>44279</v>
      </c>
      <c r="B421" t="s">
        <v>72</v>
      </c>
      <c r="D421" s="41">
        <f>AVERAGE('Crude Admissions'!R418:R424)</f>
        <v>4.8571428571428568</v>
      </c>
      <c r="E421" s="41">
        <f>AVERAGE('Crude Admissions'!S418:S424)</f>
        <v>5.2857142857142856</v>
      </c>
      <c r="F421" s="41">
        <f>AVERAGE('Crude Admissions'!T418:T424)</f>
        <v>125.14285714285714</v>
      </c>
      <c r="G421" s="41">
        <f>AVERAGE('Crude Admissions'!U418:U424)</f>
        <v>88</v>
      </c>
      <c r="H421" s="41">
        <f>AVERAGE('Crude Admissions'!V418:V424)</f>
        <v>46.714285714285715</v>
      </c>
    </row>
    <row r="422" spans="1:8" x14ac:dyDescent="0.25">
      <c r="A422" s="37">
        <v>44280</v>
      </c>
      <c r="B422" t="s">
        <v>72</v>
      </c>
      <c r="D422" s="41">
        <f>AVERAGE('Crude Admissions'!R419:R425)</f>
        <v>4.2857142857142856</v>
      </c>
      <c r="E422" s="41">
        <f>AVERAGE('Crude Admissions'!S419:S425)</f>
        <v>5.5714285714285712</v>
      </c>
      <c r="F422" s="41">
        <f>AVERAGE('Crude Admissions'!T419:T425)</f>
        <v>120.28571428571429</v>
      </c>
      <c r="G422" s="41">
        <f>AVERAGE('Crude Admissions'!U419:U425)</f>
        <v>86.571428571428569</v>
      </c>
      <c r="H422" s="41">
        <f>AVERAGE('Crude Admissions'!V419:V425)</f>
        <v>45</v>
      </c>
    </row>
    <row r="423" spans="1:8" x14ac:dyDescent="0.25">
      <c r="A423" s="37">
        <v>44281</v>
      </c>
      <c r="B423" t="s">
        <v>72</v>
      </c>
      <c r="D423" s="41">
        <f>AVERAGE('Crude Admissions'!R420:R426)</f>
        <v>3.7142857142857144</v>
      </c>
      <c r="E423" s="41">
        <f>AVERAGE('Crude Admissions'!S420:S426)</f>
        <v>5.4285714285714288</v>
      </c>
      <c r="F423" s="41">
        <f>AVERAGE('Crude Admissions'!T420:T426)</f>
        <v>116</v>
      </c>
      <c r="G423" s="41">
        <f>AVERAGE('Crude Admissions'!U420:U426)</f>
        <v>81.714285714285708</v>
      </c>
      <c r="H423" s="41">
        <f>AVERAGE('Crude Admissions'!V420:V426)</f>
        <v>42.285714285714285</v>
      </c>
    </row>
    <row r="424" spans="1:8" x14ac:dyDescent="0.25">
      <c r="A424" s="37">
        <v>44282</v>
      </c>
      <c r="B424" t="s">
        <v>72</v>
      </c>
      <c r="D424" s="41">
        <f>AVERAGE('Crude Admissions'!R421:R427)</f>
        <v>3.4285714285714284</v>
      </c>
      <c r="E424" s="41">
        <f>AVERAGE('Crude Admissions'!S421:S427)</f>
        <v>5.4285714285714288</v>
      </c>
      <c r="F424" s="41">
        <f>AVERAGE('Crude Admissions'!T421:T427)</f>
        <v>111.57142857142857</v>
      </c>
      <c r="G424" s="41">
        <f>AVERAGE('Crude Admissions'!U421:U427)</f>
        <v>80.714285714285708</v>
      </c>
      <c r="H424" s="41">
        <f>AVERAGE('Crude Admissions'!V421:V427)</f>
        <v>37.142857142857146</v>
      </c>
    </row>
    <row r="425" spans="1:8" x14ac:dyDescent="0.25">
      <c r="A425" s="37">
        <v>44283</v>
      </c>
      <c r="B425" t="s">
        <v>72</v>
      </c>
      <c r="D425" s="41">
        <f>AVERAGE('Crude Admissions'!R422:R428)</f>
        <v>3.7142857142857144</v>
      </c>
      <c r="E425" s="41">
        <f>AVERAGE('Crude Admissions'!S422:S428)</f>
        <v>5.7142857142857144</v>
      </c>
      <c r="F425" s="41">
        <f>AVERAGE('Crude Admissions'!T422:T428)</f>
        <v>108.28571428571429</v>
      </c>
      <c r="G425" s="41">
        <f>AVERAGE('Crude Admissions'!U422:U428)</f>
        <v>77.285714285714292</v>
      </c>
      <c r="H425" s="41">
        <f>AVERAGE('Crude Admissions'!V422:V428)</f>
        <v>36.142857142857146</v>
      </c>
    </row>
    <row r="426" spans="1:8" x14ac:dyDescent="0.25">
      <c r="A426" s="37">
        <v>44284</v>
      </c>
      <c r="B426" t="s">
        <v>72</v>
      </c>
      <c r="D426" s="41">
        <f>AVERAGE('Crude Admissions'!R423:R429)</f>
        <v>3.7142857142857144</v>
      </c>
      <c r="E426" s="41">
        <f>AVERAGE('Crude Admissions'!S423:S429)</f>
        <v>5.1428571428571432</v>
      </c>
      <c r="F426" s="41">
        <f>AVERAGE('Crude Admissions'!T423:T429)</f>
        <v>101.57142857142857</v>
      </c>
      <c r="G426" s="41">
        <f>AVERAGE('Crude Admissions'!U423:U429)</f>
        <v>72.857142857142861</v>
      </c>
      <c r="H426" s="41">
        <f>AVERAGE('Crude Admissions'!V423:V429)</f>
        <v>32.428571428571431</v>
      </c>
    </row>
    <row r="427" spans="1:8" x14ac:dyDescent="0.25">
      <c r="A427" s="37">
        <v>44285</v>
      </c>
      <c r="B427" t="s">
        <v>72</v>
      </c>
      <c r="D427" s="41">
        <f>AVERAGE('Crude Admissions'!R424:R430)</f>
        <v>3.8571428571428572</v>
      </c>
      <c r="E427" s="41">
        <f>AVERAGE('Crude Admissions'!S424:S430)</f>
        <v>4.1428571428571432</v>
      </c>
      <c r="F427" s="41">
        <f>AVERAGE('Crude Admissions'!T424:T430)</f>
        <v>97.571428571428569</v>
      </c>
      <c r="G427" s="41">
        <f>AVERAGE('Crude Admissions'!U424:U430)</f>
        <v>68.142857142857139</v>
      </c>
      <c r="H427" s="41">
        <f>AVERAGE('Crude Admissions'!V424:V430)</f>
        <v>32.428571428571431</v>
      </c>
    </row>
    <row r="428" spans="1:8" x14ac:dyDescent="0.25">
      <c r="A428" s="37">
        <v>44286</v>
      </c>
      <c r="B428" t="s">
        <v>72</v>
      </c>
      <c r="D428" s="41">
        <f>AVERAGE('Crude Admissions'!R425:R431)</f>
        <v>4</v>
      </c>
      <c r="E428" s="41">
        <f>AVERAGE('Crude Admissions'!S425:S431)</f>
        <v>4.1428571428571432</v>
      </c>
      <c r="F428" s="41">
        <f>AVERAGE('Crude Admissions'!T425:T431)</f>
        <v>95.428571428571431</v>
      </c>
      <c r="G428" s="41">
        <f>AVERAGE('Crude Admissions'!U425:U431)</f>
        <v>66</v>
      </c>
      <c r="H428" s="41">
        <f>AVERAGE('Crude Admissions'!V425:V431)</f>
        <v>31.285714285714285</v>
      </c>
    </row>
    <row r="429" spans="1:8" x14ac:dyDescent="0.25">
      <c r="A429" s="37">
        <v>44287</v>
      </c>
      <c r="B429" t="s">
        <v>72</v>
      </c>
      <c r="D429" s="41">
        <f>AVERAGE('Crude Admissions'!R426:R432)</f>
        <v>4</v>
      </c>
      <c r="E429" s="41">
        <f>AVERAGE('Crude Admissions'!S426:S432)</f>
        <v>4</v>
      </c>
      <c r="F429" s="41">
        <f>AVERAGE('Crude Admissions'!T426:T432)</f>
        <v>92.428571428571431</v>
      </c>
      <c r="G429" s="41">
        <f>AVERAGE('Crude Admissions'!U426:U432)</f>
        <v>61.571428571428569</v>
      </c>
      <c r="H429" s="41">
        <f>AVERAGE('Crude Admissions'!V426:V432)</f>
        <v>29.571428571428573</v>
      </c>
    </row>
    <row r="430" spans="1:8" x14ac:dyDescent="0.25">
      <c r="A430" s="37">
        <v>44288</v>
      </c>
      <c r="B430" t="s">
        <v>72</v>
      </c>
      <c r="D430" s="41">
        <f>AVERAGE('Crude Admissions'!R427:R433)</f>
        <v>4.2857142857142856</v>
      </c>
      <c r="E430" s="41">
        <f>AVERAGE('Crude Admissions'!S427:S433)</f>
        <v>4.5714285714285712</v>
      </c>
      <c r="F430" s="41">
        <f>AVERAGE('Crude Admissions'!T427:T433)</f>
        <v>90.285714285714292</v>
      </c>
      <c r="G430" s="41">
        <f>AVERAGE('Crude Admissions'!U427:U433)</f>
        <v>60.428571428571431</v>
      </c>
      <c r="H430" s="41">
        <f>AVERAGE('Crude Admissions'!V427:V433)</f>
        <v>29.428571428571427</v>
      </c>
    </row>
    <row r="431" spans="1:8" x14ac:dyDescent="0.25">
      <c r="A431" s="37">
        <v>44289</v>
      </c>
      <c r="B431" t="s">
        <v>72</v>
      </c>
      <c r="D431" s="41">
        <f>AVERAGE('Crude Admissions'!R428:R434)</f>
        <v>3.5714285714285716</v>
      </c>
      <c r="E431" s="41">
        <f>AVERAGE('Crude Admissions'!S428:S434)</f>
        <v>4</v>
      </c>
      <c r="F431" s="41">
        <f>AVERAGE('Crude Admissions'!T428:T434)</f>
        <v>90.142857142857139</v>
      </c>
      <c r="G431" s="41">
        <f>AVERAGE('Crude Admissions'!U428:U434)</f>
        <v>57.714285714285715</v>
      </c>
      <c r="H431" s="41">
        <f>AVERAGE('Crude Admissions'!V428:V434)</f>
        <v>28.714285714285715</v>
      </c>
    </row>
    <row r="432" spans="1:8" x14ac:dyDescent="0.25">
      <c r="A432" s="37">
        <v>44290</v>
      </c>
      <c r="B432" t="s">
        <v>72</v>
      </c>
      <c r="D432" s="41">
        <f>AVERAGE('Crude Admissions'!R429:R435)</f>
        <v>3</v>
      </c>
      <c r="E432" s="41">
        <f>AVERAGE('Crude Admissions'!S429:S435)</f>
        <v>4</v>
      </c>
      <c r="F432" s="41">
        <f>AVERAGE('Crude Admissions'!T429:T435)</f>
        <v>87.428571428571431</v>
      </c>
      <c r="G432" s="41">
        <f>AVERAGE('Crude Admissions'!U429:U435)</f>
        <v>56.428571428571431</v>
      </c>
      <c r="H432" s="41">
        <f>AVERAGE('Crude Admissions'!V429:V435)</f>
        <v>28.142857142857142</v>
      </c>
    </row>
    <row r="433" spans="1:8" x14ac:dyDescent="0.25">
      <c r="A433" s="37">
        <v>44291</v>
      </c>
      <c r="B433" t="s">
        <v>72</v>
      </c>
      <c r="D433" s="41">
        <f>AVERAGE('Crude Admissions'!R430:R436)</f>
        <v>2.7142857142857144</v>
      </c>
      <c r="E433" s="41">
        <f>AVERAGE('Crude Admissions'!S430:S436)</f>
        <v>4.4285714285714288</v>
      </c>
      <c r="F433" s="41">
        <f>AVERAGE('Crude Admissions'!T430:T436)</f>
        <v>88.571428571428569</v>
      </c>
      <c r="G433" s="41">
        <f>AVERAGE('Crude Admissions'!U430:U436)</f>
        <v>53.571428571428569</v>
      </c>
      <c r="H433" s="41">
        <f>AVERAGE('Crude Admissions'!V430:V436)</f>
        <v>27.714285714285715</v>
      </c>
    </row>
    <row r="434" spans="1:8" x14ac:dyDescent="0.25">
      <c r="A434" s="37">
        <v>44292</v>
      </c>
      <c r="B434" t="s">
        <v>72</v>
      </c>
      <c r="D434" s="41">
        <f>AVERAGE('Crude Admissions'!R431:R437)</f>
        <v>2.1428571428571428</v>
      </c>
      <c r="E434" s="41">
        <f>AVERAGE('Crude Admissions'!S431:S437)</f>
        <v>4.8571428571428568</v>
      </c>
      <c r="F434" s="41">
        <f>AVERAGE('Crude Admissions'!T431:T437)</f>
        <v>88.142857142857139</v>
      </c>
      <c r="G434" s="41">
        <f>AVERAGE('Crude Admissions'!U431:U437)</f>
        <v>54.714285714285715</v>
      </c>
      <c r="H434" s="41">
        <f>AVERAGE('Crude Admissions'!V431:V437)</f>
        <v>25.571428571428573</v>
      </c>
    </row>
    <row r="435" spans="1:8" x14ac:dyDescent="0.25">
      <c r="A435" s="37">
        <v>44293</v>
      </c>
      <c r="B435" t="s">
        <v>72</v>
      </c>
      <c r="D435" s="41">
        <f>AVERAGE('Crude Admissions'!R432:R438)</f>
        <v>2.2857142857142856</v>
      </c>
      <c r="E435" s="41">
        <f>AVERAGE('Crude Admissions'!S432:S438)</f>
        <v>4.4285714285714288</v>
      </c>
      <c r="F435" s="41">
        <f>AVERAGE('Crude Admissions'!T432:T438)</f>
        <v>86.285714285714292</v>
      </c>
      <c r="G435" s="41">
        <f>AVERAGE('Crude Admissions'!U432:U438)</f>
        <v>53.428571428571431</v>
      </c>
      <c r="H435" s="41">
        <f>AVERAGE('Crude Admissions'!V432:V438)</f>
        <v>25</v>
      </c>
    </row>
    <row r="436" spans="1:8" x14ac:dyDescent="0.25">
      <c r="A436" s="37">
        <v>44294</v>
      </c>
      <c r="B436" t="s">
        <v>72</v>
      </c>
      <c r="D436" s="41">
        <f>AVERAGE('Crude Admissions'!R433:R439)</f>
        <v>2.2857142857142856</v>
      </c>
      <c r="E436" s="41">
        <f>AVERAGE('Crude Admissions'!S433:S439)</f>
        <v>4.5714285714285712</v>
      </c>
      <c r="F436" s="41">
        <f>AVERAGE('Crude Admissions'!T433:T439)</f>
        <v>88.142857142857139</v>
      </c>
      <c r="G436" s="41">
        <f>AVERAGE('Crude Admissions'!U433:U439)</f>
        <v>53.571428571428569</v>
      </c>
      <c r="H436" s="41">
        <f>AVERAGE('Crude Admissions'!V433:V439)</f>
        <v>25.571428571428573</v>
      </c>
    </row>
    <row r="437" spans="1:8" x14ac:dyDescent="0.25">
      <c r="A437" s="37">
        <v>44295</v>
      </c>
      <c r="B437" t="s">
        <v>72</v>
      </c>
      <c r="D437" s="41">
        <f>AVERAGE('Crude Admissions'!R434:R440)</f>
        <v>2.1428571428571428</v>
      </c>
      <c r="E437" s="41">
        <f>AVERAGE('Crude Admissions'!S434:S440)</f>
        <v>3.8571428571428572</v>
      </c>
      <c r="F437" s="41">
        <f>AVERAGE('Crude Admissions'!T434:T440)</f>
        <v>87.571428571428569</v>
      </c>
      <c r="G437" s="41">
        <f>AVERAGE('Crude Admissions'!U434:U440)</f>
        <v>54.142857142857146</v>
      </c>
      <c r="H437" s="41">
        <f>AVERAGE('Crude Admissions'!V434:V440)</f>
        <v>24.285714285714285</v>
      </c>
    </row>
    <row r="438" spans="1:8" x14ac:dyDescent="0.25">
      <c r="A438" s="37">
        <v>44296</v>
      </c>
      <c r="B438" t="s">
        <v>72</v>
      </c>
      <c r="D438" s="41">
        <f>AVERAGE('Crude Admissions'!R435:R441)</f>
        <v>2.1428571428571428</v>
      </c>
      <c r="E438" s="41">
        <f>AVERAGE('Crude Admissions'!S435:S441)</f>
        <v>3.5714285714285716</v>
      </c>
      <c r="F438" s="41">
        <f>AVERAGE('Crude Admissions'!T435:T441)</f>
        <v>83.857142857142861</v>
      </c>
      <c r="G438" s="41">
        <f>AVERAGE('Crude Admissions'!U435:U441)</f>
        <v>54</v>
      </c>
      <c r="H438" s="41">
        <f>AVERAGE('Crude Admissions'!V435:V441)</f>
        <v>24.142857142857142</v>
      </c>
    </row>
    <row r="439" spans="1:8" x14ac:dyDescent="0.25">
      <c r="A439" s="37">
        <v>44297</v>
      </c>
      <c r="B439" t="s">
        <v>72</v>
      </c>
      <c r="D439" s="41">
        <f>AVERAGE('Crude Admissions'!R436:R442)</f>
        <v>2.5714285714285716</v>
      </c>
      <c r="E439" s="41">
        <f>AVERAGE('Crude Admissions'!S436:S442)</f>
        <v>3.4285714285714284</v>
      </c>
      <c r="F439" s="41">
        <f>AVERAGE('Crude Admissions'!T436:T442)</f>
        <v>82</v>
      </c>
      <c r="G439" s="41">
        <f>AVERAGE('Crude Admissions'!U436:U442)</f>
        <v>51.714285714285715</v>
      </c>
      <c r="H439" s="41">
        <f>AVERAGE('Crude Admissions'!V436:V442)</f>
        <v>23.285714285714285</v>
      </c>
    </row>
    <row r="440" spans="1:8" x14ac:dyDescent="0.25">
      <c r="A440" s="37">
        <v>44298</v>
      </c>
      <c r="B440" t="s">
        <v>72</v>
      </c>
      <c r="D440" s="41">
        <f>AVERAGE('Crude Admissions'!R437:R443)</f>
        <v>2.5714285714285716</v>
      </c>
      <c r="E440" s="41">
        <f>AVERAGE('Crude Admissions'!S437:S443)</f>
        <v>3</v>
      </c>
      <c r="F440" s="41">
        <f>AVERAGE('Crude Admissions'!T437:T443)</f>
        <v>77.428571428571431</v>
      </c>
      <c r="G440" s="41">
        <f>AVERAGE('Crude Admissions'!U437:U443)</f>
        <v>51.714285714285715</v>
      </c>
      <c r="H440" s="41">
        <f>AVERAGE('Crude Admissions'!V437:V443)</f>
        <v>22.714285714285715</v>
      </c>
    </row>
    <row r="441" spans="1:8" x14ac:dyDescent="0.25">
      <c r="A441" s="37">
        <v>44299</v>
      </c>
      <c r="B441" t="s">
        <v>72</v>
      </c>
      <c r="D441" s="41">
        <f>AVERAGE('Crude Admissions'!R438:R444)</f>
        <v>2.5714285714285716</v>
      </c>
      <c r="E441" s="41">
        <f>AVERAGE('Crude Admissions'!S438:S444)</f>
        <v>2.5714285714285716</v>
      </c>
      <c r="F441" s="41">
        <f>AVERAGE('Crude Admissions'!T438:T444)</f>
        <v>75.142857142857139</v>
      </c>
      <c r="G441" s="41">
        <f>AVERAGE('Crude Admissions'!U438:U444)</f>
        <v>47.428571428571431</v>
      </c>
      <c r="H441" s="41">
        <f>AVERAGE('Crude Admissions'!V438:V444)</f>
        <v>22.714285714285715</v>
      </c>
    </row>
    <row r="442" spans="1:8" x14ac:dyDescent="0.25">
      <c r="A442" s="37">
        <v>44300</v>
      </c>
      <c r="B442" t="s">
        <v>72</v>
      </c>
      <c r="D442" s="41">
        <f>AVERAGE('Crude Admissions'!R439:R445)</f>
        <v>2.5714285714285716</v>
      </c>
      <c r="E442" s="41">
        <f>AVERAGE('Crude Admissions'!S439:S445)</f>
        <v>2.4285714285714284</v>
      </c>
      <c r="F442" s="41">
        <f>AVERAGE('Crude Admissions'!T439:T445)</f>
        <v>74.142857142857139</v>
      </c>
      <c r="G442" s="41">
        <f>AVERAGE('Crude Admissions'!U439:U445)</f>
        <v>46.285714285714285</v>
      </c>
      <c r="H442" s="41">
        <f>AVERAGE('Crude Admissions'!V439:V445)</f>
        <v>22.714285714285715</v>
      </c>
    </row>
    <row r="443" spans="1:8" x14ac:dyDescent="0.25">
      <c r="A443" s="37">
        <v>44301</v>
      </c>
      <c r="B443" t="s">
        <v>72</v>
      </c>
      <c r="D443" s="41">
        <f>AVERAGE('Crude Admissions'!R440:R446)</f>
        <v>2.2857142857142856</v>
      </c>
      <c r="E443" s="41">
        <f>AVERAGE('Crude Admissions'!S440:S446)</f>
        <v>2</v>
      </c>
      <c r="F443" s="41">
        <f>AVERAGE('Crude Admissions'!T440:T446)</f>
        <v>68.714285714285708</v>
      </c>
      <c r="G443" s="41">
        <f>AVERAGE('Crude Admissions'!U440:U446)</f>
        <v>45</v>
      </c>
      <c r="H443" s="41">
        <f>AVERAGE('Crude Admissions'!V440:V446)</f>
        <v>21.142857142857142</v>
      </c>
    </row>
    <row r="444" spans="1:8" x14ac:dyDescent="0.25">
      <c r="A444" s="37">
        <v>44302</v>
      </c>
      <c r="B444" t="s">
        <v>72</v>
      </c>
      <c r="D444" s="41">
        <f>AVERAGE('Crude Admissions'!R441:R447)</f>
        <v>2</v>
      </c>
      <c r="E444" s="41">
        <f>AVERAGE('Crude Admissions'!S441:S447)</f>
        <v>1.8571428571428572</v>
      </c>
      <c r="F444" s="41">
        <f>AVERAGE('Crude Admissions'!T441:T447)</f>
        <v>65.571428571428569</v>
      </c>
      <c r="G444" s="41">
        <f>AVERAGE('Crude Admissions'!U441:U447)</f>
        <v>43.857142857142854</v>
      </c>
      <c r="H444" s="41">
        <f>AVERAGE('Crude Admissions'!V441:V447)</f>
        <v>20.857142857142858</v>
      </c>
    </row>
    <row r="445" spans="1:8" x14ac:dyDescent="0.25">
      <c r="A445" s="37">
        <v>44303</v>
      </c>
      <c r="B445" t="s">
        <v>72</v>
      </c>
      <c r="D445" s="41">
        <f>AVERAGE('Crude Admissions'!R442:R448)</f>
        <v>2.1428571428571428</v>
      </c>
      <c r="E445" s="41">
        <f>AVERAGE('Crude Admissions'!S442:S448)</f>
        <v>1.8571428571428572</v>
      </c>
      <c r="F445" s="41">
        <f>AVERAGE('Crude Admissions'!T442:T448)</f>
        <v>60.714285714285715</v>
      </c>
      <c r="G445" s="41">
        <f>AVERAGE('Crude Admissions'!U442:U448)</f>
        <v>42.285714285714285</v>
      </c>
      <c r="H445" s="41">
        <f>AVERAGE('Crude Admissions'!V442:V448)</f>
        <v>19.285714285714285</v>
      </c>
    </row>
    <row r="446" spans="1:8" x14ac:dyDescent="0.25">
      <c r="A446" s="37">
        <v>44304</v>
      </c>
      <c r="B446" t="s">
        <v>72</v>
      </c>
      <c r="D446" s="41">
        <f>AVERAGE('Crude Admissions'!R443:R449)</f>
        <v>1.7142857142857142</v>
      </c>
      <c r="E446" s="41">
        <f>AVERAGE('Crude Admissions'!S443:S449)</f>
        <v>1.4285714285714286</v>
      </c>
      <c r="F446" s="41">
        <f>AVERAGE('Crude Admissions'!T443:T449)</f>
        <v>58.142857142857146</v>
      </c>
      <c r="G446" s="41">
        <f>AVERAGE('Crude Admissions'!U443:U449)</f>
        <v>42.571428571428569</v>
      </c>
      <c r="H446" s="41">
        <f>AVERAGE('Crude Admissions'!V443:V449)</f>
        <v>18.142857142857142</v>
      </c>
    </row>
    <row r="447" spans="1:8" x14ac:dyDescent="0.25">
      <c r="A447" s="37">
        <v>44305</v>
      </c>
      <c r="B447" t="s">
        <v>72</v>
      </c>
      <c r="D447" s="41">
        <f>AVERAGE('Crude Admissions'!R444:R450)</f>
        <v>1.5714285714285714</v>
      </c>
      <c r="E447" s="41">
        <f>AVERAGE('Crude Admissions'!S444:S450)</f>
        <v>1.5714285714285714</v>
      </c>
      <c r="F447" s="41">
        <f>AVERAGE('Crude Admissions'!T444:T450)</f>
        <v>55.285714285714285</v>
      </c>
      <c r="G447" s="41">
        <f>AVERAGE('Crude Admissions'!U444:U450)</f>
        <v>40.428571428571431</v>
      </c>
      <c r="H447" s="41">
        <f>AVERAGE('Crude Admissions'!V444:V450)</f>
        <v>18.142857142857142</v>
      </c>
    </row>
    <row r="448" spans="1:8" x14ac:dyDescent="0.25">
      <c r="A448" s="37">
        <v>44306</v>
      </c>
      <c r="B448" t="s">
        <v>72</v>
      </c>
      <c r="D448" s="41">
        <f>AVERAGE('Crude Admissions'!R445:R451)</f>
        <v>1.7142857142857142</v>
      </c>
      <c r="E448" s="41">
        <f>AVERAGE('Crude Admissions'!S445:S451)</f>
        <v>1.8571428571428572</v>
      </c>
      <c r="F448" s="41">
        <f>AVERAGE('Crude Admissions'!T445:T451)</f>
        <v>54.857142857142854</v>
      </c>
      <c r="G448" s="41">
        <f>AVERAGE('Crude Admissions'!U445:U451)</f>
        <v>41.714285714285715</v>
      </c>
      <c r="H448" s="41">
        <f>AVERAGE('Crude Admissions'!V445:V451)</f>
        <v>17.714285714285715</v>
      </c>
    </row>
    <row r="449" spans="1:8" x14ac:dyDescent="0.25">
      <c r="A449" s="37">
        <v>44307</v>
      </c>
      <c r="B449" t="s">
        <v>72</v>
      </c>
      <c r="D449" s="41">
        <f>AVERAGE('Crude Admissions'!R446:R452)</f>
        <v>1.5714285714285714</v>
      </c>
      <c r="E449" s="41">
        <f>AVERAGE('Crude Admissions'!S446:S452)</f>
        <v>2.1428571428571428</v>
      </c>
      <c r="F449" s="41">
        <f>AVERAGE('Crude Admissions'!T446:T452)</f>
        <v>52.142857142857146</v>
      </c>
      <c r="G449" s="41">
        <f>AVERAGE('Crude Admissions'!U446:U452)</f>
        <v>40.285714285714285</v>
      </c>
      <c r="H449" s="41">
        <f>AVERAGE('Crude Admissions'!V446:V452)</f>
        <v>16.571428571428573</v>
      </c>
    </row>
    <row r="450" spans="1:8" x14ac:dyDescent="0.25">
      <c r="A450" s="37">
        <v>44308</v>
      </c>
      <c r="B450" t="s">
        <v>72</v>
      </c>
      <c r="D450" s="41">
        <f>AVERAGE('Crude Admissions'!R447:R453)</f>
        <v>1.7142857142857142</v>
      </c>
      <c r="E450" s="41">
        <f>AVERAGE('Crude Admissions'!S447:S453)</f>
        <v>2.1428571428571428</v>
      </c>
      <c r="F450" s="41">
        <f>AVERAGE('Crude Admissions'!T447:T453)</f>
        <v>51.142857142857146</v>
      </c>
      <c r="G450" s="41">
        <f>AVERAGE('Crude Admissions'!U447:U453)</f>
        <v>40</v>
      </c>
      <c r="H450" s="41">
        <f>AVERAGE('Crude Admissions'!V447:V453)</f>
        <v>17</v>
      </c>
    </row>
    <row r="451" spans="1:8" x14ac:dyDescent="0.25">
      <c r="A451" s="37">
        <v>44309</v>
      </c>
      <c r="B451" t="s">
        <v>72</v>
      </c>
      <c r="D451" s="41">
        <f>AVERAGE('Crude Admissions'!R448:R454)</f>
        <v>1.7142857142857142</v>
      </c>
      <c r="E451" s="41">
        <f>AVERAGE('Crude Admissions'!S448:S454)</f>
        <v>2.1428571428571428</v>
      </c>
      <c r="F451" s="41">
        <f>AVERAGE('Crude Admissions'!T448:T454)</f>
        <v>49</v>
      </c>
      <c r="G451" s="41">
        <f>AVERAGE('Crude Admissions'!U448:U454)</f>
        <v>38.142857142857146</v>
      </c>
      <c r="H451" s="41">
        <f>AVERAGE('Crude Admissions'!V448:V454)</f>
        <v>16.714285714285715</v>
      </c>
    </row>
    <row r="452" spans="1:8" x14ac:dyDescent="0.25">
      <c r="A452" s="37">
        <v>44310</v>
      </c>
      <c r="B452" t="s">
        <v>72</v>
      </c>
      <c r="D452" s="41">
        <f>AVERAGE('Crude Admissions'!R449:R455)</f>
        <v>1.8571428571428572</v>
      </c>
      <c r="E452" s="41">
        <f>AVERAGE('Crude Admissions'!S449:S455)</f>
        <v>3.1428571428571428</v>
      </c>
      <c r="F452" s="41">
        <f>AVERAGE('Crude Admissions'!T449:T455)</f>
        <v>50.714285714285715</v>
      </c>
      <c r="G452" s="41">
        <f>AVERAGE('Crude Admissions'!U449:U455)</f>
        <v>38.714285714285715</v>
      </c>
      <c r="H452" s="41">
        <f>AVERAGE('Crude Admissions'!V449:V455)</f>
        <v>17.571428571428573</v>
      </c>
    </row>
    <row r="453" spans="1:8" x14ac:dyDescent="0.25">
      <c r="A453" s="37">
        <v>44311</v>
      </c>
      <c r="B453" t="s">
        <v>72</v>
      </c>
      <c r="D453" s="41">
        <f>AVERAGE('Crude Admissions'!R450:R456)</f>
        <v>1.8571428571428572</v>
      </c>
      <c r="E453" s="41">
        <f>AVERAGE('Crude Admissions'!S450:S456)</f>
        <v>3.2857142857142856</v>
      </c>
      <c r="F453" s="41">
        <f>AVERAGE('Crude Admissions'!T450:T456)</f>
        <v>48.714285714285715</v>
      </c>
      <c r="G453" s="41">
        <f>AVERAGE('Crude Admissions'!U450:U456)</f>
        <v>36.714285714285715</v>
      </c>
      <c r="H453" s="41">
        <f>AVERAGE('Crude Admissions'!V450:V456)</f>
        <v>16.142857142857142</v>
      </c>
    </row>
    <row r="454" spans="1:8" x14ac:dyDescent="0.25">
      <c r="A454" s="37">
        <v>44312</v>
      </c>
      <c r="B454" t="s">
        <v>72</v>
      </c>
      <c r="D454" s="41">
        <f>AVERAGE('Crude Admissions'!R451:R457)</f>
        <v>2</v>
      </c>
      <c r="E454" s="41">
        <f>AVERAGE('Crude Admissions'!S451:S457)</f>
        <v>3</v>
      </c>
      <c r="F454" s="41">
        <f>AVERAGE('Crude Admissions'!T451:T457)</f>
        <v>49.714285714285715</v>
      </c>
      <c r="G454" s="41">
        <f>AVERAGE('Crude Admissions'!U451:U457)</f>
        <v>35.142857142857146</v>
      </c>
      <c r="H454" s="41">
        <f>AVERAGE('Crude Admissions'!V451:V457)</f>
        <v>15.142857142857142</v>
      </c>
    </row>
    <row r="455" spans="1:8" x14ac:dyDescent="0.25">
      <c r="A455" s="37">
        <v>44313</v>
      </c>
      <c r="B455" t="s">
        <v>72</v>
      </c>
      <c r="D455" s="41">
        <f>AVERAGE('Crude Admissions'!R452:R458)</f>
        <v>2.1428571428571428</v>
      </c>
      <c r="E455" s="41">
        <f>AVERAGE('Crude Admissions'!S452:S458)</f>
        <v>2.8571428571428572</v>
      </c>
      <c r="F455" s="41">
        <f>AVERAGE('Crude Admissions'!T452:T458)</f>
        <v>46.857142857142854</v>
      </c>
      <c r="G455" s="41">
        <f>AVERAGE('Crude Admissions'!U452:U458)</f>
        <v>32.285714285714285</v>
      </c>
      <c r="H455" s="41">
        <f>AVERAGE('Crude Admissions'!V452:V458)</f>
        <v>14.857142857142858</v>
      </c>
    </row>
    <row r="456" spans="1:8" x14ac:dyDescent="0.25">
      <c r="A456" s="37">
        <v>44314</v>
      </c>
      <c r="B456" t="s">
        <v>72</v>
      </c>
      <c r="D456" s="41">
        <f>AVERAGE('Crude Admissions'!R453:R459)</f>
        <v>2</v>
      </c>
      <c r="E456" s="41">
        <f>AVERAGE('Crude Admissions'!S453:S459)</f>
        <v>2.7142857142857144</v>
      </c>
      <c r="F456" s="41">
        <f>AVERAGE('Crude Admissions'!T453:T459)</f>
        <v>45.714285714285715</v>
      </c>
      <c r="G456" s="41">
        <f>AVERAGE('Crude Admissions'!U453:U459)</f>
        <v>30.142857142857142</v>
      </c>
      <c r="H456" s="41">
        <f>AVERAGE('Crude Admissions'!V453:V459)</f>
        <v>14</v>
      </c>
    </row>
    <row r="457" spans="1:8" x14ac:dyDescent="0.25">
      <c r="A457" s="37">
        <v>44315</v>
      </c>
      <c r="B457" t="s">
        <v>72</v>
      </c>
      <c r="D457" s="41">
        <f>AVERAGE('Crude Admissions'!R454:R460)</f>
        <v>2</v>
      </c>
      <c r="E457" s="41">
        <f>AVERAGE('Crude Admissions'!S454:S460)</f>
        <v>3</v>
      </c>
      <c r="F457" s="41">
        <f>AVERAGE('Crude Admissions'!T454:T460)</f>
        <v>45.857142857142854</v>
      </c>
      <c r="G457" s="41">
        <f>AVERAGE('Crude Admissions'!U454:U460)</f>
        <v>28.428571428571427</v>
      </c>
      <c r="H457" s="41">
        <f>AVERAGE('Crude Admissions'!V454:V460)</f>
        <v>13.142857142857142</v>
      </c>
    </row>
    <row r="458" spans="1:8" x14ac:dyDescent="0.25">
      <c r="A458" s="37">
        <v>44316</v>
      </c>
      <c r="B458" t="s">
        <v>72</v>
      </c>
      <c r="D458" s="41">
        <f>AVERAGE('Crude Admissions'!R455:R461)</f>
        <v>2.5714285714285716</v>
      </c>
      <c r="E458" s="41">
        <f>AVERAGE('Crude Admissions'!S455:S461)</f>
        <v>3</v>
      </c>
      <c r="F458" s="41">
        <f>AVERAGE('Crude Admissions'!T455:T461)</f>
        <v>46.571428571428569</v>
      </c>
      <c r="G458" s="41">
        <f>AVERAGE('Crude Admissions'!U455:U461)</f>
        <v>26.428571428571427</v>
      </c>
      <c r="H458" s="41">
        <f>AVERAGE('Crude Admissions'!V455:V461)</f>
        <v>12.285714285714286</v>
      </c>
    </row>
    <row r="459" spans="1:8" x14ac:dyDescent="0.25">
      <c r="A459" s="37">
        <v>44317</v>
      </c>
      <c r="B459" t="s">
        <v>72</v>
      </c>
      <c r="D459" s="41">
        <f>AVERAGE('Crude Admissions'!R456:R462)</f>
        <v>2.8571428571428572</v>
      </c>
      <c r="E459" s="41">
        <f>AVERAGE('Crude Admissions'!S456:S462)</f>
        <v>2.4285714285714284</v>
      </c>
      <c r="F459" s="41">
        <f>AVERAGE('Crude Admissions'!T456:T462)</f>
        <v>43.857142857142854</v>
      </c>
      <c r="G459" s="41">
        <f>AVERAGE('Crude Admissions'!U456:U462)</f>
        <v>23.428571428571427</v>
      </c>
      <c r="H459" s="41">
        <f>AVERAGE('Crude Admissions'!V456:V462)</f>
        <v>10.714285714285714</v>
      </c>
    </row>
    <row r="460" spans="1:8" x14ac:dyDescent="0.25">
      <c r="A460" s="37">
        <v>44318</v>
      </c>
      <c r="B460" t="s">
        <v>72</v>
      </c>
      <c r="D460" s="41">
        <f>AVERAGE('Crude Admissions'!R457:R463)</f>
        <v>3</v>
      </c>
      <c r="E460" s="41">
        <f>AVERAGE('Crude Admissions'!S457:S463)</f>
        <v>2.5714285714285716</v>
      </c>
      <c r="F460" s="41">
        <f>AVERAGE('Crude Admissions'!T457:T463)</f>
        <v>45.428571428571431</v>
      </c>
      <c r="G460" s="41">
        <f>AVERAGE('Crude Admissions'!U457:U463)</f>
        <v>21.857142857142858</v>
      </c>
      <c r="H460" s="41">
        <f>AVERAGE('Crude Admissions'!V457:V463)</f>
        <v>11.285714285714286</v>
      </c>
    </row>
    <row r="461" spans="1:8" x14ac:dyDescent="0.25">
      <c r="A461" s="37">
        <v>44319</v>
      </c>
      <c r="B461" t="s">
        <v>72</v>
      </c>
      <c r="D461" s="41">
        <f>AVERAGE('Crude Admissions'!R458:R464)</f>
        <v>3</v>
      </c>
      <c r="E461" s="41">
        <f>AVERAGE('Crude Admissions'!S458:S464)</f>
        <v>2.7142857142857144</v>
      </c>
      <c r="F461" s="41">
        <f>AVERAGE('Crude Admissions'!T458:T464)</f>
        <v>46.428571428571431</v>
      </c>
      <c r="G461" s="41">
        <f>AVERAGE('Crude Admissions'!U458:U464)</f>
        <v>21.857142857142858</v>
      </c>
      <c r="H461" s="41">
        <f>AVERAGE('Crude Admissions'!V458:V464)</f>
        <v>11.285714285714286</v>
      </c>
    </row>
    <row r="462" spans="1:8" x14ac:dyDescent="0.25">
      <c r="A462" s="37">
        <v>44320</v>
      </c>
      <c r="B462" t="s">
        <v>72</v>
      </c>
      <c r="D462" s="41">
        <f>AVERAGE('Crude Admissions'!R459:R465)</f>
        <v>2.5714285714285716</v>
      </c>
      <c r="E462" s="41">
        <f>AVERAGE('Crude Admissions'!S459:S465)</f>
        <v>2.5714285714285716</v>
      </c>
      <c r="F462" s="41">
        <f>AVERAGE('Crude Admissions'!T459:T465)</f>
        <v>46.285714285714285</v>
      </c>
      <c r="G462" s="41">
        <f>AVERAGE('Crude Admissions'!U459:U465)</f>
        <v>21.857142857142858</v>
      </c>
      <c r="H462" s="41">
        <f>AVERAGE('Crude Admissions'!V459:V465)</f>
        <v>11.285714285714286</v>
      </c>
    </row>
    <row r="463" spans="1:8" x14ac:dyDescent="0.25">
      <c r="A463" s="37">
        <v>44321</v>
      </c>
      <c r="B463" t="s">
        <v>72</v>
      </c>
      <c r="D463" s="41">
        <f>AVERAGE('Crude Admissions'!R460:R466)</f>
        <v>2.4285714285714284</v>
      </c>
      <c r="E463" s="41">
        <f>AVERAGE('Crude Admissions'!S460:S466)</f>
        <v>2.7142857142857144</v>
      </c>
      <c r="F463" s="41">
        <f>AVERAGE('Crude Admissions'!T460:T466)</f>
        <v>46.714285714285715</v>
      </c>
      <c r="G463" s="41">
        <f>AVERAGE('Crude Admissions'!U460:U466)</f>
        <v>22.571428571428573</v>
      </c>
      <c r="H463" s="41">
        <f>AVERAGE('Crude Admissions'!V460:V466)</f>
        <v>11.857142857142858</v>
      </c>
    </row>
    <row r="464" spans="1:8" x14ac:dyDescent="0.25">
      <c r="A464" s="37">
        <v>44322</v>
      </c>
      <c r="B464" t="s">
        <v>72</v>
      </c>
      <c r="D464" s="41">
        <f>AVERAGE('Crude Admissions'!R461:R467)</f>
        <v>2.2857142857142856</v>
      </c>
      <c r="E464" s="41">
        <f>AVERAGE('Crude Admissions'!S461:S467)</f>
        <v>2.2857142857142856</v>
      </c>
      <c r="F464" s="41">
        <f>AVERAGE('Crude Admissions'!T461:T467)</f>
        <v>45.428571428571431</v>
      </c>
      <c r="G464" s="41">
        <f>AVERAGE('Crude Admissions'!U461:U467)</f>
        <v>22.857142857142858</v>
      </c>
      <c r="H464" s="41">
        <f>AVERAGE('Crude Admissions'!V461:V467)</f>
        <v>11.142857142857142</v>
      </c>
    </row>
    <row r="465" spans="1:8" x14ac:dyDescent="0.25">
      <c r="A465" s="37">
        <v>44323</v>
      </c>
      <c r="B465" t="s">
        <v>72</v>
      </c>
      <c r="D465" s="41">
        <f>AVERAGE('Crude Admissions'!R462:R468)</f>
        <v>2.4285714285714284</v>
      </c>
      <c r="E465" s="41">
        <f>AVERAGE('Crude Admissions'!S462:S468)</f>
        <v>2.2857142857142856</v>
      </c>
      <c r="F465" s="41">
        <f>AVERAGE('Crude Admissions'!T462:T468)</f>
        <v>43.714285714285715</v>
      </c>
      <c r="G465" s="41">
        <f>AVERAGE('Crude Admissions'!U462:U468)</f>
        <v>21.714285714285715</v>
      </c>
      <c r="H465" s="41">
        <f>AVERAGE('Crude Admissions'!V462:V468)</f>
        <v>10.857142857142858</v>
      </c>
    </row>
    <row r="466" spans="1:8" x14ac:dyDescent="0.25">
      <c r="A466" s="37">
        <v>44324</v>
      </c>
      <c r="B466" t="s">
        <v>72</v>
      </c>
      <c r="D466" s="41">
        <f>AVERAGE('Crude Admissions'!R463:R469)</f>
        <v>2.7142857142857144</v>
      </c>
      <c r="E466" s="41">
        <f>AVERAGE('Crude Admissions'!S463:S469)</f>
        <v>2.1428571428571428</v>
      </c>
      <c r="F466" s="41">
        <f>AVERAGE('Crude Admissions'!T463:T469)</f>
        <v>44.142857142857146</v>
      </c>
      <c r="G466" s="41">
        <f>AVERAGE('Crude Admissions'!U463:U469)</f>
        <v>21.571428571428573</v>
      </c>
      <c r="H466" s="41">
        <f>AVERAGE('Crude Admissions'!V463:V469)</f>
        <v>11</v>
      </c>
    </row>
    <row r="467" spans="1:8" x14ac:dyDescent="0.25">
      <c r="A467" s="37">
        <v>44325</v>
      </c>
      <c r="B467" t="s">
        <v>72</v>
      </c>
      <c r="D467" s="41">
        <f>AVERAGE('Crude Admissions'!R464:R470)</f>
        <v>2.5714285714285716</v>
      </c>
      <c r="E467" s="41">
        <f>AVERAGE('Crude Admissions'!S464:S470)</f>
        <v>2</v>
      </c>
      <c r="F467" s="41">
        <f>AVERAGE('Crude Admissions'!T464:T470)</f>
        <v>43</v>
      </c>
      <c r="G467" s="41">
        <f>AVERAGE('Crude Admissions'!U464:U470)</f>
        <v>22.571428571428573</v>
      </c>
      <c r="H467" s="41">
        <f>AVERAGE('Crude Admissions'!V464:V470)</f>
        <v>11.142857142857142</v>
      </c>
    </row>
    <row r="468" spans="1:8" x14ac:dyDescent="0.25">
      <c r="A468" s="37">
        <v>44326</v>
      </c>
      <c r="B468" t="s">
        <v>72</v>
      </c>
      <c r="D468" s="41">
        <f>AVERAGE('Crude Admissions'!R465:R471)</f>
        <v>2.2857142857142856</v>
      </c>
      <c r="E468" s="41">
        <f>AVERAGE('Crude Admissions'!S465:S471)</f>
        <v>2</v>
      </c>
      <c r="F468" s="41">
        <f>AVERAGE('Crude Admissions'!T465:T471)</f>
        <v>42</v>
      </c>
      <c r="G468" s="41">
        <f>AVERAGE('Crude Admissions'!U465:U471)</f>
        <v>21.428571428571427</v>
      </c>
      <c r="H468" s="41">
        <f>AVERAGE('Crude Admissions'!V465:V471)</f>
        <v>11.571428571428571</v>
      </c>
    </row>
    <row r="469" spans="1:8" x14ac:dyDescent="0.25">
      <c r="A469" s="37">
        <v>44327</v>
      </c>
      <c r="B469" t="s">
        <v>72</v>
      </c>
      <c r="D469" s="41">
        <f>AVERAGE('Crude Admissions'!R466:R472)</f>
        <v>2.2857142857142856</v>
      </c>
      <c r="E469" s="41">
        <f>AVERAGE('Crude Admissions'!S466:S472)</f>
        <v>2.2857142857142856</v>
      </c>
      <c r="F469" s="41">
        <f>AVERAGE('Crude Admissions'!T466:T472)</f>
        <v>42.142857142857146</v>
      </c>
      <c r="G469" s="41">
        <f>AVERAGE('Crude Admissions'!U466:U472)</f>
        <v>21</v>
      </c>
      <c r="H469" s="41">
        <f>AVERAGE('Crude Admissions'!V466:V472)</f>
        <v>10.857142857142858</v>
      </c>
    </row>
    <row r="470" spans="1:8" x14ac:dyDescent="0.25">
      <c r="A470" s="37">
        <v>44328</v>
      </c>
      <c r="B470" t="s">
        <v>72</v>
      </c>
      <c r="D470" s="41">
        <f>AVERAGE('Crude Admissions'!R467:R473)</f>
        <v>2.4285714285714284</v>
      </c>
      <c r="E470" s="41">
        <f>AVERAGE('Crude Admissions'!S467:S473)</f>
        <v>2</v>
      </c>
      <c r="F470" s="41">
        <f>AVERAGE('Crude Admissions'!T467:T473)</f>
        <v>42.571428571428569</v>
      </c>
      <c r="G470" s="41">
        <f>AVERAGE('Crude Admissions'!U467:U473)</f>
        <v>20.714285714285715</v>
      </c>
      <c r="H470" s="41">
        <f>AVERAGE('Crude Admissions'!V467:V473)</f>
        <v>9.4285714285714288</v>
      </c>
    </row>
    <row r="471" spans="1:8" x14ac:dyDescent="0.25">
      <c r="A471" s="37">
        <v>44329</v>
      </c>
      <c r="B471" t="s">
        <v>72</v>
      </c>
      <c r="D471" s="41">
        <f>AVERAGE('Crude Admissions'!R468:R474)</f>
        <v>2.2857142857142856</v>
      </c>
      <c r="E471" s="41">
        <f>AVERAGE('Crude Admissions'!S468:S474)</f>
        <v>2.4285714285714284</v>
      </c>
      <c r="F471" s="41">
        <f>AVERAGE('Crude Admissions'!T468:T474)</f>
        <v>42</v>
      </c>
      <c r="G471" s="41">
        <f>AVERAGE('Crude Admissions'!U468:U474)</f>
        <v>19.142857142857142</v>
      </c>
      <c r="H471" s="41">
        <f>AVERAGE('Crude Admissions'!V468:V474)</f>
        <v>8.8571428571428577</v>
      </c>
    </row>
    <row r="472" spans="1:8" x14ac:dyDescent="0.25">
      <c r="A472" s="37">
        <v>44330</v>
      </c>
      <c r="B472" t="s">
        <v>72</v>
      </c>
      <c r="D472" s="41">
        <f>AVERAGE('Crude Admissions'!R469:R475)</f>
        <v>2</v>
      </c>
      <c r="E472" s="41">
        <f>AVERAGE('Crude Admissions'!S469:S475)</f>
        <v>2.2857142857142856</v>
      </c>
      <c r="F472" s="41">
        <f>AVERAGE('Crude Admissions'!T469:T475)</f>
        <v>43</v>
      </c>
      <c r="G472" s="41">
        <f>AVERAGE('Crude Admissions'!U469:U475)</f>
        <v>17.571428571428573</v>
      </c>
      <c r="H472" s="41">
        <f>AVERAGE('Crude Admissions'!V469:V475)</f>
        <v>9.5714285714285712</v>
      </c>
    </row>
    <row r="473" spans="1:8" x14ac:dyDescent="0.25">
      <c r="A473" s="37">
        <v>44331</v>
      </c>
      <c r="B473" t="s">
        <v>72</v>
      </c>
      <c r="D473" s="41">
        <f>AVERAGE('Crude Admissions'!R470:R476)</f>
        <v>1.1428571428571428</v>
      </c>
      <c r="E473" s="41">
        <f>AVERAGE('Crude Admissions'!S470:S476)</f>
        <v>2.1428571428571428</v>
      </c>
      <c r="F473" s="41">
        <f>AVERAGE('Crude Admissions'!T470:T476)</f>
        <v>45.857142857142854</v>
      </c>
      <c r="G473" s="41">
        <f>AVERAGE('Crude Admissions'!U470:U476)</f>
        <v>17.428571428571427</v>
      </c>
      <c r="H473" s="41">
        <f>AVERAGE('Crude Admissions'!V470:V476)</f>
        <v>9.4285714285714288</v>
      </c>
    </row>
    <row r="474" spans="1:8" x14ac:dyDescent="0.25">
      <c r="A474" s="37">
        <v>44332</v>
      </c>
      <c r="B474" t="s">
        <v>72</v>
      </c>
      <c r="D474" s="41">
        <f>AVERAGE('Crude Admissions'!R471:R477)</f>
        <v>1.2857142857142858</v>
      </c>
      <c r="E474" s="41">
        <f>AVERAGE('Crude Admissions'!S471:S477)</f>
        <v>2.2857142857142856</v>
      </c>
      <c r="F474" s="41">
        <f>AVERAGE('Crude Admissions'!T471:T477)</f>
        <v>47</v>
      </c>
      <c r="G474" s="41">
        <f>AVERAGE('Crude Admissions'!U471:U477)</f>
        <v>17</v>
      </c>
      <c r="H474" s="41">
        <f>AVERAGE('Crude Admissions'!V471:V477)</f>
        <v>8.4285714285714288</v>
      </c>
    </row>
    <row r="475" spans="1:8" x14ac:dyDescent="0.25">
      <c r="A475" s="37">
        <v>44333</v>
      </c>
      <c r="B475" t="s">
        <v>72</v>
      </c>
      <c r="D475" s="41">
        <f>AVERAGE('Crude Admissions'!R472:R478)</f>
        <v>1.7142857142857142</v>
      </c>
      <c r="E475" s="41">
        <f>AVERAGE('Crude Admissions'!S472:S478)</f>
        <v>2.2857142857142856</v>
      </c>
      <c r="F475" s="41">
        <f>AVERAGE('Crude Admissions'!T472:T478)</f>
        <v>49.285714285714285</v>
      </c>
      <c r="G475" s="41">
        <f>AVERAGE('Crude Admissions'!U472:U478)</f>
        <v>17.714285714285715</v>
      </c>
      <c r="H475" s="41">
        <f>AVERAGE('Crude Admissions'!V472:V478)</f>
        <v>8.4285714285714288</v>
      </c>
    </row>
    <row r="476" spans="1:8" x14ac:dyDescent="0.25">
      <c r="A476" s="37">
        <v>44334</v>
      </c>
      <c r="B476" t="s">
        <v>72</v>
      </c>
      <c r="D476" s="41">
        <f>AVERAGE('Crude Admissions'!R473:R479)</f>
        <v>2.1428571428571428</v>
      </c>
      <c r="E476" s="41">
        <f>AVERAGE('Crude Admissions'!S473:S479)</f>
        <v>2.4285714285714284</v>
      </c>
      <c r="F476" s="41">
        <f>AVERAGE('Crude Admissions'!T473:T479)</f>
        <v>50.857142857142854</v>
      </c>
      <c r="G476" s="41">
        <f>AVERAGE('Crude Admissions'!U473:U479)</f>
        <v>17.285714285714285</v>
      </c>
      <c r="H476" s="41">
        <f>AVERAGE('Crude Admissions'!V473:V479)</f>
        <v>8.5714285714285712</v>
      </c>
    </row>
    <row r="477" spans="1:8" x14ac:dyDescent="0.25">
      <c r="A477" s="37">
        <v>44335</v>
      </c>
      <c r="B477" t="s">
        <v>72</v>
      </c>
      <c r="D477" s="41">
        <f>AVERAGE('Crude Admissions'!R474:R480)</f>
        <v>2.2857142857142856</v>
      </c>
      <c r="E477" s="41">
        <f>AVERAGE('Crude Admissions'!S474:S480)</f>
        <v>3.1428571428571428</v>
      </c>
      <c r="F477" s="41">
        <f>AVERAGE('Crude Admissions'!T474:T480)</f>
        <v>51.285714285714285</v>
      </c>
      <c r="G477" s="41">
        <f>AVERAGE('Crude Admissions'!U474:U480)</f>
        <v>16.142857142857142</v>
      </c>
      <c r="H477" s="41">
        <f>AVERAGE('Crude Admissions'!V474:V480)</f>
        <v>9.1428571428571423</v>
      </c>
    </row>
    <row r="478" spans="1:8" x14ac:dyDescent="0.25">
      <c r="A478" s="37">
        <v>44336</v>
      </c>
      <c r="B478" t="s">
        <v>72</v>
      </c>
      <c r="D478" s="41">
        <f>AVERAGE('Crude Admissions'!R475:R481)</f>
        <v>2.5714285714285716</v>
      </c>
      <c r="E478" s="41">
        <f>AVERAGE('Crude Admissions'!S475:S481)</f>
        <v>3.5714285714285716</v>
      </c>
      <c r="F478" s="41">
        <f>AVERAGE('Crude Admissions'!T475:T481)</f>
        <v>52.285714285714285</v>
      </c>
      <c r="G478" s="41">
        <f>AVERAGE('Crude Admissions'!U475:U481)</f>
        <v>17</v>
      </c>
      <c r="H478" s="41">
        <f>AVERAGE('Crude Admissions'!V475:V481)</f>
        <v>9.1428571428571423</v>
      </c>
    </row>
    <row r="479" spans="1:8" x14ac:dyDescent="0.25">
      <c r="A479" s="37">
        <v>44337</v>
      </c>
      <c r="B479" t="s">
        <v>72</v>
      </c>
      <c r="D479" s="41">
        <f>AVERAGE('Crude Admissions'!R476:R482)</f>
        <v>2.2857142857142856</v>
      </c>
      <c r="E479" s="41">
        <f>AVERAGE('Crude Admissions'!S476:S482)</f>
        <v>3.2857142857142856</v>
      </c>
      <c r="F479" s="41">
        <f>AVERAGE('Crude Admissions'!T476:T482)</f>
        <v>54.857142857142854</v>
      </c>
      <c r="G479" s="41">
        <f>AVERAGE('Crude Admissions'!U476:U482)</f>
        <v>18.714285714285715</v>
      </c>
      <c r="H479" s="41">
        <f>AVERAGE('Crude Admissions'!V476:V482)</f>
        <v>8.8571428571428577</v>
      </c>
    </row>
    <row r="480" spans="1:8" x14ac:dyDescent="0.25">
      <c r="A480" s="37">
        <v>44338</v>
      </c>
      <c r="B480" t="s">
        <v>72</v>
      </c>
      <c r="D480" s="41">
        <f>AVERAGE('Crude Admissions'!R477:R483)</f>
        <v>2.5714285714285716</v>
      </c>
      <c r="E480" s="41">
        <f>AVERAGE('Crude Admissions'!S477:S483)</f>
        <v>3.1428571428571428</v>
      </c>
      <c r="F480" s="41">
        <f>AVERAGE('Crude Admissions'!T477:T483)</f>
        <v>54.428571428571431</v>
      </c>
      <c r="G480" s="41">
        <f>AVERAGE('Crude Admissions'!U477:U483)</f>
        <v>18.714285714285715</v>
      </c>
      <c r="H480" s="41">
        <f>AVERAGE('Crude Admissions'!V477:V483)</f>
        <v>8.8571428571428577</v>
      </c>
    </row>
    <row r="481" spans="1:8" x14ac:dyDescent="0.25">
      <c r="A481" s="37">
        <v>44339</v>
      </c>
      <c r="B481" t="s">
        <v>72</v>
      </c>
      <c r="D481" s="41">
        <f>AVERAGE('Crude Admissions'!R478:R484)</f>
        <v>2.4285714285714284</v>
      </c>
      <c r="E481" s="41">
        <f>AVERAGE('Crude Admissions'!S478:S484)</f>
        <v>3.5714285714285716</v>
      </c>
      <c r="F481" s="41">
        <f>AVERAGE('Crude Admissions'!T478:T484)</f>
        <v>55.142857142857146</v>
      </c>
      <c r="G481" s="41">
        <f>AVERAGE('Crude Admissions'!U478:U484)</f>
        <v>18.142857142857142</v>
      </c>
      <c r="H481" s="41">
        <f>AVERAGE('Crude Admissions'!V478:V484)</f>
        <v>8.7142857142857135</v>
      </c>
    </row>
    <row r="482" spans="1:8" x14ac:dyDescent="0.25">
      <c r="A482" s="37">
        <v>44340</v>
      </c>
      <c r="B482" t="s">
        <v>72</v>
      </c>
      <c r="D482" s="41">
        <f>AVERAGE('Crude Admissions'!R479:R485)</f>
        <v>2.1428571428571428</v>
      </c>
      <c r="E482" s="41">
        <f>AVERAGE('Crude Admissions'!S479:S485)</f>
        <v>3.4285714285714284</v>
      </c>
      <c r="F482" s="41">
        <f>AVERAGE('Crude Admissions'!T479:T485)</f>
        <v>54</v>
      </c>
      <c r="G482" s="41">
        <f>AVERAGE('Crude Admissions'!U479:U485)</f>
        <v>18.428571428571427</v>
      </c>
      <c r="H482" s="41">
        <f>AVERAGE('Crude Admissions'!V479:V485)</f>
        <v>7.8571428571428568</v>
      </c>
    </row>
    <row r="483" spans="1:8" x14ac:dyDescent="0.25">
      <c r="A483" s="37">
        <v>44341</v>
      </c>
      <c r="B483" t="s">
        <v>72</v>
      </c>
      <c r="D483" s="41">
        <f>AVERAGE('Crude Admissions'!R480:R486)</f>
        <v>2.1428571428571428</v>
      </c>
      <c r="E483" s="41">
        <f>AVERAGE('Crude Admissions'!S480:S486)</f>
        <v>3</v>
      </c>
      <c r="F483" s="41">
        <f>AVERAGE('Crude Admissions'!T480:T486)</f>
        <v>56.285714285714285</v>
      </c>
      <c r="G483" s="41">
        <f>AVERAGE('Crude Admissions'!U480:U486)</f>
        <v>18.142857142857142</v>
      </c>
      <c r="H483" s="41">
        <f>AVERAGE('Crude Admissions'!V480:V486)</f>
        <v>7.2857142857142856</v>
      </c>
    </row>
    <row r="484" spans="1:8" x14ac:dyDescent="0.25">
      <c r="A484" s="37">
        <v>44342</v>
      </c>
      <c r="B484" t="s">
        <v>72</v>
      </c>
      <c r="D484" s="41">
        <f>AVERAGE('Crude Admissions'!R481:R487)</f>
        <v>2.2857142857142856</v>
      </c>
      <c r="E484" s="41">
        <f>AVERAGE('Crude Admissions'!S481:S487)</f>
        <v>2.4285714285714284</v>
      </c>
      <c r="F484" s="41">
        <f>AVERAGE('Crude Admissions'!T481:T487)</f>
        <v>55.714285714285715</v>
      </c>
      <c r="G484" s="41">
        <f>AVERAGE('Crude Admissions'!U481:U487)</f>
        <v>18.571428571428573</v>
      </c>
      <c r="H484" s="41">
        <f>AVERAGE('Crude Admissions'!V481:V487)</f>
        <v>7</v>
      </c>
    </row>
    <row r="485" spans="1:8" x14ac:dyDescent="0.25">
      <c r="A485" s="37">
        <v>44343</v>
      </c>
      <c r="B485" t="s">
        <v>72</v>
      </c>
      <c r="D485" s="41">
        <f>AVERAGE('Crude Admissions'!R482:R488)</f>
        <v>3</v>
      </c>
      <c r="E485" s="41">
        <f>AVERAGE('Crude Admissions'!S482:S488)</f>
        <v>2</v>
      </c>
      <c r="F485" s="41">
        <f>AVERAGE('Crude Admissions'!T482:T488)</f>
        <v>56.142857142857146</v>
      </c>
      <c r="G485" s="41">
        <f>AVERAGE('Crude Admissions'!U482:U488)</f>
        <v>18.714285714285715</v>
      </c>
      <c r="H485" s="41">
        <f>AVERAGE('Crude Admissions'!V482:V488)</f>
        <v>6.5714285714285712</v>
      </c>
    </row>
    <row r="486" spans="1:8" x14ac:dyDescent="0.25">
      <c r="A486" s="37">
        <v>44344</v>
      </c>
      <c r="B486" t="s">
        <v>72</v>
      </c>
      <c r="D486" s="41">
        <f>AVERAGE('Crude Admissions'!R483:R489)</f>
        <v>3.2857142857142856</v>
      </c>
      <c r="E486" s="41">
        <f>AVERAGE('Crude Admissions'!S483:S489)</f>
        <v>2.1428571428571428</v>
      </c>
      <c r="F486" s="41">
        <f>AVERAGE('Crude Admissions'!T483:T489)</f>
        <v>54.428571428571431</v>
      </c>
      <c r="G486" s="41">
        <f>AVERAGE('Crude Admissions'!U483:U489)</f>
        <v>20</v>
      </c>
      <c r="H486" s="41">
        <f>AVERAGE('Crude Admissions'!V483:V489)</f>
        <v>6.5714285714285712</v>
      </c>
    </row>
    <row r="487" spans="1:8" x14ac:dyDescent="0.25">
      <c r="A487" s="37">
        <v>44345</v>
      </c>
      <c r="B487" t="s">
        <v>72</v>
      </c>
      <c r="D487" s="41">
        <f>AVERAGE('Crude Admissions'!R484:R490)</f>
        <v>3.4285714285714284</v>
      </c>
      <c r="E487" s="41">
        <f>AVERAGE('Crude Admissions'!S484:S490)</f>
        <v>2.8571428571428572</v>
      </c>
      <c r="F487" s="41">
        <f>AVERAGE('Crude Admissions'!T484:T490)</f>
        <v>57</v>
      </c>
      <c r="G487" s="41">
        <f>AVERAGE('Crude Admissions'!U484:U490)</f>
        <v>20.428571428571427</v>
      </c>
      <c r="H487" s="41">
        <f>AVERAGE('Crude Admissions'!V484:V490)</f>
        <v>6.5714285714285712</v>
      </c>
    </row>
    <row r="488" spans="1:8" x14ac:dyDescent="0.25">
      <c r="A488" s="37">
        <v>44346</v>
      </c>
      <c r="B488" t="s">
        <v>72</v>
      </c>
    </row>
    <row r="489" spans="1:8" x14ac:dyDescent="0.25">
      <c r="A489" s="37">
        <v>44347</v>
      </c>
      <c r="B489" t="s">
        <v>72</v>
      </c>
    </row>
    <row r="490" spans="1:8" x14ac:dyDescent="0.25">
      <c r="A490" s="37">
        <v>44348</v>
      </c>
      <c r="B490" t="s">
        <v>72</v>
      </c>
    </row>
    <row r="491" spans="1:8" x14ac:dyDescent="0.25">
      <c r="A491" s="37">
        <v>44349</v>
      </c>
      <c r="B491" t="s">
        <v>72</v>
      </c>
    </row>
    <row r="492" spans="1:8" x14ac:dyDescent="0.25">
      <c r="A492" s="37">
        <v>44350</v>
      </c>
      <c r="B492" t="s">
        <v>72</v>
      </c>
    </row>
    <row r="493" spans="1:8" x14ac:dyDescent="0.25">
      <c r="A493" s="37">
        <v>44351</v>
      </c>
      <c r="B493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14355-7E5B-4FD8-A182-8731E593FF79}">
  <dimension ref="A1"/>
  <sheetViews>
    <sheetView tabSelected="1" topLeftCell="A7" workbookViewId="0">
      <selection activeCell="N27" sqref="N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Admissions and Diagnoses</vt:lpstr>
      <vt:lpstr>Admissions 7DMA</vt:lpstr>
      <vt:lpstr>Cases</vt:lpstr>
      <vt:lpstr>Cases 7DMA</vt:lpstr>
      <vt:lpstr>Crude Admissions</vt:lpstr>
      <vt:lpstr>Crude Admissions 7DMA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Ducker, Oliver</dc:creator>
  <cp:lastModifiedBy>Michael George</cp:lastModifiedBy>
  <dcterms:created xsi:type="dcterms:W3CDTF">2020-10-05T08:51:03Z</dcterms:created>
  <dcterms:modified xsi:type="dcterms:W3CDTF">2021-06-06T12:35:30Z</dcterms:modified>
</cp:coreProperties>
</file>