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phe-surveillance\xlsx\"/>
    </mc:Choice>
  </mc:AlternateContent>
  <xr:revisionPtr revIDLastSave="0" documentId="13_ncr:1_{F42DDA75-32FB-4567-AB13-2FE80E45A418}" xr6:coauthVersionLast="46" xr6:coauthVersionMax="46" xr10:uidLastSave="{00000000-0000-0000-0000-000000000000}"/>
  <bookViews>
    <workbookView xWindow="-120" yWindow="-120" windowWidth="29040" windowHeight="16440" activeTab="1" xr2:uid="{CF9BCB3E-FB85-4E8E-90AD-6AD45E084C0E}"/>
  </bookViews>
  <sheets>
    <sheet name="Figure 49. Daily excess deaths" sheetId="1" r:id="rId1"/>
    <sheet name="char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5" i="1"/>
  <c r="K382" i="1"/>
  <c r="K383" i="1"/>
</calcChain>
</file>

<file path=xl/sharedStrings.xml><?xml version="1.0" encoding="utf-8"?>
<sst xmlns="http://schemas.openxmlformats.org/spreadsheetml/2006/main" count="9" uniqueCount="9">
  <si>
    <t>COVID (dashboard)</t>
  </si>
  <si>
    <t>diff</t>
  </si>
  <si>
    <t>3SD threshold</t>
  </si>
  <si>
    <t>2SD threshold</t>
  </si>
  <si>
    <t>Baseline</t>
  </si>
  <si>
    <t xml:space="preserve">Delayed corrected deaths </t>
  </si>
  <si>
    <t>Date of death</t>
  </si>
  <si>
    <t>England, 01 January 2020 to 29 December 2020</t>
  </si>
  <si>
    <t xml:space="preserve">Figure 49.  Daily excess all-cause deaths in all ages,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</si>
</sst>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</font>
    <font>
      <sz val="11"/>
      <color theme="0" tint="-0.249977111117893"/>
      <name val="Calibri"/>
      <family val="2"/>
    </font>
    <font>
      <sz val="12"/>
      <color theme="0" tint="-0.249977111117893"/>
      <name val="Arial"/>
      <family val="2"/>
    </font>
    <font>
      <sz val="12"/>
      <color rgb="FF000000"/>
      <name val="Arial"/>
      <family val="2"/>
    </font>
    <font>
      <b/>
      <sz val="11"/>
      <color rgb="FFFF0000"/>
      <name val="Calibri"/>
      <family val="2"/>
    </font>
    <font>
      <b/>
      <sz val="14"/>
      <color rgb="FFFFFFFF"/>
      <name val="Arial"/>
      <family val="2"/>
    </font>
    <font>
      <b/>
      <sz val="18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00B092"/>
        <bgColor rgb="FF00B092"/>
      </patternFill>
    </fill>
    <fill>
      <patternFill patternType="solid">
        <fgColor rgb="FF98002E"/>
        <bgColor rgb="FF98002E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1" fillId="0" borderId="0" xfId="0" applyFont="1"/>
    <xf numFmtId="14" fontId="2" fillId="2" borderId="1" xfId="0" applyNumberFormat="1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0" fontId="0" fillId="3" borderId="0" xfId="0" applyFill="1"/>
    <xf numFmtId="14" fontId="3" fillId="3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" fontId="4" fillId="4" borderId="0" xfId="0" applyNumberFormat="1" applyFont="1" applyFill="1"/>
    <xf numFmtId="1" fontId="3" fillId="4" borderId="1" xfId="0" applyNumberFormat="1" applyFont="1" applyFill="1" applyBorder="1" applyAlignment="1">
      <alignment horizontal="center"/>
    </xf>
    <xf numFmtId="0" fontId="0" fillId="4" borderId="0" xfId="0" applyFill="1"/>
    <xf numFmtId="14" fontId="3" fillId="4" borderId="2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1" fontId="0" fillId="2" borderId="0" xfId="0" applyNumberFormat="1" applyFill="1"/>
    <xf numFmtId="1" fontId="0" fillId="4" borderId="0" xfId="0" applyNumberFormat="1" applyFill="1"/>
    <xf numFmtId="1" fontId="3" fillId="2" borderId="3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/>
    </xf>
    <xf numFmtId="1" fontId="3" fillId="2" borderId="7" xfId="0" applyNumberFormat="1" applyFont="1" applyFill="1" applyBorder="1" applyAlignment="1">
      <alignment horizontal="center"/>
    </xf>
    <xf numFmtId="14" fontId="3" fillId="2" borderId="6" xfId="0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5" fillId="5" borderId="6" xfId="0" applyFont="1" applyFill="1" applyBorder="1" applyAlignment="1">
      <alignment horizontal="center" vertical="center" wrapText="1"/>
    </xf>
    <xf numFmtId="14" fontId="5" fillId="5" borderId="6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6" fillId="6" borderId="0" xfId="0" applyFont="1" applyFill="1"/>
    <xf numFmtId="0" fontId="6" fillId="6" borderId="0" xfId="0" applyFont="1" applyFill="1" applyAlignment="1">
      <alignment horizontal="left" wrapText="1"/>
    </xf>
    <xf numFmtId="0" fontId="6" fillId="6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 of Registration Delays on PHE Surveillance Reports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'Figure 49. Daily excess deaths'!$H$8</c:f>
              <c:strCache>
                <c:ptCount val="1"/>
                <c:pt idx="0">
                  <c:v>29/12/2020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49. Daily excess deaths'!$B$9:$B$395</c:f>
              <c:numCache>
                <c:formatCode>m/d/yyyy</c:formatCode>
                <c:ptCount val="38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</c:numCache>
            </c:numRef>
          </c:cat>
          <c:val>
            <c:numRef>
              <c:f>'Figure 49. Daily excess deaths'!$H$9:$H$372</c:f>
              <c:numCache>
                <c:formatCode>0</c:formatCode>
                <c:ptCount val="364"/>
                <c:pt idx="0">
                  <c:v>1622</c:v>
                </c:pt>
                <c:pt idx="1">
                  <c:v>1733</c:v>
                </c:pt>
                <c:pt idx="2">
                  <c:v>1701</c:v>
                </c:pt>
                <c:pt idx="3">
                  <c:v>1617</c:v>
                </c:pt>
                <c:pt idx="4">
                  <c:v>1584</c:v>
                </c:pt>
                <c:pt idx="5">
                  <c:v>1640</c:v>
                </c:pt>
                <c:pt idx="6">
                  <c:v>1621</c:v>
                </c:pt>
                <c:pt idx="7">
                  <c:v>1621</c:v>
                </c:pt>
                <c:pt idx="8">
                  <c:v>1643</c:v>
                </c:pt>
                <c:pt idx="9">
                  <c:v>1557</c:v>
                </c:pt>
                <c:pt idx="10">
                  <c:v>1551</c:v>
                </c:pt>
                <c:pt idx="11">
                  <c:v>1635</c:v>
                </c:pt>
                <c:pt idx="12">
                  <c:v>1578</c:v>
                </c:pt>
                <c:pt idx="13">
                  <c:v>1545</c:v>
                </c:pt>
                <c:pt idx="14">
                  <c:v>1563</c:v>
                </c:pt>
                <c:pt idx="15">
                  <c:v>1559</c:v>
                </c:pt>
                <c:pt idx="16">
                  <c:v>1544</c:v>
                </c:pt>
                <c:pt idx="17">
                  <c:v>1419</c:v>
                </c:pt>
                <c:pt idx="18">
                  <c:v>1362</c:v>
                </c:pt>
                <c:pt idx="19">
                  <c:v>1438</c:v>
                </c:pt>
                <c:pt idx="20">
                  <c:v>1554</c:v>
                </c:pt>
                <c:pt idx="21">
                  <c:v>1513</c:v>
                </c:pt>
                <c:pt idx="22">
                  <c:v>1463</c:v>
                </c:pt>
                <c:pt idx="23">
                  <c:v>1448</c:v>
                </c:pt>
                <c:pt idx="24">
                  <c:v>1437</c:v>
                </c:pt>
                <c:pt idx="25">
                  <c:v>1492</c:v>
                </c:pt>
                <c:pt idx="26">
                  <c:v>1494</c:v>
                </c:pt>
                <c:pt idx="27">
                  <c:v>1434</c:v>
                </c:pt>
                <c:pt idx="28">
                  <c:v>1415</c:v>
                </c:pt>
                <c:pt idx="29">
                  <c:v>1482</c:v>
                </c:pt>
                <c:pt idx="30">
                  <c:v>1553</c:v>
                </c:pt>
                <c:pt idx="31">
                  <c:v>1401</c:v>
                </c:pt>
                <c:pt idx="32">
                  <c:v>1436</c:v>
                </c:pt>
                <c:pt idx="33">
                  <c:v>1351</c:v>
                </c:pt>
                <c:pt idx="34">
                  <c:v>1382</c:v>
                </c:pt>
                <c:pt idx="35">
                  <c:v>1442</c:v>
                </c:pt>
                <c:pt idx="36">
                  <c:v>1457</c:v>
                </c:pt>
                <c:pt idx="37">
                  <c:v>1511</c:v>
                </c:pt>
                <c:pt idx="38">
                  <c:v>1442</c:v>
                </c:pt>
                <c:pt idx="39">
                  <c:v>1488</c:v>
                </c:pt>
                <c:pt idx="40">
                  <c:v>1544</c:v>
                </c:pt>
                <c:pt idx="41">
                  <c:v>1324</c:v>
                </c:pt>
                <c:pt idx="42">
                  <c:v>1437</c:v>
                </c:pt>
                <c:pt idx="43">
                  <c:v>1473</c:v>
                </c:pt>
                <c:pt idx="44">
                  <c:v>1416</c:v>
                </c:pt>
                <c:pt idx="45">
                  <c:v>1502</c:v>
                </c:pt>
                <c:pt idx="46">
                  <c:v>1459</c:v>
                </c:pt>
                <c:pt idx="47">
                  <c:v>1410</c:v>
                </c:pt>
                <c:pt idx="48">
                  <c:v>1402</c:v>
                </c:pt>
                <c:pt idx="49">
                  <c:v>1430</c:v>
                </c:pt>
                <c:pt idx="50">
                  <c:v>1485</c:v>
                </c:pt>
                <c:pt idx="51">
                  <c:v>1447</c:v>
                </c:pt>
                <c:pt idx="52">
                  <c:v>1490</c:v>
                </c:pt>
                <c:pt idx="53">
                  <c:v>1353</c:v>
                </c:pt>
                <c:pt idx="54">
                  <c:v>1443</c:v>
                </c:pt>
                <c:pt idx="55">
                  <c:v>1479</c:v>
                </c:pt>
                <c:pt idx="56">
                  <c:v>1380</c:v>
                </c:pt>
                <c:pt idx="57">
                  <c:v>1369</c:v>
                </c:pt>
                <c:pt idx="58">
                  <c:v>1455</c:v>
                </c:pt>
                <c:pt idx="59">
                  <c:v>1513</c:v>
                </c:pt>
                <c:pt idx="60">
                  <c:v>1439</c:v>
                </c:pt>
                <c:pt idx="61">
                  <c:v>1560</c:v>
                </c:pt>
                <c:pt idx="62">
                  <c:v>1491</c:v>
                </c:pt>
                <c:pt idx="63">
                  <c:v>1412</c:v>
                </c:pt>
                <c:pt idx="64">
                  <c:v>1354</c:v>
                </c:pt>
                <c:pt idx="65">
                  <c:v>1507</c:v>
                </c:pt>
                <c:pt idx="66">
                  <c:v>1427</c:v>
                </c:pt>
                <c:pt idx="67">
                  <c:v>1442</c:v>
                </c:pt>
                <c:pt idx="68">
                  <c:v>1427</c:v>
                </c:pt>
                <c:pt idx="69">
                  <c:v>1496</c:v>
                </c:pt>
                <c:pt idx="70">
                  <c:v>1498</c:v>
                </c:pt>
                <c:pt idx="71">
                  <c:v>1397</c:v>
                </c:pt>
                <c:pt idx="72">
                  <c:v>1401</c:v>
                </c:pt>
                <c:pt idx="73">
                  <c:v>1401</c:v>
                </c:pt>
                <c:pt idx="74">
                  <c:v>1450</c:v>
                </c:pt>
                <c:pt idx="75">
                  <c:v>1516</c:v>
                </c:pt>
                <c:pt idx="76">
                  <c:v>1539</c:v>
                </c:pt>
                <c:pt idx="77">
                  <c:v>1564</c:v>
                </c:pt>
                <c:pt idx="78">
                  <c:v>1557</c:v>
                </c:pt>
                <c:pt idx="79">
                  <c:v>1614</c:v>
                </c:pt>
                <c:pt idx="80">
                  <c:v>1636</c:v>
                </c:pt>
                <c:pt idx="81">
                  <c:v>1677</c:v>
                </c:pt>
                <c:pt idx="82">
                  <c:v>1768</c:v>
                </c:pt>
                <c:pt idx="83">
                  <c:v>1803</c:v>
                </c:pt>
                <c:pt idx="84">
                  <c:v>1906</c:v>
                </c:pt>
                <c:pt idx="85">
                  <c:v>1964</c:v>
                </c:pt>
                <c:pt idx="86">
                  <c:v>2063</c:v>
                </c:pt>
                <c:pt idx="87">
                  <c:v>2122</c:v>
                </c:pt>
                <c:pt idx="88">
                  <c:v>1981</c:v>
                </c:pt>
                <c:pt idx="89">
                  <c:v>2313</c:v>
                </c:pt>
                <c:pt idx="90">
                  <c:v>2423</c:v>
                </c:pt>
                <c:pt idx="91">
                  <c:v>2553</c:v>
                </c:pt>
                <c:pt idx="92">
                  <c:v>2665</c:v>
                </c:pt>
                <c:pt idx="93">
                  <c:v>2666</c:v>
                </c:pt>
                <c:pt idx="94">
                  <c:v>2876</c:v>
                </c:pt>
                <c:pt idx="95">
                  <c:v>2889</c:v>
                </c:pt>
                <c:pt idx="96">
                  <c:v>2872</c:v>
                </c:pt>
                <c:pt idx="97">
                  <c:v>2895</c:v>
                </c:pt>
                <c:pt idx="98">
                  <c:v>3088</c:v>
                </c:pt>
                <c:pt idx="99">
                  <c:v>2980</c:v>
                </c:pt>
                <c:pt idx="100">
                  <c:v>2966</c:v>
                </c:pt>
                <c:pt idx="101">
                  <c:v>2963</c:v>
                </c:pt>
                <c:pt idx="102">
                  <c:v>2973</c:v>
                </c:pt>
                <c:pt idx="103">
                  <c:v>2686</c:v>
                </c:pt>
                <c:pt idx="104">
                  <c:v>2617</c:v>
                </c:pt>
                <c:pt idx="105">
                  <c:v>2755</c:v>
                </c:pt>
                <c:pt idx="106">
                  <c:v>2829</c:v>
                </c:pt>
                <c:pt idx="107">
                  <c:v>2733</c:v>
                </c:pt>
                <c:pt idx="108">
                  <c:v>2624</c:v>
                </c:pt>
                <c:pt idx="109">
                  <c:v>2595</c:v>
                </c:pt>
                <c:pt idx="110">
                  <c:v>2554</c:v>
                </c:pt>
                <c:pt idx="111">
                  <c:v>2480</c:v>
                </c:pt>
                <c:pt idx="112">
                  <c:v>2452</c:v>
                </c:pt>
                <c:pt idx="113">
                  <c:v>2367</c:v>
                </c:pt>
                <c:pt idx="114">
                  <c:v>2372</c:v>
                </c:pt>
                <c:pt idx="115">
                  <c:v>2267</c:v>
                </c:pt>
                <c:pt idx="116">
                  <c:v>2178</c:v>
                </c:pt>
                <c:pt idx="117">
                  <c:v>2217</c:v>
                </c:pt>
                <c:pt idx="118">
                  <c:v>2056</c:v>
                </c:pt>
                <c:pt idx="119">
                  <c:v>1958</c:v>
                </c:pt>
                <c:pt idx="120">
                  <c:v>2024</c:v>
                </c:pt>
                <c:pt idx="121">
                  <c:v>2012</c:v>
                </c:pt>
                <c:pt idx="122">
                  <c:v>1926</c:v>
                </c:pt>
                <c:pt idx="123">
                  <c:v>1851</c:v>
                </c:pt>
                <c:pt idx="124">
                  <c:v>1847</c:v>
                </c:pt>
                <c:pt idx="125">
                  <c:v>1779</c:v>
                </c:pt>
                <c:pt idx="126">
                  <c:v>1759</c:v>
                </c:pt>
                <c:pt idx="127">
                  <c:v>1805</c:v>
                </c:pt>
                <c:pt idx="128">
                  <c:v>1769</c:v>
                </c:pt>
                <c:pt idx="129">
                  <c:v>1738</c:v>
                </c:pt>
                <c:pt idx="130">
                  <c:v>1630</c:v>
                </c:pt>
                <c:pt idx="131">
                  <c:v>1485</c:v>
                </c:pt>
                <c:pt idx="132">
                  <c:v>1547</c:v>
                </c:pt>
                <c:pt idx="133">
                  <c:v>1584</c:v>
                </c:pt>
                <c:pt idx="134">
                  <c:v>1507</c:v>
                </c:pt>
                <c:pt idx="135">
                  <c:v>1613</c:v>
                </c:pt>
                <c:pt idx="136">
                  <c:v>1524</c:v>
                </c:pt>
                <c:pt idx="137">
                  <c:v>1534</c:v>
                </c:pt>
                <c:pt idx="138">
                  <c:v>1560</c:v>
                </c:pt>
                <c:pt idx="139">
                  <c:v>1550</c:v>
                </c:pt>
                <c:pt idx="140">
                  <c:v>1484</c:v>
                </c:pt>
                <c:pt idx="141">
                  <c:v>1517</c:v>
                </c:pt>
                <c:pt idx="142">
                  <c:v>1383</c:v>
                </c:pt>
                <c:pt idx="143">
                  <c:v>1341</c:v>
                </c:pt>
                <c:pt idx="144">
                  <c:v>1278</c:v>
                </c:pt>
                <c:pt idx="145">
                  <c:v>1335</c:v>
                </c:pt>
                <c:pt idx="146">
                  <c:v>1434</c:v>
                </c:pt>
                <c:pt idx="147">
                  <c:v>1381</c:v>
                </c:pt>
                <c:pt idx="148">
                  <c:v>1316</c:v>
                </c:pt>
                <c:pt idx="149">
                  <c:v>1359</c:v>
                </c:pt>
                <c:pt idx="150">
                  <c:v>1286</c:v>
                </c:pt>
                <c:pt idx="151">
                  <c:v>1277</c:v>
                </c:pt>
                <c:pt idx="152">
                  <c:v>1352</c:v>
                </c:pt>
                <c:pt idx="153">
                  <c:v>1400</c:v>
                </c:pt>
                <c:pt idx="154">
                  <c:v>1271</c:v>
                </c:pt>
                <c:pt idx="155">
                  <c:v>1298</c:v>
                </c:pt>
                <c:pt idx="156">
                  <c:v>1295</c:v>
                </c:pt>
                <c:pt idx="157">
                  <c:v>1205</c:v>
                </c:pt>
                <c:pt idx="158">
                  <c:v>1236</c:v>
                </c:pt>
                <c:pt idx="159">
                  <c:v>1323</c:v>
                </c:pt>
                <c:pt idx="160">
                  <c:v>1261</c:v>
                </c:pt>
                <c:pt idx="161">
                  <c:v>1247</c:v>
                </c:pt>
                <c:pt idx="162">
                  <c:v>1204</c:v>
                </c:pt>
                <c:pt idx="163">
                  <c:v>1205</c:v>
                </c:pt>
                <c:pt idx="164">
                  <c:v>1258</c:v>
                </c:pt>
                <c:pt idx="165">
                  <c:v>1219</c:v>
                </c:pt>
                <c:pt idx="166">
                  <c:v>1237</c:v>
                </c:pt>
                <c:pt idx="167">
                  <c:v>1227</c:v>
                </c:pt>
                <c:pt idx="168">
                  <c:v>1224</c:v>
                </c:pt>
                <c:pt idx="169">
                  <c:v>1171</c:v>
                </c:pt>
                <c:pt idx="170">
                  <c:v>1132</c:v>
                </c:pt>
                <c:pt idx="171">
                  <c:v>1212</c:v>
                </c:pt>
                <c:pt idx="172">
                  <c:v>1158</c:v>
                </c:pt>
                <c:pt idx="173">
                  <c:v>1201</c:v>
                </c:pt>
                <c:pt idx="174">
                  <c:v>1249</c:v>
                </c:pt>
                <c:pt idx="175">
                  <c:v>1302</c:v>
                </c:pt>
                <c:pt idx="176">
                  <c:v>1371</c:v>
                </c:pt>
                <c:pt idx="177">
                  <c:v>1352</c:v>
                </c:pt>
                <c:pt idx="178">
                  <c:v>1205</c:v>
                </c:pt>
                <c:pt idx="179">
                  <c:v>1089</c:v>
                </c:pt>
                <c:pt idx="180">
                  <c:v>1116</c:v>
                </c:pt>
                <c:pt idx="181">
                  <c:v>1158</c:v>
                </c:pt>
                <c:pt idx="182">
                  <c:v>1167</c:v>
                </c:pt>
                <c:pt idx="183">
                  <c:v>1137</c:v>
                </c:pt>
                <c:pt idx="184">
                  <c:v>1149</c:v>
                </c:pt>
                <c:pt idx="185">
                  <c:v>1100</c:v>
                </c:pt>
                <c:pt idx="186">
                  <c:v>1108</c:v>
                </c:pt>
                <c:pt idx="187">
                  <c:v>1097</c:v>
                </c:pt>
                <c:pt idx="188">
                  <c:v>1088</c:v>
                </c:pt>
                <c:pt idx="189">
                  <c:v>1175</c:v>
                </c:pt>
                <c:pt idx="190">
                  <c:v>1234</c:v>
                </c:pt>
                <c:pt idx="191">
                  <c:v>1130</c:v>
                </c:pt>
                <c:pt idx="192">
                  <c:v>1143</c:v>
                </c:pt>
                <c:pt idx="193">
                  <c:v>1122</c:v>
                </c:pt>
                <c:pt idx="194">
                  <c:v>1192</c:v>
                </c:pt>
                <c:pt idx="195">
                  <c:v>1142</c:v>
                </c:pt>
                <c:pt idx="196">
                  <c:v>1125</c:v>
                </c:pt>
                <c:pt idx="197">
                  <c:v>1148</c:v>
                </c:pt>
                <c:pt idx="198">
                  <c:v>1231</c:v>
                </c:pt>
                <c:pt idx="199">
                  <c:v>1234</c:v>
                </c:pt>
                <c:pt idx="200">
                  <c:v>1140</c:v>
                </c:pt>
                <c:pt idx="201">
                  <c:v>1119</c:v>
                </c:pt>
                <c:pt idx="202">
                  <c:v>1162</c:v>
                </c:pt>
                <c:pt idx="203">
                  <c:v>1174</c:v>
                </c:pt>
                <c:pt idx="204">
                  <c:v>1222</c:v>
                </c:pt>
                <c:pt idx="205">
                  <c:v>1227</c:v>
                </c:pt>
                <c:pt idx="206">
                  <c:v>1147</c:v>
                </c:pt>
                <c:pt idx="207">
                  <c:v>1094</c:v>
                </c:pt>
                <c:pt idx="208">
                  <c:v>1152</c:v>
                </c:pt>
                <c:pt idx="209">
                  <c:v>1117</c:v>
                </c:pt>
                <c:pt idx="210">
                  <c:v>1113</c:v>
                </c:pt>
                <c:pt idx="211">
                  <c:v>1150</c:v>
                </c:pt>
                <c:pt idx="212">
                  <c:v>1314</c:v>
                </c:pt>
                <c:pt idx="213">
                  <c:v>1211</c:v>
                </c:pt>
                <c:pt idx="214">
                  <c:v>1093</c:v>
                </c:pt>
                <c:pt idx="215">
                  <c:v>1141</c:v>
                </c:pt>
                <c:pt idx="216">
                  <c:v>1128</c:v>
                </c:pt>
                <c:pt idx="217">
                  <c:v>1152</c:v>
                </c:pt>
                <c:pt idx="218">
                  <c:v>1212</c:v>
                </c:pt>
                <c:pt idx="219">
                  <c:v>1234</c:v>
                </c:pt>
                <c:pt idx="220">
                  <c:v>1252</c:v>
                </c:pt>
                <c:pt idx="221">
                  <c:v>1178</c:v>
                </c:pt>
                <c:pt idx="222">
                  <c:v>1253</c:v>
                </c:pt>
                <c:pt idx="223">
                  <c:v>1461</c:v>
                </c:pt>
                <c:pt idx="224">
                  <c:v>1529</c:v>
                </c:pt>
                <c:pt idx="225">
                  <c:v>1375</c:v>
                </c:pt>
                <c:pt idx="226">
                  <c:v>1185</c:v>
                </c:pt>
                <c:pt idx="227">
                  <c:v>1174</c:v>
                </c:pt>
                <c:pt idx="228">
                  <c:v>1171</c:v>
                </c:pt>
                <c:pt idx="229">
                  <c:v>1131</c:v>
                </c:pt>
                <c:pt idx="230">
                  <c:v>1156</c:v>
                </c:pt>
                <c:pt idx="231">
                  <c:v>1115</c:v>
                </c:pt>
                <c:pt idx="232">
                  <c:v>1141</c:v>
                </c:pt>
                <c:pt idx="233">
                  <c:v>1077</c:v>
                </c:pt>
                <c:pt idx="234">
                  <c:v>1084</c:v>
                </c:pt>
                <c:pt idx="235">
                  <c:v>1068</c:v>
                </c:pt>
                <c:pt idx="236">
                  <c:v>1110</c:v>
                </c:pt>
                <c:pt idx="237">
                  <c:v>1227</c:v>
                </c:pt>
                <c:pt idx="238">
                  <c:v>1092</c:v>
                </c:pt>
                <c:pt idx="239">
                  <c:v>1047</c:v>
                </c:pt>
                <c:pt idx="240">
                  <c:v>1194</c:v>
                </c:pt>
                <c:pt idx="241">
                  <c:v>1121</c:v>
                </c:pt>
                <c:pt idx="242">
                  <c:v>1137</c:v>
                </c:pt>
                <c:pt idx="243">
                  <c:v>1206</c:v>
                </c:pt>
                <c:pt idx="244">
                  <c:v>1130</c:v>
                </c:pt>
                <c:pt idx="245">
                  <c:v>1135</c:v>
                </c:pt>
                <c:pt idx="246">
                  <c:v>1231</c:v>
                </c:pt>
                <c:pt idx="247">
                  <c:v>1250</c:v>
                </c:pt>
                <c:pt idx="248">
                  <c:v>1175</c:v>
                </c:pt>
                <c:pt idx="249">
                  <c:v>1208</c:v>
                </c:pt>
                <c:pt idx="250">
                  <c:v>1214</c:v>
                </c:pt>
                <c:pt idx="251">
                  <c:v>1264</c:v>
                </c:pt>
                <c:pt idx="252">
                  <c:v>1235</c:v>
                </c:pt>
                <c:pt idx="253">
                  <c:v>1058</c:v>
                </c:pt>
                <c:pt idx="254">
                  <c:v>1106</c:v>
                </c:pt>
                <c:pt idx="255">
                  <c:v>1199</c:v>
                </c:pt>
                <c:pt idx="256">
                  <c:v>1151</c:v>
                </c:pt>
                <c:pt idx="257">
                  <c:v>1251</c:v>
                </c:pt>
                <c:pt idx="258">
                  <c:v>1279</c:v>
                </c:pt>
                <c:pt idx="259">
                  <c:v>1240</c:v>
                </c:pt>
                <c:pt idx="260">
                  <c:v>1163</c:v>
                </c:pt>
                <c:pt idx="261">
                  <c:v>1203</c:v>
                </c:pt>
                <c:pt idx="262">
                  <c:v>1226</c:v>
                </c:pt>
                <c:pt idx="263">
                  <c:v>1187</c:v>
                </c:pt>
                <c:pt idx="264">
                  <c:v>1263</c:v>
                </c:pt>
                <c:pt idx="265">
                  <c:v>1226</c:v>
                </c:pt>
                <c:pt idx="266">
                  <c:v>1224</c:v>
                </c:pt>
                <c:pt idx="267">
                  <c:v>1211</c:v>
                </c:pt>
                <c:pt idx="268">
                  <c:v>1213</c:v>
                </c:pt>
                <c:pt idx="269">
                  <c:v>1209</c:v>
                </c:pt>
                <c:pt idx="270">
                  <c:v>1313</c:v>
                </c:pt>
                <c:pt idx="271">
                  <c:v>1284</c:v>
                </c:pt>
                <c:pt idx="272">
                  <c:v>1272</c:v>
                </c:pt>
                <c:pt idx="273">
                  <c:v>1222</c:v>
                </c:pt>
                <c:pt idx="274">
                  <c:v>1269</c:v>
                </c:pt>
                <c:pt idx="275">
                  <c:v>1316</c:v>
                </c:pt>
                <c:pt idx="276">
                  <c:v>1329</c:v>
                </c:pt>
                <c:pt idx="277">
                  <c:v>1348</c:v>
                </c:pt>
                <c:pt idx="278">
                  <c:v>1326</c:v>
                </c:pt>
                <c:pt idx="279">
                  <c:v>1273</c:v>
                </c:pt>
                <c:pt idx="280">
                  <c:v>1291</c:v>
                </c:pt>
                <c:pt idx="281">
                  <c:v>1351</c:v>
                </c:pt>
                <c:pt idx="282">
                  <c:v>1249</c:v>
                </c:pt>
                <c:pt idx="283">
                  <c:v>1227</c:v>
                </c:pt>
                <c:pt idx="284">
                  <c:v>1301</c:v>
                </c:pt>
                <c:pt idx="285">
                  <c:v>1287</c:v>
                </c:pt>
                <c:pt idx="286">
                  <c:v>1273</c:v>
                </c:pt>
                <c:pt idx="287">
                  <c:v>1369</c:v>
                </c:pt>
                <c:pt idx="288">
                  <c:v>1359</c:v>
                </c:pt>
                <c:pt idx="289">
                  <c:v>1349</c:v>
                </c:pt>
                <c:pt idx="290">
                  <c:v>1403</c:v>
                </c:pt>
                <c:pt idx="291">
                  <c:v>1374</c:v>
                </c:pt>
                <c:pt idx="292">
                  <c:v>1336</c:v>
                </c:pt>
                <c:pt idx="293">
                  <c:v>1442</c:v>
                </c:pt>
                <c:pt idx="294">
                  <c:v>1551</c:v>
                </c:pt>
                <c:pt idx="295">
                  <c:v>1370</c:v>
                </c:pt>
                <c:pt idx="296">
                  <c:v>1317</c:v>
                </c:pt>
                <c:pt idx="297">
                  <c:v>1355</c:v>
                </c:pt>
                <c:pt idx="298">
                  <c:v>1429</c:v>
                </c:pt>
                <c:pt idx="299">
                  <c:v>1384</c:v>
                </c:pt>
                <c:pt idx="300">
                  <c:v>1443</c:v>
                </c:pt>
                <c:pt idx="301">
                  <c:v>1416</c:v>
                </c:pt>
                <c:pt idx="302">
                  <c:v>1492</c:v>
                </c:pt>
                <c:pt idx="303">
                  <c:v>1473</c:v>
                </c:pt>
                <c:pt idx="304">
                  <c:v>1460</c:v>
                </c:pt>
                <c:pt idx="305">
                  <c:v>1472</c:v>
                </c:pt>
                <c:pt idx="306">
                  <c:v>1508</c:v>
                </c:pt>
                <c:pt idx="307">
                  <c:v>1457</c:v>
                </c:pt>
                <c:pt idx="308">
                  <c:v>1381</c:v>
                </c:pt>
                <c:pt idx="309">
                  <c:v>1489</c:v>
                </c:pt>
                <c:pt idx="310">
                  <c:v>1546</c:v>
                </c:pt>
                <c:pt idx="311">
                  <c:v>1509</c:v>
                </c:pt>
                <c:pt idx="312">
                  <c:v>1591</c:v>
                </c:pt>
                <c:pt idx="313">
                  <c:v>1641</c:v>
                </c:pt>
                <c:pt idx="314">
                  <c:v>1483</c:v>
                </c:pt>
                <c:pt idx="315">
                  <c:v>1497</c:v>
                </c:pt>
                <c:pt idx="316">
                  <c:v>1539</c:v>
                </c:pt>
                <c:pt idx="317">
                  <c:v>1520</c:v>
                </c:pt>
                <c:pt idx="318">
                  <c:v>1534</c:v>
                </c:pt>
                <c:pt idx="319">
                  <c:v>1524</c:v>
                </c:pt>
                <c:pt idx="320">
                  <c:v>1474</c:v>
                </c:pt>
                <c:pt idx="321">
                  <c:v>1543</c:v>
                </c:pt>
                <c:pt idx="322">
                  <c:v>1602</c:v>
                </c:pt>
                <c:pt idx="323">
                  <c:v>1473</c:v>
                </c:pt>
                <c:pt idx="324">
                  <c:v>1571</c:v>
                </c:pt>
                <c:pt idx="325">
                  <c:v>1596</c:v>
                </c:pt>
                <c:pt idx="326">
                  <c:v>1518</c:v>
                </c:pt>
                <c:pt idx="327">
                  <c:v>1526</c:v>
                </c:pt>
                <c:pt idx="328">
                  <c:v>1580</c:v>
                </c:pt>
                <c:pt idx="329">
                  <c:v>1626</c:v>
                </c:pt>
                <c:pt idx="330">
                  <c:v>1464</c:v>
                </c:pt>
                <c:pt idx="331">
                  <c:v>1498</c:v>
                </c:pt>
                <c:pt idx="332">
                  <c:v>1543</c:v>
                </c:pt>
                <c:pt idx="333">
                  <c:v>1576</c:v>
                </c:pt>
                <c:pt idx="334">
                  <c:v>1584</c:v>
                </c:pt>
                <c:pt idx="335">
                  <c:v>1480</c:v>
                </c:pt>
                <c:pt idx="336">
                  <c:v>1535</c:v>
                </c:pt>
                <c:pt idx="337">
                  <c:v>1560</c:v>
                </c:pt>
                <c:pt idx="338">
                  <c:v>1570</c:v>
                </c:pt>
                <c:pt idx="339">
                  <c:v>1537</c:v>
                </c:pt>
                <c:pt idx="340">
                  <c:v>1535</c:v>
                </c:pt>
                <c:pt idx="341">
                  <c:v>1535</c:v>
                </c:pt>
                <c:pt idx="342">
                  <c:v>1598</c:v>
                </c:pt>
                <c:pt idx="343">
                  <c:v>1609</c:v>
                </c:pt>
                <c:pt idx="344">
                  <c:v>1644</c:v>
                </c:pt>
                <c:pt idx="345">
                  <c:v>1632</c:v>
                </c:pt>
                <c:pt idx="346">
                  <c:v>1548</c:v>
                </c:pt>
                <c:pt idx="347">
                  <c:v>1462</c:v>
                </c:pt>
                <c:pt idx="348">
                  <c:v>1572</c:v>
                </c:pt>
                <c:pt idx="349">
                  <c:v>1477</c:v>
                </c:pt>
                <c:pt idx="350">
                  <c:v>1415</c:v>
                </c:pt>
                <c:pt idx="351">
                  <c:v>1506</c:v>
                </c:pt>
                <c:pt idx="352">
                  <c:v>1447</c:v>
                </c:pt>
                <c:pt idx="353">
                  <c:v>1333</c:v>
                </c:pt>
                <c:pt idx="354">
                  <c:v>1231</c:v>
                </c:pt>
                <c:pt idx="355">
                  <c:v>1241</c:v>
                </c:pt>
                <c:pt idx="356">
                  <c:v>1517</c:v>
                </c:pt>
                <c:pt idx="357">
                  <c:v>1544</c:v>
                </c:pt>
                <c:pt idx="358">
                  <c:v>1358</c:v>
                </c:pt>
                <c:pt idx="359">
                  <c:v>1348</c:v>
                </c:pt>
                <c:pt idx="360">
                  <c:v>1437</c:v>
                </c:pt>
                <c:pt idx="361">
                  <c:v>1366</c:v>
                </c:pt>
                <c:pt idx="362">
                  <c:v>1325</c:v>
                </c:pt>
                <c:pt idx="363">
                  <c:v>1238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9-40B7-B94F-63D502BCD70A}"/>
            </c:ext>
          </c:extLst>
        </c:ser>
        <c:ser>
          <c:idx val="2"/>
          <c:order val="1"/>
          <c:tx>
            <c:strRef>
              <c:f>'Figure 49. Daily excess deaths'!$J$8</c:f>
              <c:strCache>
                <c:ptCount val="1"/>
                <c:pt idx="0">
                  <c:v>13/01/2021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49. Daily excess deaths'!$B$9:$B$395</c:f>
              <c:numCache>
                <c:formatCode>m/d/yyyy</c:formatCode>
                <c:ptCount val="38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</c:numCache>
            </c:numRef>
          </c:cat>
          <c:val>
            <c:numRef>
              <c:f>'Figure 49. Daily excess deaths'!$J$9:$J$395</c:f>
              <c:numCache>
                <c:formatCode>0</c:formatCode>
                <c:ptCount val="387"/>
                <c:pt idx="0">
                  <c:v>1622</c:v>
                </c:pt>
                <c:pt idx="1">
                  <c:v>1733</c:v>
                </c:pt>
                <c:pt idx="2">
                  <c:v>1702</c:v>
                </c:pt>
                <c:pt idx="3">
                  <c:v>1617</c:v>
                </c:pt>
                <c:pt idx="4">
                  <c:v>1584</c:v>
                </c:pt>
                <c:pt idx="5">
                  <c:v>1641</c:v>
                </c:pt>
                <c:pt idx="6">
                  <c:v>1621</c:v>
                </c:pt>
                <c:pt idx="7">
                  <c:v>1621</c:v>
                </c:pt>
                <c:pt idx="8">
                  <c:v>1643</c:v>
                </c:pt>
                <c:pt idx="9">
                  <c:v>1558</c:v>
                </c:pt>
                <c:pt idx="10">
                  <c:v>1552</c:v>
                </c:pt>
                <c:pt idx="11">
                  <c:v>1636</c:v>
                </c:pt>
                <c:pt idx="12">
                  <c:v>1579</c:v>
                </c:pt>
                <c:pt idx="13">
                  <c:v>1545</c:v>
                </c:pt>
                <c:pt idx="14">
                  <c:v>1565</c:v>
                </c:pt>
                <c:pt idx="15">
                  <c:v>1560</c:v>
                </c:pt>
                <c:pt idx="16">
                  <c:v>1546</c:v>
                </c:pt>
                <c:pt idx="17">
                  <c:v>1422</c:v>
                </c:pt>
                <c:pt idx="18">
                  <c:v>1365</c:v>
                </c:pt>
                <c:pt idx="19">
                  <c:v>1440</c:v>
                </c:pt>
                <c:pt idx="20">
                  <c:v>1555.095</c:v>
                </c:pt>
                <c:pt idx="21">
                  <c:v>1513.229</c:v>
                </c:pt>
                <c:pt idx="22">
                  <c:v>1464.3040000000001</c:v>
                </c:pt>
                <c:pt idx="23">
                  <c:v>1448.338</c:v>
                </c:pt>
                <c:pt idx="24">
                  <c:v>1438.4570000000001</c:v>
                </c:pt>
                <c:pt idx="25">
                  <c:v>1492.521</c:v>
                </c:pt>
                <c:pt idx="26">
                  <c:v>1496.64</c:v>
                </c:pt>
                <c:pt idx="27">
                  <c:v>1436.7139999999999</c:v>
                </c:pt>
                <c:pt idx="28">
                  <c:v>1417.8340000000001</c:v>
                </c:pt>
                <c:pt idx="29">
                  <c:v>1482.8979999999999</c:v>
                </c:pt>
                <c:pt idx="30">
                  <c:v>1558.95</c:v>
                </c:pt>
                <c:pt idx="31">
                  <c:v>1405.0619999999999</c:v>
                </c:pt>
                <c:pt idx="32">
                  <c:v>1441.1420000000001</c:v>
                </c:pt>
                <c:pt idx="33">
                  <c:v>1352.182</c:v>
                </c:pt>
                <c:pt idx="34">
                  <c:v>1383.193</c:v>
                </c:pt>
                <c:pt idx="35">
                  <c:v>1443.338</c:v>
                </c:pt>
                <c:pt idx="36">
                  <c:v>1461.356</c:v>
                </c:pt>
                <c:pt idx="37">
                  <c:v>1514.473</c:v>
                </c:pt>
                <c:pt idx="38">
                  <c:v>1445.4590000000001</c:v>
                </c:pt>
                <c:pt idx="39">
                  <c:v>1490.6420000000001</c:v>
                </c:pt>
                <c:pt idx="40">
                  <c:v>1547.729</c:v>
                </c:pt>
                <c:pt idx="41">
                  <c:v>1325.549</c:v>
                </c:pt>
                <c:pt idx="42">
                  <c:v>1439.89</c:v>
                </c:pt>
                <c:pt idx="43">
                  <c:v>1475.971</c:v>
                </c:pt>
                <c:pt idx="44">
                  <c:v>1419.0719999999999</c:v>
                </c:pt>
                <c:pt idx="45">
                  <c:v>1505.258</c:v>
                </c:pt>
                <c:pt idx="46">
                  <c:v>1463.288</c:v>
                </c:pt>
                <c:pt idx="47">
                  <c:v>1413.4</c:v>
                </c:pt>
                <c:pt idx="48">
                  <c:v>1405.452</c:v>
                </c:pt>
                <c:pt idx="49">
                  <c:v>1434.5250000000001</c:v>
                </c:pt>
                <c:pt idx="50">
                  <c:v>1488.7829999999999</c:v>
                </c:pt>
                <c:pt idx="51">
                  <c:v>1452.604</c:v>
                </c:pt>
                <c:pt idx="52">
                  <c:v>1494.0239999999999</c:v>
                </c:pt>
                <c:pt idx="53">
                  <c:v>1356.8710000000001</c:v>
                </c:pt>
                <c:pt idx="54">
                  <c:v>1451.08</c:v>
                </c:pt>
                <c:pt idx="55">
                  <c:v>1484.231</c:v>
                </c:pt>
                <c:pt idx="56">
                  <c:v>1382.9749999999999</c:v>
                </c:pt>
                <c:pt idx="57">
                  <c:v>1372.9349999999999</c:v>
                </c:pt>
                <c:pt idx="58">
                  <c:v>1460.347</c:v>
                </c:pt>
                <c:pt idx="59">
                  <c:v>1517.405</c:v>
                </c:pt>
                <c:pt idx="60">
                  <c:v>1445.5</c:v>
                </c:pt>
                <c:pt idx="61">
                  <c:v>1565.1420000000001</c:v>
                </c:pt>
                <c:pt idx="62">
                  <c:v>1496.828</c:v>
                </c:pt>
                <c:pt idx="63">
                  <c:v>1417.595</c:v>
                </c:pt>
                <c:pt idx="64">
                  <c:v>1358.694</c:v>
                </c:pt>
                <c:pt idx="65">
                  <c:v>1512.568</c:v>
                </c:pt>
                <c:pt idx="66">
                  <c:v>1432.386</c:v>
                </c:pt>
                <c:pt idx="67">
                  <c:v>1448.884</c:v>
                </c:pt>
                <c:pt idx="68">
                  <c:v>1431.4870000000001</c:v>
                </c:pt>
                <c:pt idx="69">
                  <c:v>1500.556</c:v>
                </c:pt>
                <c:pt idx="70">
                  <c:v>1503.7940000000001</c:v>
                </c:pt>
                <c:pt idx="71">
                  <c:v>1401.607</c:v>
                </c:pt>
                <c:pt idx="72">
                  <c:v>1407.434</c:v>
                </c:pt>
                <c:pt idx="73">
                  <c:v>1407.0170000000001</c:v>
                </c:pt>
                <c:pt idx="74">
                  <c:v>1457.2550000000001</c:v>
                </c:pt>
                <c:pt idx="75">
                  <c:v>1525.271</c:v>
                </c:pt>
                <c:pt idx="76">
                  <c:v>1547.2429999999999</c:v>
                </c:pt>
                <c:pt idx="77">
                  <c:v>1572.152</c:v>
                </c:pt>
                <c:pt idx="78">
                  <c:v>1566.806</c:v>
                </c:pt>
                <c:pt idx="79">
                  <c:v>1619.777</c:v>
                </c:pt>
                <c:pt idx="80">
                  <c:v>1644.9960000000001</c:v>
                </c:pt>
                <c:pt idx="81">
                  <c:v>1686.308</c:v>
                </c:pt>
                <c:pt idx="82">
                  <c:v>1774.7919999999999</c:v>
                </c:pt>
                <c:pt idx="83">
                  <c:v>1813.6289999999999</c:v>
                </c:pt>
                <c:pt idx="84">
                  <c:v>1914.617</c:v>
                </c:pt>
                <c:pt idx="85">
                  <c:v>1973.3889999999999</c:v>
                </c:pt>
                <c:pt idx="86">
                  <c:v>2075.7860000000001</c:v>
                </c:pt>
                <c:pt idx="87">
                  <c:v>2131.5079999999998</c:v>
                </c:pt>
                <c:pt idx="88">
                  <c:v>1991.183</c:v>
                </c:pt>
                <c:pt idx="89">
                  <c:v>2322.7350000000001</c:v>
                </c:pt>
                <c:pt idx="90">
                  <c:v>2434.6149999999998</c:v>
                </c:pt>
                <c:pt idx="91">
                  <c:v>2562.8420000000001</c:v>
                </c:pt>
                <c:pt idx="92">
                  <c:v>2681.3789999999999</c:v>
                </c:pt>
                <c:pt idx="93">
                  <c:v>2679.933</c:v>
                </c:pt>
                <c:pt idx="94">
                  <c:v>2892.453</c:v>
                </c:pt>
                <c:pt idx="95">
                  <c:v>2901.2080000000001</c:v>
                </c:pt>
                <c:pt idx="96">
                  <c:v>2885.0610000000001</c:v>
                </c:pt>
                <c:pt idx="97">
                  <c:v>2910.8910000000001</c:v>
                </c:pt>
                <c:pt idx="98">
                  <c:v>3101.8049999999998</c:v>
                </c:pt>
                <c:pt idx="99">
                  <c:v>2993.0880000000002</c:v>
                </c:pt>
                <c:pt idx="100">
                  <c:v>2982.625</c:v>
                </c:pt>
                <c:pt idx="101">
                  <c:v>2977.4119999999998</c:v>
                </c:pt>
                <c:pt idx="102">
                  <c:v>2986.2539999999999</c:v>
                </c:pt>
                <c:pt idx="103">
                  <c:v>2702.0920000000001</c:v>
                </c:pt>
                <c:pt idx="104">
                  <c:v>2630.0990000000002</c:v>
                </c:pt>
                <c:pt idx="105">
                  <c:v>2769.0169999999998</c:v>
                </c:pt>
                <c:pt idx="106">
                  <c:v>2842.826</c:v>
                </c:pt>
                <c:pt idx="107">
                  <c:v>2748.7469999999998</c:v>
                </c:pt>
                <c:pt idx="108">
                  <c:v>2639.6280000000002</c:v>
                </c:pt>
                <c:pt idx="109">
                  <c:v>2609.9859999999999</c:v>
                </c:pt>
                <c:pt idx="110">
                  <c:v>2568.0810000000001</c:v>
                </c:pt>
                <c:pt idx="111">
                  <c:v>2493.1509999999998</c:v>
                </c:pt>
                <c:pt idx="112">
                  <c:v>2465.145</c:v>
                </c:pt>
                <c:pt idx="113">
                  <c:v>2382.596</c:v>
                </c:pt>
                <c:pt idx="114">
                  <c:v>2384.5</c:v>
                </c:pt>
                <c:pt idx="115">
                  <c:v>2282.1880000000001</c:v>
                </c:pt>
                <c:pt idx="116">
                  <c:v>2191.7330000000002</c:v>
                </c:pt>
                <c:pt idx="117">
                  <c:v>2230.1129999999998</c:v>
                </c:pt>
                <c:pt idx="118">
                  <c:v>2068.569</c:v>
                </c:pt>
                <c:pt idx="119">
                  <c:v>1968.9259999999999</c:v>
                </c:pt>
                <c:pt idx="120">
                  <c:v>2039.462</c:v>
                </c:pt>
                <c:pt idx="121">
                  <c:v>2025.9670000000001</c:v>
                </c:pt>
                <c:pt idx="122">
                  <c:v>1942.7909999999999</c:v>
                </c:pt>
                <c:pt idx="123">
                  <c:v>1866.21</c:v>
                </c:pt>
                <c:pt idx="124">
                  <c:v>1860.0530000000001</c:v>
                </c:pt>
                <c:pt idx="125">
                  <c:v>1795.0530000000001</c:v>
                </c:pt>
                <c:pt idx="126">
                  <c:v>1771.7739999999999</c:v>
                </c:pt>
                <c:pt idx="127">
                  <c:v>1818.704</c:v>
                </c:pt>
                <c:pt idx="128">
                  <c:v>1783.326</c:v>
                </c:pt>
                <c:pt idx="129">
                  <c:v>1750.5920000000001</c:v>
                </c:pt>
                <c:pt idx="130">
                  <c:v>1643.2929999999999</c:v>
                </c:pt>
                <c:pt idx="131">
                  <c:v>1495.6289999999999</c:v>
                </c:pt>
                <c:pt idx="132">
                  <c:v>1562.4290000000001</c:v>
                </c:pt>
                <c:pt idx="133">
                  <c:v>1596.6610000000001</c:v>
                </c:pt>
                <c:pt idx="134">
                  <c:v>1519.5070000000001</c:v>
                </c:pt>
                <c:pt idx="135">
                  <c:v>1626.0930000000001</c:v>
                </c:pt>
                <c:pt idx="136">
                  <c:v>1540.4949999999999</c:v>
                </c:pt>
                <c:pt idx="137">
                  <c:v>1547.1690000000001</c:v>
                </c:pt>
                <c:pt idx="138">
                  <c:v>1574.9670000000001</c:v>
                </c:pt>
                <c:pt idx="139">
                  <c:v>1563.193</c:v>
                </c:pt>
                <c:pt idx="140">
                  <c:v>1495.6949999999999</c:v>
                </c:pt>
                <c:pt idx="141">
                  <c:v>1533.251</c:v>
                </c:pt>
                <c:pt idx="142">
                  <c:v>1395.002</c:v>
                </c:pt>
                <c:pt idx="143">
                  <c:v>1359.6389999999999</c:v>
                </c:pt>
                <c:pt idx="144">
                  <c:v>1290.729</c:v>
                </c:pt>
                <c:pt idx="145">
                  <c:v>1347.5730000000001</c:v>
                </c:pt>
                <c:pt idx="146">
                  <c:v>1451.479</c:v>
                </c:pt>
                <c:pt idx="147">
                  <c:v>1396.412</c:v>
                </c:pt>
                <c:pt idx="148">
                  <c:v>1334.502</c:v>
                </c:pt>
                <c:pt idx="149">
                  <c:v>1376.1020000000001</c:v>
                </c:pt>
                <c:pt idx="150">
                  <c:v>1300.8409999999999</c:v>
                </c:pt>
                <c:pt idx="151">
                  <c:v>1293.6320000000001</c:v>
                </c:pt>
                <c:pt idx="152">
                  <c:v>1370.5920000000001</c:v>
                </c:pt>
                <c:pt idx="153">
                  <c:v>1416.7460000000001</c:v>
                </c:pt>
                <c:pt idx="154">
                  <c:v>1287.027</c:v>
                </c:pt>
                <c:pt idx="155">
                  <c:v>1313.7840000000001</c:v>
                </c:pt>
                <c:pt idx="156">
                  <c:v>1316.664</c:v>
                </c:pt>
                <c:pt idx="157">
                  <c:v>1220.4000000000001</c:v>
                </c:pt>
                <c:pt idx="158">
                  <c:v>1249.7049999999999</c:v>
                </c:pt>
                <c:pt idx="159">
                  <c:v>1340.441</c:v>
                </c:pt>
                <c:pt idx="160">
                  <c:v>1275.808</c:v>
                </c:pt>
                <c:pt idx="161">
                  <c:v>1261.4449999999999</c:v>
                </c:pt>
                <c:pt idx="162">
                  <c:v>1220.231</c:v>
                </c:pt>
                <c:pt idx="163">
                  <c:v>1223.5350000000001</c:v>
                </c:pt>
                <c:pt idx="164">
                  <c:v>1274.05</c:v>
                </c:pt>
                <c:pt idx="165">
                  <c:v>1240.251</c:v>
                </c:pt>
                <c:pt idx="166">
                  <c:v>1255.9159999999999</c:v>
                </c:pt>
                <c:pt idx="167">
                  <c:v>1249.713</c:v>
                </c:pt>
                <c:pt idx="168">
                  <c:v>1242.3009999999999</c:v>
                </c:pt>
                <c:pt idx="169">
                  <c:v>1192.8440000000001</c:v>
                </c:pt>
                <c:pt idx="170">
                  <c:v>1152.056</c:v>
                </c:pt>
                <c:pt idx="171">
                  <c:v>1231.2760000000001</c:v>
                </c:pt>
                <c:pt idx="172">
                  <c:v>1177.0250000000001</c:v>
                </c:pt>
                <c:pt idx="173">
                  <c:v>1219.393</c:v>
                </c:pt>
                <c:pt idx="174">
                  <c:v>1271.2370000000001</c:v>
                </c:pt>
                <c:pt idx="175">
                  <c:v>1321.0409999999999</c:v>
                </c:pt>
                <c:pt idx="176">
                  <c:v>1391.8009999999999</c:v>
                </c:pt>
                <c:pt idx="177">
                  <c:v>1374.3489999999999</c:v>
                </c:pt>
                <c:pt idx="178">
                  <c:v>1226.297</c:v>
                </c:pt>
                <c:pt idx="179">
                  <c:v>1107.1210000000001</c:v>
                </c:pt>
                <c:pt idx="180">
                  <c:v>1136.3109999999999</c:v>
                </c:pt>
                <c:pt idx="181">
                  <c:v>1177.413</c:v>
                </c:pt>
                <c:pt idx="182">
                  <c:v>1190.8440000000001</c:v>
                </c:pt>
                <c:pt idx="183">
                  <c:v>1157.4880000000001</c:v>
                </c:pt>
                <c:pt idx="184">
                  <c:v>1166.3489999999999</c:v>
                </c:pt>
                <c:pt idx="185">
                  <c:v>1122.6300000000001</c:v>
                </c:pt>
                <c:pt idx="186">
                  <c:v>1127.866</c:v>
                </c:pt>
                <c:pt idx="187">
                  <c:v>1117.846</c:v>
                </c:pt>
                <c:pt idx="188">
                  <c:v>1108.711</c:v>
                </c:pt>
                <c:pt idx="189">
                  <c:v>1195.067</c:v>
                </c:pt>
                <c:pt idx="190">
                  <c:v>1258.848</c:v>
                </c:pt>
                <c:pt idx="191">
                  <c:v>1149.877</c:v>
                </c:pt>
                <c:pt idx="192">
                  <c:v>1166.5060000000001</c:v>
                </c:pt>
                <c:pt idx="193">
                  <c:v>1145.1010000000001</c:v>
                </c:pt>
                <c:pt idx="194">
                  <c:v>1214.2260000000001</c:v>
                </c:pt>
                <c:pt idx="195">
                  <c:v>1164.588</c:v>
                </c:pt>
                <c:pt idx="196">
                  <c:v>1153.7260000000001</c:v>
                </c:pt>
                <c:pt idx="197">
                  <c:v>1172.6379999999999</c:v>
                </c:pt>
                <c:pt idx="198">
                  <c:v>1259.8420000000001</c:v>
                </c:pt>
                <c:pt idx="199">
                  <c:v>1260.0899999999999</c:v>
                </c:pt>
                <c:pt idx="200">
                  <c:v>1160.4749999999999</c:v>
                </c:pt>
                <c:pt idx="201">
                  <c:v>1145.452</c:v>
                </c:pt>
                <c:pt idx="202">
                  <c:v>1194.857</c:v>
                </c:pt>
                <c:pt idx="203">
                  <c:v>1201.248</c:v>
                </c:pt>
                <c:pt idx="204">
                  <c:v>1251.364</c:v>
                </c:pt>
                <c:pt idx="205">
                  <c:v>1256.673</c:v>
                </c:pt>
                <c:pt idx="206">
                  <c:v>1174.2180000000001</c:v>
                </c:pt>
                <c:pt idx="207">
                  <c:v>1119.0360000000001</c:v>
                </c:pt>
                <c:pt idx="208">
                  <c:v>1181.8910000000001</c:v>
                </c:pt>
                <c:pt idx="209">
                  <c:v>1146.405</c:v>
                </c:pt>
                <c:pt idx="210">
                  <c:v>1142.0429999999999</c:v>
                </c:pt>
                <c:pt idx="211">
                  <c:v>1181.5129999999999</c:v>
                </c:pt>
                <c:pt idx="212">
                  <c:v>1354.172</c:v>
                </c:pt>
                <c:pt idx="213">
                  <c:v>1242.569</c:v>
                </c:pt>
                <c:pt idx="214">
                  <c:v>1133.33</c:v>
                </c:pt>
                <c:pt idx="215">
                  <c:v>1175.799</c:v>
                </c:pt>
                <c:pt idx="216">
                  <c:v>1160.549</c:v>
                </c:pt>
                <c:pt idx="217">
                  <c:v>1190.2339999999999</c:v>
                </c:pt>
                <c:pt idx="218">
                  <c:v>1250.7729999999999</c:v>
                </c:pt>
                <c:pt idx="219">
                  <c:v>1269.1030000000001</c:v>
                </c:pt>
                <c:pt idx="220">
                  <c:v>1293.31</c:v>
                </c:pt>
                <c:pt idx="221">
                  <c:v>1216.723</c:v>
                </c:pt>
                <c:pt idx="222">
                  <c:v>1291.3800000000001</c:v>
                </c:pt>
                <c:pt idx="223">
                  <c:v>1505.1389999999999</c:v>
                </c:pt>
                <c:pt idx="224">
                  <c:v>1573.1189999999999</c:v>
                </c:pt>
                <c:pt idx="225">
                  <c:v>1407.296</c:v>
                </c:pt>
                <c:pt idx="226">
                  <c:v>1222.2249999999999</c:v>
                </c:pt>
                <c:pt idx="227">
                  <c:v>1216.9690000000001</c:v>
                </c:pt>
                <c:pt idx="228">
                  <c:v>1207.306</c:v>
                </c:pt>
                <c:pt idx="229">
                  <c:v>1163.7570000000001</c:v>
                </c:pt>
                <c:pt idx="230">
                  <c:v>1195.9939999999999</c:v>
                </c:pt>
                <c:pt idx="231">
                  <c:v>1153.425</c:v>
                </c:pt>
                <c:pt idx="232">
                  <c:v>1174.4390000000001</c:v>
                </c:pt>
                <c:pt idx="233">
                  <c:v>1115.2739999999999</c:v>
                </c:pt>
                <c:pt idx="234">
                  <c:v>1118.9280000000001</c:v>
                </c:pt>
                <c:pt idx="235">
                  <c:v>1106.019</c:v>
                </c:pt>
                <c:pt idx="236">
                  <c:v>1146.72</c:v>
                </c:pt>
                <c:pt idx="237">
                  <c:v>1269.2660000000001</c:v>
                </c:pt>
                <c:pt idx="238">
                  <c:v>1132.0820000000001</c:v>
                </c:pt>
                <c:pt idx="239">
                  <c:v>1091.7829999999999</c:v>
                </c:pt>
                <c:pt idx="240">
                  <c:v>1244.4829999999999</c:v>
                </c:pt>
                <c:pt idx="241">
                  <c:v>1158.3599999999999</c:v>
                </c:pt>
                <c:pt idx="242">
                  <c:v>1179.614</c:v>
                </c:pt>
                <c:pt idx="243">
                  <c:v>1256.53</c:v>
                </c:pt>
                <c:pt idx="244">
                  <c:v>1170.8710000000001</c:v>
                </c:pt>
                <c:pt idx="245">
                  <c:v>1179.6030000000001</c:v>
                </c:pt>
                <c:pt idx="246">
                  <c:v>1274.3530000000001</c:v>
                </c:pt>
                <c:pt idx="247">
                  <c:v>1298.8430000000001</c:v>
                </c:pt>
                <c:pt idx="248">
                  <c:v>1214.4259999999999</c:v>
                </c:pt>
                <c:pt idx="249">
                  <c:v>1260.9380000000001</c:v>
                </c:pt>
                <c:pt idx="250">
                  <c:v>1273.133</c:v>
                </c:pt>
                <c:pt idx="251">
                  <c:v>1309.1030000000001</c:v>
                </c:pt>
                <c:pt idx="252">
                  <c:v>1281.463</c:v>
                </c:pt>
                <c:pt idx="253">
                  <c:v>1105.3</c:v>
                </c:pt>
                <c:pt idx="254">
                  <c:v>1152.7270000000001</c:v>
                </c:pt>
                <c:pt idx="255">
                  <c:v>1250.6500000000001</c:v>
                </c:pt>
                <c:pt idx="256">
                  <c:v>1193.07</c:v>
                </c:pt>
                <c:pt idx="257">
                  <c:v>1318.6489999999999</c:v>
                </c:pt>
                <c:pt idx="258">
                  <c:v>1338.8230000000001</c:v>
                </c:pt>
                <c:pt idx="259">
                  <c:v>1290.779</c:v>
                </c:pt>
                <c:pt idx="260">
                  <c:v>1211.713</c:v>
                </c:pt>
                <c:pt idx="261">
                  <c:v>1260.299</c:v>
                </c:pt>
                <c:pt idx="262">
                  <c:v>1277.0070000000001</c:v>
                </c:pt>
                <c:pt idx="263">
                  <c:v>1242.9079999999999</c:v>
                </c:pt>
                <c:pt idx="264">
                  <c:v>1319.9269999999999</c:v>
                </c:pt>
                <c:pt idx="265">
                  <c:v>1288.18</c:v>
                </c:pt>
                <c:pt idx="266">
                  <c:v>1285.52</c:v>
                </c:pt>
                <c:pt idx="267">
                  <c:v>1265.1849999999999</c:v>
                </c:pt>
                <c:pt idx="268">
                  <c:v>1261.5060000000001</c:v>
                </c:pt>
                <c:pt idx="269">
                  <c:v>1268.5609999999999</c:v>
                </c:pt>
                <c:pt idx="270">
                  <c:v>1371.8230000000001</c:v>
                </c:pt>
                <c:pt idx="271">
                  <c:v>1358.691</c:v>
                </c:pt>
                <c:pt idx="272">
                  <c:v>1334.501</c:v>
                </c:pt>
                <c:pt idx="273">
                  <c:v>1281.0909999999999</c:v>
                </c:pt>
                <c:pt idx="274">
                  <c:v>1338.3820000000001</c:v>
                </c:pt>
                <c:pt idx="275">
                  <c:v>1380.501</c:v>
                </c:pt>
                <c:pt idx="276">
                  <c:v>1396.1379999999999</c:v>
                </c:pt>
                <c:pt idx="277">
                  <c:v>1412.8679999999999</c:v>
                </c:pt>
                <c:pt idx="278">
                  <c:v>1385.7249999999999</c:v>
                </c:pt>
                <c:pt idx="279">
                  <c:v>1343.3989999999999</c:v>
                </c:pt>
                <c:pt idx="280">
                  <c:v>1360.673</c:v>
                </c:pt>
                <c:pt idx="281">
                  <c:v>1422.732</c:v>
                </c:pt>
                <c:pt idx="282">
                  <c:v>1324.0740000000001</c:v>
                </c:pt>
                <c:pt idx="283">
                  <c:v>1300.4359999999999</c:v>
                </c:pt>
                <c:pt idx="284">
                  <c:v>1376.7650000000001</c:v>
                </c:pt>
                <c:pt idx="285">
                  <c:v>1370.329</c:v>
                </c:pt>
                <c:pt idx="286">
                  <c:v>1343.22</c:v>
                </c:pt>
                <c:pt idx="287">
                  <c:v>1444.6880000000001</c:v>
                </c:pt>
                <c:pt idx="288">
                  <c:v>1429.9390000000001</c:v>
                </c:pt>
                <c:pt idx="289">
                  <c:v>1424.6510000000001</c:v>
                </c:pt>
                <c:pt idx="290">
                  <c:v>1483.191</c:v>
                </c:pt>
                <c:pt idx="291">
                  <c:v>1446.5650000000001</c:v>
                </c:pt>
                <c:pt idx="292">
                  <c:v>1412.191</c:v>
                </c:pt>
                <c:pt idx="293">
                  <c:v>1519.172</c:v>
                </c:pt>
                <c:pt idx="294">
                  <c:v>1648.5160000000001</c:v>
                </c:pt>
                <c:pt idx="295">
                  <c:v>1454.607</c:v>
                </c:pt>
                <c:pt idx="296">
                  <c:v>1391.913</c:v>
                </c:pt>
                <c:pt idx="297">
                  <c:v>1432.2070000000001</c:v>
                </c:pt>
                <c:pt idx="298">
                  <c:v>1503.548</c:v>
                </c:pt>
                <c:pt idx="299">
                  <c:v>1469.962</c:v>
                </c:pt>
                <c:pt idx="300">
                  <c:v>1545.5940000000001</c:v>
                </c:pt>
                <c:pt idx="301">
                  <c:v>1505.4939999999999</c:v>
                </c:pt>
                <c:pt idx="302">
                  <c:v>1582.72</c:v>
                </c:pt>
                <c:pt idx="303">
                  <c:v>1553.826</c:v>
                </c:pt>
                <c:pt idx="304">
                  <c:v>1549.2439999999999</c:v>
                </c:pt>
                <c:pt idx="305">
                  <c:v>1560.627</c:v>
                </c:pt>
                <c:pt idx="306">
                  <c:v>1610.559</c:v>
                </c:pt>
                <c:pt idx="307">
                  <c:v>1548.8019999999999</c:v>
                </c:pt>
                <c:pt idx="308">
                  <c:v>1467.758</c:v>
                </c:pt>
                <c:pt idx="309">
                  <c:v>1571.537</c:v>
                </c:pt>
                <c:pt idx="310">
                  <c:v>1649.008</c:v>
                </c:pt>
                <c:pt idx="311">
                  <c:v>1602.998</c:v>
                </c:pt>
                <c:pt idx="312">
                  <c:v>1692.07</c:v>
                </c:pt>
                <c:pt idx="313">
                  <c:v>1744.55</c:v>
                </c:pt>
                <c:pt idx="314">
                  <c:v>1580.778</c:v>
                </c:pt>
                <c:pt idx="315">
                  <c:v>1601.4380000000001</c:v>
                </c:pt>
                <c:pt idx="316">
                  <c:v>1649.89</c:v>
                </c:pt>
                <c:pt idx="317">
                  <c:v>1622.769</c:v>
                </c:pt>
                <c:pt idx="318">
                  <c:v>1629.5650000000001</c:v>
                </c:pt>
                <c:pt idx="319">
                  <c:v>1619.778</c:v>
                </c:pt>
                <c:pt idx="320">
                  <c:v>1584.5340000000001</c:v>
                </c:pt>
                <c:pt idx="321">
                  <c:v>1649.4</c:v>
                </c:pt>
                <c:pt idx="322">
                  <c:v>1712.8019999999999</c:v>
                </c:pt>
                <c:pt idx="323">
                  <c:v>1581.38</c:v>
                </c:pt>
                <c:pt idx="324">
                  <c:v>1689.5219999999999</c:v>
                </c:pt>
                <c:pt idx="325">
                  <c:v>1710.8679999999999</c:v>
                </c:pt>
                <c:pt idx="326">
                  <c:v>1627.4079999999999</c:v>
                </c:pt>
                <c:pt idx="327">
                  <c:v>1638.385</c:v>
                </c:pt>
                <c:pt idx="328">
                  <c:v>1692.7170000000001</c:v>
                </c:pt>
                <c:pt idx="329">
                  <c:v>1754.6320000000001</c:v>
                </c:pt>
                <c:pt idx="330">
                  <c:v>1579.44</c:v>
                </c:pt>
                <c:pt idx="331">
                  <c:v>1614.6089999999999</c:v>
                </c:pt>
                <c:pt idx="332">
                  <c:v>1657.9290000000001</c:v>
                </c:pt>
                <c:pt idx="333">
                  <c:v>1697.5260000000001</c:v>
                </c:pt>
                <c:pt idx="334">
                  <c:v>1707.4749999999999</c:v>
                </c:pt>
                <c:pt idx="335">
                  <c:v>1599.268</c:v>
                </c:pt>
                <c:pt idx="336">
                  <c:v>1659.5170000000001</c:v>
                </c:pt>
                <c:pt idx="337">
                  <c:v>1693.729</c:v>
                </c:pt>
                <c:pt idx="338">
                  <c:v>1694.595</c:v>
                </c:pt>
                <c:pt idx="339">
                  <c:v>1674.4780000000001</c:v>
                </c:pt>
                <c:pt idx="340">
                  <c:v>1665.075</c:v>
                </c:pt>
                <c:pt idx="341">
                  <c:v>1665.367</c:v>
                </c:pt>
                <c:pt idx="342">
                  <c:v>1746.5820000000001</c:v>
                </c:pt>
                <c:pt idx="343">
                  <c:v>1768.8420000000001</c:v>
                </c:pt>
                <c:pt idx="344">
                  <c:v>1809.7270000000001</c:v>
                </c:pt>
                <c:pt idx="345">
                  <c:v>1795.8130000000001</c:v>
                </c:pt>
                <c:pt idx="346">
                  <c:v>1738.134</c:v>
                </c:pt>
                <c:pt idx="347">
                  <c:v>1633.588</c:v>
                </c:pt>
                <c:pt idx="348">
                  <c:v>1774.0329999999999</c:v>
                </c:pt>
                <c:pt idx="349">
                  <c:v>1690.2639999999999</c:v>
                </c:pt>
                <c:pt idx="350">
                  <c:v>1642.951</c:v>
                </c:pt>
                <c:pt idx="351">
                  <c:v>1844.6880000000001</c:v>
                </c:pt>
                <c:pt idx="352">
                  <c:v>1779.354</c:v>
                </c:pt>
                <c:pt idx="353">
                  <c:v>1726.8989999999999</c:v>
                </c:pt>
                <c:pt idx="354">
                  <c:v>1677.5060000000001</c:v>
                </c:pt>
                <c:pt idx="355">
                  <c:v>1776.5039999999999</c:v>
                </c:pt>
                <c:pt idx="356">
                  <c:v>1797.826</c:v>
                </c:pt>
                <c:pt idx="357">
                  <c:v>1873.8920000000001</c:v>
                </c:pt>
                <c:pt idx="358">
                  <c:v>1754.011</c:v>
                </c:pt>
                <c:pt idx="359">
                  <c:v>1829.8219999999999</c:v>
                </c:pt>
                <c:pt idx="360">
                  <c:v>1958.6010000000001</c:v>
                </c:pt>
                <c:pt idx="361">
                  <c:v>1956.6320000000001</c:v>
                </c:pt>
                <c:pt idx="362">
                  <c:v>1941.0820000000001</c:v>
                </c:pt>
                <c:pt idx="363">
                  <c:v>1934.4970000000001</c:v>
                </c:pt>
                <c:pt idx="364">
                  <c:v>1955.0260000000001</c:v>
                </c:pt>
                <c:pt idx="365">
                  <c:v>1990.5989999999999</c:v>
                </c:pt>
                <c:pt idx="366">
                  <c:v>2045.2090000000001</c:v>
                </c:pt>
                <c:pt idx="367">
                  <c:v>2028.597</c:v>
                </c:pt>
                <c:pt idx="368">
                  <c:v>1954.9690000000001</c:v>
                </c:pt>
                <c:pt idx="369">
                  <c:v>2092.152</c:v>
                </c:pt>
                <c:pt idx="370">
                  <c:v>2242.7249999999999</c:v>
                </c:pt>
                <c:pt idx="371">
                  <c:v>2245.4949999999999</c:v>
                </c:pt>
                <c:pt idx="372">
                  <c:v>2242.9169999999999</c:v>
                </c:pt>
                <c:pt idx="373">
                  <c:v>2256.5830000000001</c:v>
                </c:pt>
                <c:pt idx="374">
                  <c:v>2321.0949999999998</c:v>
                </c:pt>
                <c:pt idx="375">
                  <c:v>2336.0419999999999</c:v>
                </c:pt>
                <c:pt idx="376">
                  <c:v>2400.0169999999998</c:v>
                </c:pt>
                <c:pt idx="377">
                  <c:v>2437.7629999999999</c:v>
                </c:pt>
                <c:pt idx="378">
                  <c:v>2382.8319999999999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9-40B7-B94F-63D502BCD70A}"/>
            </c:ext>
          </c:extLst>
        </c:ser>
        <c:ser>
          <c:idx val="4"/>
          <c:order val="2"/>
          <c:tx>
            <c:strRef>
              <c:f>'Figure 49. Daily excess deaths'!$D$8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'Figure 49. Daily excess deaths'!$B$9:$B$395</c:f>
              <c:numCache>
                <c:formatCode>m/d/yyyy</c:formatCode>
                <c:ptCount val="38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</c:numCache>
            </c:numRef>
          </c:cat>
          <c:val>
            <c:numRef>
              <c:f>'Figure 49. Daily excess deaths'!$D$9:$D$372</c:f>
              <c:numCache>
                <c:formatCode>0</c:formatCode>
                <c:ptCount val="364"/>
                <c:pt idx="0">
                  <c:v>1557.069</c:v>
                </c:pt>
                <c:pt idx="1">
                  <c:v>1560.65</c:v>
                </c:pt>
                <c:pt idx="2">
                  <c:v>1569.0160000000001</c:v>
                </c:pt>
                <c:pt idx="3">
                  <c:v>1581.01</c:v>
                </c:pt>
                <c:pt idx="4">
                  <c:v>1588.095</c:v>
                </c:pt>
                <c:pt idx="5">
                  <c:v>1588.345</c:v>
                </c:pt>
                <c:pt idx="6">
                  <c:v>1588.41</c:v>
                </c:pt>
                <c:pt idx="7">
                  <c:v>1602.0820000000001</c:v>
                </c:pt>
                <c:pt idx="8">
                  <c:v>1608.424</c:v>
                </c:pt>
                <c:pt idx="9">
                  <c:v>1611.117</c:v>
                </c:pt>
                <c:pt idx="10">
                  <c:v>1620.56</c:v>
                </c:pt>
                <c:pt idx="11">
                  <c:v>1622.2349999999999</c:v>
                </c:pt>
                <c:pt idx="12">
                  <c:v>1618.9680000000001</c:v>
                </c:pt>
                <c:pt idx="13">
                  <c:v>1617.837</c:v>
                </c:pt>
                <c:pt idx="14">
                  <c:v>1620.568</c:v>
                </c:pt>
                <c:pt idx="15">
                  <c:v>1631.585</c:v>
                </c:pt>
                <c:pt idx="16">
                  <c:v>1637.1569999999999</c:v>
                </c:pt>
                <c:pt idx="17">
                  <c:v>1635.82</c:v>
                </c:pt>
                <c:pt idx="18">
                  <c:v>1634.884</c:v>
                </c:pt>
                <c:pt idx="19">
                  <c:v>1634.13</c:v>
                </c:pt>
                <c:pt idx="20">
                  <c:v>1635.33</c:v>
                </c:pt>
                <c:pt idx="21">
                  <c:v>1637.2919999999999</c:v>
                </c:pt>
                <c:pt idx="22">
                  <c:v>1630.93</c:v>
                </c:pt>
                <c:pt idx="23">
                  <c:v>1636.674</c:v>
                </c:pt>
                <c:pt idx="24">
                  <c:v>1644.9259999999999</c:v>
                </c:pt>
                <c:pt idx="25">
                  <c:v>1642.0029999999999</c:v>
                </c:pt>
                <c:pt idx="26">
                  <c:v>1633.402</c:v>
                </c:pt>
                <c:pt idx="27">
                  <c:v>1632.798</c:v>
                </c:pt>
                <c:pt idx="28">
                  <c:v>1630.9090000000001</c:v>
                </c:pt>
                <c:pt idx="29">
                  <c:v>1627.8040000000001</c:v>
                </c:pt>
                <c:pt idx="30">
                  <c:v>1623.1949999999999</c:v>
                </c:pt>
                <c:pt idx="31">
                  <c:v>1625.68</c:v>
                </c:pt>
                <c:pt idx="32">
                  <c:v>1625.798</c:v>
                </c:pt>
                <c:pt idx="33">
                  <c:v>1623.875</c:v>
                </c:pt>
                <c:pt idx="34">
                  <c:v>1616.991</c:v>
                </c:pt>
                <c:pt idx="35">
                  <c:v>1608.4580000000001</c:v>
                </c:pt>
                <c:pt idx="36">
                  <c:v>1607.6510000000001</c:v>
                </c:pt>
                <c:pt idx="37">
                  <c:v>1607.902</c:v>
                </c:pt>
                <c:pt idx="38">
                  <c:v>1601.3209999999999</c:v>
                </c:pt>
                <c:pt idx="39">
                  <c:v>1599.5229999999999</c:v>
                </c:pt>
                <c:pt idx="40">
                  <c:v>1590.9179999999999</c:v>
                </c:pt>
                <c:pt idx="41">
                  <c:v>1593.5930000000001</c:v>
                </c:pt>
                <c:pt idx="42">
                  <c:v>1589.88</c:v>
                </c:pt>
                <c:pt idx="43">
                  <c:v>1586.8530000000001</c:v>
                </c:pt>
                <c:pt idx="44">
                  <c:v>1581.615</c:v>
                </c:pt>
                <c:pt idx="45">
                  <c:v>1574.51</c:v>
                </c:pt>
                <c:pt idx="46">
                  <c:v>1559.7929999999999</c:v>
                </c:pt>
                <c:pt idx="47">
                  <c:v>1546.5530000000001</c:v>
                </c:pt>
                <c:pt idx="48">
                  <c:v>1538.079</c:v>
                </c:pt>
                <c:pt idx="49">
                  <c:v>1537.9010000000001</c:v>
                </c:pt>
                <c:pt idx="50">
                  <c:v>1543.1859999999999</c:v>
                </c:pt>
                <c:pt idx="51">
                  <c:v>1540.133</c:v>
                </c:pt>
                <c:pt idx="52">
                  <c:v>1540.3320000000001</c:v>
                </c:pt>
                <c:pt idx="53">
                  <c:v>1536.5340000000001</c:v>
                </c:pt>
                <c:pt idx="54">
                  <c:v>1527.9110000000001</c:v>
                </c:pt>
                <c:pt idx="55">
                  <c:v>1528.354</c:v>
                </c:pt>
                <c:pt idx="56">
                  <c:v>1522.624</c:v>
                </c:pt>
                <c:pt idx="57">
                  <c:v>1526.0930000000001</c:v>
                </c:pt>
                <c:pt idx="58">
                  <c:v>1528.461</c:v>
                </c:pt>
                <c:pt idx="59">
                  <c:v>1526.2550000000001</c:v>
                </c:pt>
                <c:pt idx="60">
                  <c:v>1526.3820000000001</c:v>
                </c:pt>
                <c:pt idx="61">
                  <c:v>1530.9069999999999</c:v>
                </c:pt>
                <c:pt idx="62">
                  <c:v>1532.229</c:v>
                </c:pt>
                <c:pt idx="63">
                  <c:v>1536.3140000000001</c:v>
                </c:pt>
                <c:pt idx="64">
                  <c:v>1532.203</c:v>
                </c:pt>
                <c:pt idx="65">
                  <c:v>1524.9670000000001</c:v>
                </c:pt>
                <c:pt idx="66">
                  <c:v>1520.348</c:v>
                </c:pt>
                <c:pt idx="67">
                  <c:v>1507.6479999999999</c:v>
                </c:pt>
                <c:pt idx="68">
                  <c:v>1493.941</c:v>
                </c:pt>
                <c:pt idx="69">
                  <c:v>1486.5920000000001</c:v>
                </c:pt>
                <c:pt idx="70">
                  <c:v>1480.17</c:v>
                </c:pt>
                <c:pt idx="71">
                  <c:v>1477.3119999999999</c:v>
                </c:pt>
                <c:pt idx="72">
                  <c:v>1463</c:v>
                </c:pt>
                <c:pt idx="73">
                  <c:v>1449.5250000000001</c:v>
                </c:pt>
                <c:pt idx="74">
                  <c:v>1442.3720000000001</c:v>
                </c:pt>
                <c:pt idx="75">
                  <c:v>1431.165</c:v>
                </c:pt>
                <c:pt idx="76">
                  <c:v>1412.5920000000001</c:v>
                </c:pt>
                <c:pt idx="77">
                  <c:v>1402.421</c:v>
                </c:pt>
                <c:pt idx="78">
                  <c:v>1391.327</c:v>
                </c:pt>
                <c:pt idx="79">
                  <c:v>1388.8040000000001</c:v>
                </c:pt>
                <c:pt idx="80">
                  <c:v>1383.663</c:v>
                </c:pt>
                <c:pt idx="81">
                  <c:v>1370.981</c:v>
                </c:pt>
                <c:pt idx="82">
                  <c:v>1360.0139999999999</c:v>
                </c:pt>
                <c:pt idx="83">
                  <c:v>1359.0830000000001</c:v>
                </c:pt>
                <c:pt idx="84">
                  <c:v>1356.712</c:v>
                </c:pt>
                <c:pt idx="85">
                  <c:v>1352.7439999999999</c:v>
                </c:pt>
                <c:pt idx="86">
                  <c:v>1344.0119999999999</c:v>
                </c:pt>
                <c:pt idx="87">
                  <c:v>1343.325</c:v>
                </c:pt>
                <c:pt idx="88">
                  <c:v>1343.5820000000001</c:v>
                </c:pt>
                <c:pt idx="89">
                  <c:v>1344.944</c:v>
                </c:pt>
                <c:pt idx="90">
                  <c:v>1345.825</c:v>
                </c:pt>
                <c:pt idx="91">
                  <c:v>1355.6849999999999</c:v>
                </c:pt>
                <c:pt idx="92">
                  <c:v>1359.1959999999999</c:v>
                </c:pt>
                <c:pt idx="93">
                  <c:v>1352.7090000000001</c:v>
                </c:pt>
                <c:pt idx="94">
                  <c:v>1349.5830000000001</c:v>
                </c:pt>
                <c:pt idx="95">
                  <c:v>1348.672</c:v>
                </c:pt>
                <c:pt idx="96">
                  <c:v>1351.404</c:v>
                </c:pt>
                <c:pt idx="97">
                  <c:v>1362.3320000000001</c:v>
                </c:pt>
                <c:pt idx="98">
                  <c:v>1366.1289999999999</c:v>
                </c:pt>
                <c:pt idx="99">
                  <c:v>1366.992</c:v>
                </c:pt>
                <c:pt idx="100">
                  <c:v>1371.3140000000001</c:v>
                </c:pt>
                <c:pt idx="101">
                  <c:v>1373.9380000000001</c:v>
                </c:pt>
                <c:pt idx="102">
                  <c:v>1371.336</c:v>
                </c:pt>
                <c:pt idx="103">
                  <c:v>1365.4649999999999</c:v>
                </c:pt>
                <c:pt idx="104">
                  <c:v>1353.5160000000001</c:v>
                </c:pt>
                <c:pt idx="105">
                  <c:v>1349.7470000000001</c:v>
                </c:pt>
                <c:pt idx="106">
                  <c:v>1345.3489999999999</c:v>
                </c:pt>
                <c:pt idx="107">
                  <c:v>1343.7809999999999</c:v>
                </c:pt>
                <c:pt idx="108">
                  <c:v>1344.529</c:v>
                </c:pt>
                <c:pt idx="109">
                  <c:v>1346.7249999999999</c:v>
                </c:pt>
                <c:pt idx="110">
                  <c:v>1340.62</c:v>
                </c:pt>
                <c:pt idx="111">
                  <c:v>1338.3869999999999</c:v>
                </c:pt>
                <c:pt idx="112">
                  <c:v>1326.277</c:v>
                </c:pt>
                <c:pt idx="113">
                  <c:v>1325.9949999999999</c:v>
                </c:pt>
                <c:pt idx="114">
                  <c:v>1317.473</c:v>
                </c:pt>
                <c:pt idx="115">
                  <c:v>1299.248</c:v>
                </c:pt>
                <c:pt idx="116">
                  <c:v>1289.1659999999999</c:v>
                </c:pt>
                <c:pt idx="117">
                  <c:v>1283.278</c:v>
                </c:pt>
                <c:pt idx="118">
                  <c:v>1280.5519999999999</c:v>
                </c:pt>
                <c:pt idx="119">
                  <c:v>1286.768</c:v>
                </c:pt>
                <c:pt idx="120">
                  <c:v>1287.3130000000001</c:v>
                </c:pt>
                <c:pt idx="121">
                  <c:v>1283.1130000000001</c:v>
                </c:pt>
                <c:pt idx="122">
                  <c:v>1278.271</c:v>
                </c:pt>
                <c:pt idx="123">
                  <c:v>1273.6769999999999</c:v>
                </c:pt>
                <c:pt idx="124">
                  <c:v>1265.912</c:v>
                </c:pt>
                <c:pt idx="125">
                  <c:v>1264.992</c:v>
                </c:pt>
                <c:pt idx="126">
                  <c:v>1261.9649999999999</c:v>
                </c:pt>
                <c:pt idx="127">
                  <c:v>1269.9839999999999</c:v>
                </c:pt>
                <c:pt idx="128">
                  <c:v>1263.588</c:v>
                </c:pt>
                <c:pt idx="129">
                  <c:v>1261.5899999999999</c:v>
                </c:pt>
                <c:pt idx="130">
                  <c:v>1266.3710000000001</c:v>
                </c:pt>
                <c:pt idx="131">
                  <c:v>1269.2550000000001</c:v>
                </c:pt>
                <c:pt idx="132">
                  <c:v>1274.9770000000001</c:v>
                </c:pt>
                <c:pt idx="133">
                  <c:v>1278.4280000000001</c:v>
                </c:pt>
                <c:pt idx="134">
                  <c:v>1277.153</c:v>
                </c:pt>
                <c:pt idx="135">
                  <c:v>1274.847</c:v>
                </c:pt>
                <c:pt idx="136">
                  <c:v>1279.1759999999999</c:v>
                </c:pt>
                <c:pt idx="137">
                  <c:v>1279.723</c:v>
                </c:pt>
                <c:pt idx="138">
                  <c:v>1285.03</c:v>
                </c:pt>
                <c:pt idx="139">
                  <c:v>1279.8489999999999</c:v>
                </c:pt>
                <c:pt idx="140">
                  <c:v>1276.4839999999999</c:v>
                </c:pt>
                <c:pt idx="141">
                  <c:v>1270.748</c:v>
                </c:pt>
                <c:pt idx="142">
                  <c:v>1265.896</c:v>
                </c:pt>
                <c:pt idx="143">
                  <c:v>1262.683</c:v>
                </c:pt>
                <c:pt idx="144">
                  <c:v>1265.6769999999999</c:v>
                </c:pt>
                <c:pt idx="145">
                  <c:v>1266.96</c:v>
                </c:pt>
                <c:pt idx="146">
                  <c:v>1258.6079999999999</c:v>
                </c:pt>
                <c:pt idx="147">
                  <c:v>1250.1179999999999</c:v>
                </c:pt>
                <c:pt idx="148">
                  <c:v>1244.8499999999999</c:v>
                </c:pt>
                <c:pt idx="149">
                  <c:v>1237.346</c:v>
                </c:pt>
                <c:pt idx="150">
                  <c:v>1228.954</c:v>
                </c:pt>
                <c:pt idx="151">
                  <c:v>1220.4939999999999</c:v>
                </c:pt>
                <c:pt idx="152">
                  <c:v>1214.729</c:v>
                </c:pt>
                <c:pt idx="153">
                  <c:v>1202.4100000000001</c:v>
                </c:pt>
                <c:pt idx="154">
                  <c:v>1202.056</c:v>
                </c:pt>
                <c:pt idx="155">
                  <c:v>1203.0350000000001</c:v>
                </c:pt>
                <c:pt idx="156">
                  <c:v>1210.229</c:v>
                </c:pt>
                <c:pt idx="157">
                  <c:v>1210.6780000000001</c:v>
                </c:pt>
                <c:pt idx="158">
                  <c:v>1207.9480000000001</c:v>
                </c:pt>
                <c:pt idx="159">
                  <c:v>1205.354</c:v>
                </c:pt>
                <c:pt idx="160">
                  <c:v>1204.444</c:v>
                </c:pt>
                <c:pt idx="161">
                  <c:v>1213.431</c:v>
                </c:pt>
                <c:pt idx="162">
                  <c:v>1221.4469999999999</c:v>
                </c:pt>
                <c:pt idx="163">
                  <c:v>1224.143</c:v>
                </c:pt>
                <c:pt idx="164">
                  <c:v>1222.799</c:v>
                </c:pt>
                <c:pt idx="165">
                  <c:v>1224.3520000000001</c:v>
                </c:pt>
                <c:pt idx="166">
                  <c:v>1223.626</c:v>
                </c:pt>
                <c:pt idx="167">
                  <c:v>1228.2940000000001</c:v>
                </c:pt>
                <c:pt idx="168">
                  <c:v>1236.9659999999999</c:v>
                </c:pt>
                <c:pt idx="169">
                  <c:v>1242.9390000000001</c:v>
                </c:pt>
                <c:pt idx="170">
                  <c:v>1242.636</c:v>
                </c:pt>
                <c:pt idx="171">
                  <c:v>1238.088</c:v>
                </c:pt>
                <c:pt idx="172">
                  <c:v>1236.982</c:v>
                </c:pt>
                <c:pt idx="173">
                  <c:v>1233.8050000000001</c:v>
                </c:pt>
                <c:pt idx="174">
                  <c:v>1231.5909999999999</c:v>
                </c:pt>
                <c:pt idx="175">
                  <c:v>1225.9259999999999</c:v>
                </c:pt>
                <c:pt idx="176">
                  <c:v>1219.223</c:v>
                </c:pt>
                <c:pt idx="177">
                  <c:v>1217.3910000000001</c:v>
                </c:pt>
                <c:pt idx="178">
                  <c:v>1223.307</c:v>
                </c:pt>
                <c:pt idx="179">
                  <c:v>1234.9390000000001</c:v>
                </c:pt>
                <c:pt idx="180">
                  <c:v>1242.289</c:v>
                </c:pt>
                <c:pt idx="181">
                  <c:v>1247.624</c:v>
                </c:pt>
                <c:pt idx="182">
                  <c:v>1244.3689999999999</c:v>
                </c:pt>
                <c:pt idx="183">
                  <c:v>1235.1990000000001</c:v>
                </c:pt>
                <c:pt idx="184">
                  <c:v>1230.905</c:v>
                </c:pt>
                <c:pt idx="185">
                  <c:v>1226.894</c:v>
                </c:pt>
                <c:pt idx="186">
                  <c:v>1228.1690000000001</c:v>
                </c:pt>
                <c:pt idx="187">
                  <c:v>1226.934</c:v>
                </c:pt>
                <c:pt idx="188">
                  <c:v>1226.1489999999999</c:v>
                </c:pt>
                <c:pt idx="189">
                  <c:v>1232.479</c:v>
                </c:pt>
                <c:pt idx="190">
                  <c:v>1233.979</c:v>
                </c:pt>
                <c:pt idx="191">
                  <c:v>1237.482</c:v>
                </c:pt>
                <c:pt idx="192">
                  <c:v>1227.212</c:v>
                </c:pt>
                <c:pt idx="193">
                  <c:v>1219.354</c:v>
                </c:pt>
                <c:pt idx="194">
                  <c:v>1205.797</c:v>
                </c:pt>
                <c:pt idx="195">
                  <c:v>1203.673</c:v>
                </c:pt>
                <c:pt idx="196">
                  <c:v>1207.992</c:v>
                </c:pt>
                <c:pt idx="197">
                  <c:v>1218.8330000000001</c:v>
                </c:pt>
                <c:pt idx="198">
                  <c:v>1242.048</c:v>
                </c:pt>
                <c:pt idx="199">
                  <c:v>1255.4079999999999</c:v>
                </c:pt>
                <c:pt idx="200">
                  <c:v>1261.4079999999999</c:v>
                </c:pt>
                <c:pt idx="201">
                  <c:v>1257.568</c:v>
                </c:pt>
                <c:pt idx="202">
                  <c:v>1247.8399999999999</c:v>
                </c:pt>
                <c:pt idx="203">
                  <c:v>1247.904</c:v>
                </c:pt>
                <c:pt idx="204">
                  <c:v>1237.337</c:v>
                </c:pt>
                <c:pt idx="205">
                  <c:v>1231.913</c:v>
                </c:pt>
                <c:pt idx="206">
                  <c:v>1227.797</c:v>
                </c:pt>
                <c:pt idx="207">
                  <c:v>1238.9649999999999</c:v>
                </c:pt>
                <c:pt idx="208">
                  <c:v>1246.29</c:v>
                </c:pt>
                <c:pt idx="209">
                  <c:v>1249.3710000000001</c:v>
                </c:pt>
                <c:pt idx="210">
                  <c:v>1244.2470000000001</c:v>
                </c:pt>
                <c:pt idx="211">
                  <c:v>1234.886</c:v>
                </c:pt>
                <c:pt idx="212">
                  <c:v>1219.1659999999999</c:v>
                </c:pt>
                <c:pt idx="213">
                  <c:v>1202.9110000000001</c:v>
                </c:pt>
                <c:pt idx="214">
                  <c:v>1187.232</c:v>
                </c:pt>
                <c:pt idx="215">
                  <c:v>1175.9459999999999</c:v>
                </c:pt>
                <c:pt idx="216">
                  <c:v>1172.8050000000001</c:v>
                </c:pt>
                <c:pt idx="217">
                  <c:v>1179.848</c:v>
                </c:pt>
                <c:pt idx="218">
                  <c:v>1180.931</c:v>
                </c:pt>
                <c:pt idx="219">
                  <c:v>1181.9849999999999</c:v>
                </c:pt>
                <c:pt idx="220">
                  <c:v>1185.3009999999999</c:v>
                </c:pt>
                <c:pt idx="221">
                  <c:v>1186.771</c:v>
                </c:pt>
                <c:pt idx="222">
                  <c:v>1184.2380000000001</c:v>
                </c:pt>
                <c:pt idx="223">
                  <c:v>1171.652</c:v>
                </c:pt>
                <c:pt idx="224">
                  <c:v>1170.193</c:v>
                </c:pt>
                <c:pt idx="225">
                  <c:v>1168.817</c:v>
                </c:pt>
                <c:pt idx="226">
                  <c:v>1173.874</c:v>
                </c:pt>
                <c:pt idx="227">
                  <c:v>1180.829</c:v>
                </c:pt>
                <c:pt idx="228">
                  <c:v>1180.6199999999999</c:v>
                </c:pt>
                <c:pt idx="229">
                  <c:v>1189.8710000000001</c:v>
                </c:pt>
                <c:pt idx="230">
                  <c:v>1200.616</c:v>
                </c:pt>
                <c:pt idx="231">
                  <c:v>1212.8720000000001</c:v>
                </c:pt>
                <c:pt idx="232">
                  <c:v>1214.53</c:v>
                </c:pt>
                <c:pt idx="233">
                  <c:v>1213.163</c:v>
                </c:pt>
                <c:pt idx="234">
                  <c:v>1215.1099999999999</c:v>
                </c:pt>
                <c:pt idx="235">
                  <c:v>1219.067</c:v>
                </c:pt>
                <c:pt idx="236">
                  <c:v>1221.5160000000001</c:v>
                </c:pt>
                <c:pt idx="237">
                  <c:v>1220.6569999999999</c:v>
                </c:pt>
                <c:pt idx="238">
                  <c:v>1231.4860000000001</c:v>
                </c:pt>
                <c:pt idx="239">
                  <c:v>1235.3800000000001</c:v>
                </c:pt>
                <c:pt idx="240">
                  <c:v>1235.5319999999999</c:v>
                </c:pt>
                <c:pt idx="241">
                  <c:v>1227.692</c:v>
                </c:pt>
                <c:pt idx="242">
                  <c:v>1224.4939999999999</c:v>
                </c:pt>
                <c:pt idx="243">
                  <c:v>1223.425</c:v>
                </c:pt>
                <c:pt idx="244">
                  <c:v>1224.422</c:v>
                </c:pt>
                <c:pt idx="245">
                  <c:v>1229.6130000000001</c:v>
                </c:pt>
                <c:pt idx="246">
                  <c:v>1229.3720000000001</c:v>
                </c:pt>
                <c:pt idx="247">
                  <c:v>1230.5540000000001</c:v>
                </c:pt>
                <c:pt idx="248">
                  <c:v>1231.7139999999999</c:v>
                </c:pt>
                <c:pt idx="249">
                  <c:v>1230.21</c:v>
                </c:pt>
                <c:pt idx="250">
                  <c:v>1227.423</c:v>
                </c:pt>
                <c:pt idx="251">
                  <c:v>1229.884</c:v>
                </c:pt>
                <c:pt idx="252">
                  <c:v>1231.4849999999999</c:v>
                </c:pt>
                <c:pt idx="253">
                  <c:v>1229.991</c:v>
                </c:pt>
                <c:pt idx="254">
                  <c:v>1235.039</c:v>
                </c:pt>
                <c:pt idx="255">
                  <c:v>1240.162</c:v>
                </c:pt>
                <c:pt idx="256">
                  <c:v>1245.808</c:v>
                </c:pt>
                <c:pt idx="257">
                  <c:v>1251.421</c:v>
                </c:pt>
                <c:pt idx="258">
                  <c:v>1251.2260000000001</c:v>
                </c:pt>
                <c:pt idx="259">
                  <c:v>1254.3910000000001</c:v>
                </c:pt>
                <c:pt idx="260">
                  <c:v>1256.482</c:v>
                </c:pt>
                <c:pt idx="261">
                  <c:v>1255.7819999999999</c:v>
                </c:pt>
                <c:pt idx="262">
                  <c:v>1257.7280000000001</c:v>
                </c:pt>
                <c:pt idx="263">
                  <c:v>1261.923</c:v>
                </c:pt>
                <c:pt idx="264">
                  <c:v>1269.3599999999999</c:v>
                </c:pt>
                <c:pt idx="265">
                  <c:v>1271.7850000000001</c:v>
                </c:pt>
                <c:pt idx="266">
                  <c:v>1274.165</c:v>
                </c:pt>
                <c:pt idx="267">
                  <c:v>1273.162</c:v>
                </c:pt>
                <c:pt idx="268">
                  <c:v>1277.2470000000001</c:v>
                </c:pt>
                <c:pt idx="269">
                  <c:v>1274.1189999999999</c:v>
                </c:pt>
                <c:pt idx="270">
                  <c:v>1279.412</c:v>
                </c:pt>
                <c:pt idx="271">
                  <c:v>1283.711</c:v>
                </c:pt>
                <c:pt idx="272">
                  <c:v>1286.585</c:v>
                </c:pt>
                <c:pt idx="273">
                  <c:v>1299.28</c:v>
                </c:pt>
                <c:pt idx="274">
                  <c:v>1299.079</c:v>
                </c:pt>
                <c:pt idx="275">
                  <c:v>1303.5909999999999</c:v>
                </c:pt>
                <c:pt idx="276">
                  <c:v>1307.742</c:v>
                </c:pt>
                <c:pt idx="277">
                  <c:v>1314.7049999999999</c:v>
                </c:pt>
                <c:pt idx="278">
                  <c:v>1325.5940000000001</c:v>
                </c:pt>
                <c:pt idx="279">
                  <c:v>1332.7149999999999</c:v>
                </c:pt>
                <c:pt idx="280">
                  <c:v>1336.9670000000001</c:v>
                </c:pt>
                <c:pt idx="281">
                  <c:v>1336.2090000000001</c:v>
                </c:pt>
                <c:pt idx="282">
                  <c:v>1337.7070000000001</c:v>
                </c:pt>
                <c:pt idx="283">
                  <c:v>1338.4380000000001</c:v>
                </c:pt>
                <c:pt idx="284">
                  <c:v>1343.05</c:v>
                </c:pt>
                <c:pt idx="285">
                  <c:v>1340.46</c:v>
                </c:pt>
                <c:pt idx="286">
                  <c:v>1336.4849999999999</c:v>
                </c:pt>
                <c:pt idx="287">
                  <c:v>1333.704</c:v>
                </c:pt>
                <c:pt idx="288">
                  <c:v>1331.5630000000001</c:v>
                </c:pt>
                <c:pt idx="289">
                  <c:v>1328.347</c:v>
                </c:pt>
                <c:pt idx="290">
                  <c:v>1329.0340000000001</c:v>
                </c:pt>
                <c:pt idx="291">
                  <c:v>1328.5989999999999</c:v>
                </c:pt>
                <c:pt idx="292">
                  <c:v>1319.288</c:v>
                </c:pt>
                <c:pt idx="293">
                  <c:v>1314.57</c:v>
                </c:pt>
                <c:pt idx="294">
                  <c:v>1314.431</c:v>
                </c:pt>
                <c:pt idx="295">
                  <c:v>1318.8009999999999</c:v>
                </c:pt>
                <c:pt idx="296">
                  <c:v>1325.9280000000001</c:v>
                </c:pt>
                <c:pt idx="297">
                  <c:v>1345.2149999999999</c:v>
                </c:pt>
                <c:pt idx="298">
                  <c:v>1355.5630000000001</c:v>
                </c:pt>
                <c:pt idx="299">
                  <c:v>1361.992</c:v>
                </c:pt>
                <c:pt idx="300">
                  <c:v>1368.422</c:v>
                </c:pt>
                <c:pt idx="301">
                  <c:v>1376.395</c:v>
                </c:pt>
                <c:pt idx="302">
                  <c:v>1383.8309999999999</c:v>
                </c:pt>
                <c:pt idx="303">
                  <c:v>1386.8820000000001</c:v>
                </c:pt>
                <c:pt idx="304">
                  <c:v>1395.6510000000001</c:v>
                </c:pt>
                <c:pt idx="305">
                  <c:v>1392.2819999999999</c:v>
                </c:pt>
                <c:pt idx="306">
                  <c:v>1396.01</c:v>
                </c:pt>
                <c:pt idx="307">
                  <c:v>1409.9559999999999</c:v>
                </c:pt>
                <c:pt idx="308">
                  <c:v>1421.0119999999999</c:v>
                </c:pt>
                <c:pt idx="309">
                  <c:v>1423.915</c:v>
                </c:pt>
                <c:pt idx="310">
                  <c:v>1424.3</c:v>
                </c:pt>
                <c:pt idx="311">
                  <c:v>1429.99</c:v>
                </c:pt>
                <c:pt idx="312">
                  <c:v>1421.854</c:v>
                </c:pt>
                <c:pt idx="313">
                  <c:v>1414.367</c:v>
                </c:pt>
                <c:pt idx="314">
                  <c:v>1416.56</c:v>
                </c:pt>
                <c:pt idx="315">
                  <c:v>1421.49</c:v>
                </c:pt>
                <c:pt idx="316">
                  <c:v>1428.924</c:v>
                </c:pt>
                <c:pt idx="317">
                  <c:v>1434.0050000000001</c:v>
                </c:pt>
                <c:pt idx="318">
                  <c:v>1441.171</c:v>
                </c:pt>
                <c:pt idx="319">
                  <c:v>1446.915</c:v>
                </c:pt>
                <c:pt idx="320">
                  <c:v>1454.2729999999999</c:v>
                </c:pt>
                <c:pt idx="321">
                  <c:v>1458.1130000000001</c:v>
                </c:pt>
                <c:pt idx="322">
                  <c:v>1455.2349999999999</c:v>
                </c:pt>
                <c:pt idx="323">
                  <c:v>1452.0809999999999</c:v>
                </c:pt>
                <c:pt idx="324">
                  <c:v>1452.1510000000001</c:v>
                </c:pt>
                <c:pt idx="325">
                  <c:v>1449.183</c:v>
                </c:pt>
                <c:pt idx="326">
                  <c:v>1441.173</c:v>
                </c:pt>
                <c:pt idx="327">
                  <c:v>1438.7429999999999</c:v>
                </c:pt>
                <c:pt idx="328">
                  <c:v>1448.088</c:v>
                </c:pt>
                <c:pt idx="329">
                  <c:v>1450.502</c:v>
                </c:pt>
                <c:pt idx="330">
                  <c:v>1451.2629999999999</c:v>
                </c:pt>
                <c:pt idx="331">
                  <c:v>1454.3440000000001</c:v>
                </c:pt>
                <c:pt idx="332">
                  <c:v>1459.9110000000001</c:v>
                </c:pt>
                <c:pt idx="333">
                  <c:v>1460.6110000000001</c:v>
                </c:pt>
                <c:pt idx="334">
                  <c:v>1456.82</c:v>
                </c:pt>
                <c:pt idx="335">
                  <c:v>1413.73</c:v>
                </c:pt>
                <c:pt idx="336">
                  <c:v>1416.71</c:v>
                </c:pt>
                <c:pt idx="337">
                  <c:v>1421.6880000000001</c:v>
                </c:pt>
                <c:pt idx="338">
                  <c:v>1428.0609999999999</c:v>
                </c:pt>
                <c:pt idx="339">
                  <c:v>1432.0440000000001</c:v>
                </c:pt>
                <c:pt idx="340">
                  <c:v>1436.6479999999999</c:v>
                </c:pt>
                <c:pt idx="341">
                  <c:v>1438.723</c:v>
                </c:pt>
                <c:pt idx="342">
                  <c:v>1441.018</c:v>
                </c:pt>
                <c:pt idx="343">
                  <c:v>1443.441</c:v>
                </c:pt>
                <c:pt idx="344">
                  <c:v>1444.2439999999999</c:v>
                </c:pt>
                <c:pt idx="345">
                  <c:v>1448.5060000000001</c:v>
                </c:pt>
                <c:pt idx="346">
                  <c:v>1452.8879999999999</c:v>
                </c:pt>
                <c:pt idx="347">
                  <c:v>1457.7059999999999</c:v>
                </c:pt>
                <c:pt idx="348">
                  <c:v>1462.6179999999999</c:v>
                </c:pt>
                <c:pt idx="349">
                  <c:v>1466.413</c:v>
                </c:pt>
                <c:pt idx="350">
                  <c:v>1470.385</c:v>
                </c:pt>
                <c:pt idx="351">
                  <c:v>1473.2449999999999</c:v>
                </c:pt>
                <c:pt idx="352">
                  <c:v>1478.3810000000001</c:v>
                </c:pt>
                <c:pt idx="353">
                  <c:v>1482.462</c:v>
                </c:pt>
                <c:pt idx="354">
                  <c:v>1485.989</c:v>
                </c:pt>
                <c:pt idx="355">
                  <c:v>1489.0509999999999</c:v>
                </c:pt>
                <c:pt idx="356">
                  <c:v>1494.896</c:v>
                </c:pt>
                <c:pt idx="357">
                  <c:v>1498.8240000000001</c:v>
                </c:pt>
                <c:pt idx="358">
                  <c:v>1502.3340000000001</c:v>
                </c:pt>
                <c:pt idx="359">
                  <c:v>1504.316</c:v>
                </c:pt>
                <c:pt idx="360">
                  <c:v>1507.046</c:v>
                </c:pt>
                <c:pt idx="361">
                  <c:v>1511.5219999999999</c:v>
                </c:pt>
                <c:pt idx="362">
                  <c:v>1516.221</c:v>
                </c:pt>
                <c:pt idx="363">
                  <c:v>1518.2139999999999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69-40B7-B94F-63D502BCD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239144"/>
        <c:axId val="651238160"/>
      </c:lineChart>
      <c:dateAx>
        <c:axId val="651239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38160"/>
        <c:crosses val="autoZero"/>
        <c:auto val="1"/>
        <c:lblOffset val="100"/>
        <c:baseTimeUnit val="days"/>
      </c:dateAx>
      <c:valAx>
        <c:axId val="6512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3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116412</xdr:colOff>
      <xdr:row>0</xdr:row>
      <xdr:rowOff>169328</xdr:rowOff>
    </xdr:from>
    <xdr:ext cx="1605247" cy="1003005"/>
    <xdr:pic>
      <xdr:nvPicPr>
        <xdr:cNvPr id="2" name="Picture 1">
          <a:extLst>
            <a:ext uri="{FF2B5EF4-FFF2-40B4-BE49-F238E27FC236}">
              <a16:creationId xmlns:a16="http://schemas.microsoft.com/office/drawing/2014/main" id="{8AE27658-A616-4932-953B-F8A7AF82A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412" y="169328"/>
          <a:ext cx="1605247" cy="100300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283007</xdr:colOff>
      <xdr:row>32</xdr:row>
      <xdr:rowOff>88314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2FB85-5FD6-4DC1-9F66-6FAA08825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70283-F962-4E34-A43F-BDB0AFF470F9}">
  <dimension ref="B1:L395"/>
  <sheetViews>
    <sheetView topLeftCell="B1" zoomScale="115" zoomScaleNormal="115" workbookViewId="0">
      <pane ySplit="6" topLeftCell="A8" activePane="bottomLeft" state="frozen"/>
      <selection activeCell="C7" sqref="C7"/>
      <selection pane="bottomLeft" activeCell="K107" sqref="K107"/>
    </sheetView>
  </sheetViews>
  <sheetFormatPr defaultColWidth="9.140625" defaultRowHeight="15" x14ac:dyDescent="0.25"/>
  <cols>
    <col min="1" max="1" width="15.7109375" style="1" customWidth="1"/>
    <col min="2" max="2" width="20.7109375" style="1" customWidth="1"/>
    <col min="3" max="3" width="26.42578125" style="1" customWidth="1"/>
    <col min="4" max="10" width="18.7109375" style="1" customWidth="1"/>
    <col min="11" max="11" width="19.28515625" style="1" customWidth="1"/>
    <col min="12" max="12" width="18.28515625" style="1" customWidth="1"/>
    <col min="13" max="13" width="9.140625" style="1" customWidth="1"/>
    <col min="14" max="16384" width="9.140625" style="1"/>
  </cols>
  <sheetData>
    <row r="1" spans="2:12" s="30" customFormat="1" x14ac:dyDescent="0.25"/>
    <row r="2" spans="2:12" s="30" customFormat="1" ht="23.25" customHeight="1" x14ac:dyDescent="0.35">
      <c r="C2" s="33" t="s">
        <v>8</v>
      </c>
      <c r="D2" s="33"/>
      <c r="E2" s="33"/>
      <c r="F2" s="33"/>
      <c r="G2" s="33"/>
      <c r="H2" s="32"/>
      <c r="I2" s="32"/>
      <c r="J2" s="31"/>
      <c r="K2" s="31"/>
      <c r="L2" s="31"/>
    </row>
    <row r="3" spans="2:12" s="30" customFormat="1" ht="19.5" customHeight="1" x14ac:dyDescent="0.35">
      <c r="C3" s="31" t="s">
        <v>7</v>
      </c>
      <c r="E3" s="31"/>
      <c r="F3" s="31"/>
      <c r="G3" s="31"/>
      <c r="H3" s="31"/>
      <c r="I3" s="31"/>
      <c r="J3" s="31"/>
      <c r="K3" s="31"/>
      <c r="L3" s="31"/>
    </row>
    <row r="4" spans="2:12" s="30" customFormat="1" x14ac:dyDescent="0.25"/>
    <row r="5" spans="2:12" s="30" customFormat="1" x14ac:dyDescent="0.25"/>
    <row r="6" spans="2:12" s="30" customFormat="1" x14ac:dyDescent="0.25"/>
    <row r="7" spans="2:12" ht="15.75" thickBot="1" x14ac:dyDescent="0.3"/>
    <row r="8" spans="2:12" s="27" customFormat="1" ht="38.25" customHeight="1" thickBot="1" x14ac:dyDescent="0.3">
      <c r="B8" s="28" t="s">
        <v>6</v>
      </c>
      <c r="C8" s="28" t="s">
        <v>5</v>
      </c>
      <c r="D8" s="28" t="s">
        <v>4</v>
      </c>
      <c r="E8" s="28" t="s">
        <v>3</v>
      </c>
      <c r="F8" s="28" t="s">
        <v>2</v>
      </c>
      <c r="H8" s="29">
        <v>44194</v>
      </c>
      <c r="I8" s="29">
        <v>44202</v>
      </c>
      <c r="J8" s="29">
        <v>44209</v>
      </c>
      <c r="K8" s="28" t="s">
        <v>1</v>
      </c>
      <c r="L8" s="28" t="s">
        <v>0</v>
      </c>
    </row>
    <row r="9" spans="2:12" ht="15.75" customHeight="1" x14ac:dyDescent="0.25">
      <c r="B9" s="26">
        <v>43831</v>
      </c>
      <c r="C9" s="23">
        <v>1622</v>
      </c>
      <c r="D9" s="25">
        <v>1557.069</v>
      </c>
      <c r="E9" s="24">
        <v>1955.068</v>
      </c>
      <c r="F9" s="24">
        <v>2165.107</v>
      </c>
      <c r="H9" s="23">
        <v>1622</v>
      </c>
      <c r="I9" s="23">
        <v>1622</v>
      </c>
      <c r="J9" s="23">
        <v>1622</v>
      </c>
      <c r="K9" s="19">
        <f t="shared" ref="K9:K72" si="0">J9-C9</f>
        <v>0</v>
      </c>
    </row>
    <row r="10" spans="2:12" ht="15.75" customHeight="1" x14ac:dyDescent="0.25">
      <c r="B10" s="17">
        <v>43832</v>
      </c>
      <c r="C10" s="21">
        <v>1733</v>
      </c>
      <c r="D10" s="22">
        <v>1560.65</v>
      </c>
      <c r="E10" s="14">
        <v>1962.7370000000001</v>
      </c>
      <c r="F10" s="14">
        <v>2175.0100000000002</v>
      </c>
      <c r="H10" s="21">
        <v>1733</v>
      </c>
      <c r="I10" s="21">
        <v>1733</v>
      </c>
      <c r="J10" s="21">
        <v>1733</v>
      </c>
      <c r="K10" s="19">
        <f t="shared" si="0"/>
        <v>0</v>
      </c>
    </row>
    <row r="11" spans="2:12" ht="15.75" customHeight="1" x14ac:dyDescent="0.25">
      <c r="B11" s="17">
        <v>43833</v>
      </c>
      <c r="C11" s="21">
        <v>1701</v>
      </c>
      <c r="D11" s="22">
        <v>1569.0160000000001</v>
      </c>
      <c r="E11" s="14">
        <v>1969.0229999999999</v>
      </c>
      <c r="F11" s="14">
        <v>2180.0949999999998</v>
      </c>
      <c r="H11" s="21">
        <v>1701</v>
      </c>
      <c r="I11" s="21">
        <v>1702</v>
      </c>
      <c r="J11" s="21">
        <v>1702</v>
      </c>
      <c r="K11" s="19">
        <f t="shared" si="0"/>
        <v>1</v>
      </c>
    </row>
    <row r="12" spans="2:12" ht="15.75" customHeight="1" x14ac:dyDescent="0.25">
      <c r="B12" s="17">
        <v>43834</v>
      </c>
      <c r="C12" s="21">
        <v>1617</v>
      </c>
      <c r="D12" s="22">
        <v>1581.01</v>
      </c>
      <c r="E12" s="14">
        <v>1969.39</v>
      </c>
      <c r="F12" s="14">
        <v>2173.9850000000001</v>
      </c>
      <c r="H12" s="21">
        <v>1617</v>
      </c>
      <c r="I12" s="21">
        <v>1617</v>
      </c>
      <c r="J12" s="21">
        <v>1617</v>
      </c>
      <c r="K12" s="19">
        <f t="shared" si="0"/>
        <v>0</v>
      </c>
    </row>
    <row r="13" spans="2:12" ht="15.75" customHeight="1" x14ac:dyDescent="0.25">
      <c r="B13" s="17">
        <v>43835</v>
      </c>
      <c r="C13" s="21">
        <v>1584</v>
      </c>
      <c r="D13" s="22">
        <v>1588.095</v>
      </c>
      <c r="E13" s="14">
        <v>1973.098</v>
      </c>
      <c r="F13" s="14">
        <v>2175.7950000000001</v>
      </c>
      <c r="H13" s="21">
        <v>1584</v>
      </c>
      <c r="I13" s="21">
        <v>1584</v>
      </c>
      <c r="J13" s="21">
        <v>1584</v>
      </c>
      <c r="K13" s="19">
        <f t="shared" si="0"/>
        <v>0</v>
      </c>
    </row>
    <row r="14" spans="2:12" ht="15.75" customHeight="1" x14ac:dyDescent="0.25">
      <c r="B14" s="17">
        <v>43836</v>
      </c>
      <c r="C14" s="21">
        <v>1640</v>
      </c>
      <c r="D14" s="22">
        <v>1588.345</v>
      </c>
      <c r="E14" s="14">
        <v>1969.32</v>
      </c>
      <c r="F14" s="14">
        <v>2169.8020000000001</v>
      </c>
      <c r="H14" s="21">
        <v>1640</v>
      </c>
      <c r="I14" s="21">
        <v>1641</v>
      </c>
      <c r="J14" s="21">
        <v>1641</v>
      </c>
      <c r="K14" s="19">
        <f t="shared" si="0"/>
        <v>1</v>
      </c>
    </row>
    <row r="15" spans="2:12" ht="15.75" customHeight="1" x14ac:dyDescent="0.25">
      <c r="B15" s="17">
        <v>43837</v>
      </c>
      <c r="C15" s="21">
        <v>1621</v>
      </c>
      <c r="D15" s="22">
        <v>1588.41</v>
      </c>
      <c r="E15" s="14">
        <v>1960.9680000000001</v>
      </c>
      <c r="F15" s="14">
        <v>2156.83</v>
      </c>
      <c r="H15" s="21">
        <v>1621</v>
      </c>
      <c r="I15" s="21">
        <v>1621</v>
      </c>
      <c r="J15" s="21">
        <v>1621</v>
      </c>
      <c r="K15" s="19">
        <f t="shared" si="0"/>
        <v>0</v>
      </c>
    </row>
    <row r="16" spans="2:12" ht="15.75" customHeight="1" x14ac:dyDescent="0.25">
      <c r="B16" s="17">
        <v>43838</v>
      </c>
      <c r="C16" s="21">
        <v>1621</v>
      </c>
      <c r="D16" s="22">
        <v>1602.0820000000001</v>
      </c>
      <c r="E16" s="14">
        <v>1967.3320000000001</v>
      </c>
      <c r="F16" s="14">
        <v>2159.12</v>
      </c>
      <c r="H16" s="21">
        <v>1621</v>
      </c>
      <c r="I16" s="21">
        <v>1621</v>
      </c>
      <c r="J16" s="21">
        <v>1621</v>
      </c>
      <c r="K16" s="19">
        <f t="shared" si="0"/>
        <v>0</v>
      </c>
    </row>
    <row r="17" spans="2:11" ht="15.75" customHeight="1" x14ac:dyDescent="0.25">
      <c r="B17" s="17">
        <v>43839</v>
      </c>
      <c r="C17" s="21">
        <v>1643</v>
      </c>
      <c r="D17" s="22">
        <v>1608.424</v>
      </c>
      <c r="E17" s="14">
        <v>1966.8879999999999</v>
      </c>
      <c r="F17" s="14">
        <v>2154.9349999999999</v>
      </c>
      <c r="H17" s="21">
        <v>1643</v>
      </c>
      <c r="I17" s="21">
        <v>1643</v>
      </c>
      <c r="J17" s="21">
        <v>1643</v>
      </c>
      <c r="K17" s="19">
        <f t="shared" si="0"/>
        <v>0</v>
      </c>
    </row>
    <row r="18" spans="2:11" ht="15.75" customHeight="1" x14ac:dyDescent="0.25">
      <c r="B18" s="17">
        <v>43840</v>
      </c>
      <c r="C18" s="21">
        <v>1557</v>
      </c>
      <c r="D18" s="22">
        <v>1611.117</v>
      </c>
      <c r="E18" s="14">
        <v>1962.133</v>
      </c>
      <c r="F18" s="14">
        <v>2146.1</v>
      </c>
      <c r="H18" s="21">
        <v>1557</v>
      </c>
      <c r="I18" s="21">
        <v>1558</v>
      </c>
      <c r="J18" s="21">
        <v>1558</v>
      </c>
      <c r="K18" s="19">
        <f t="shared" si="0"/>
        <v>1</v>
      </c>
    </row>
    <row r="19" spans="2:11" ht="15.75" customHeight="1" x14ac:dyDescent="0.25">
      <c r="B19" s="17">
        <v>43841</v>
      </c>
      <c r="C19" s="21">
        <v>1551</v>
      </c>
      <c r="D19" s="22">
        <v>1620.56</v>
      </c>
      <c r="E19" s="14">
        <v>1969.2850000000001</v>
      </c>
      <c r="F19" s="14">
        <v>2151.9589999999998</v>
      </c>
      <c r="H19" s="21">
        <v>1551</v>
      </c>
      <c r="I19" s="21">
        <v>1552</v>
      </c>
      <c r="J19" s="21">
        <v>1552</v>
      </c>
      <c r="K19" s="19">
        <f t="shared" si="0"/>
        <v>1</v>
      </c>
    </row>
    <row r="20" spans="2:11" ht="15.75" customHeight="1" x14ac:dyDescent="0.25">
      <c r="B20" s="17">
        <v>43842</v>
      </c>
      <c r="C20" s="21">
        <v>1635</v>
      </c>
      <c r="D20" s="22">
        <v>1622.2349999999999</v>
      </c>
      <c r="E20" s="14">
        <v>1966.191</v>
      </c>
      <c r="F20" s="14">
        <v>2146.2600000000002</v>
      </c>
      <c r="H20" s="21">
        <v>1635</v>
      </c>
      <c r="I20" s="21">
        <v>1636</v>
      </c>
      <c r="J20" s="21">
        <v>1636</v>
      </c>
      <c r="K20" s="19">
        <f t="shared" si="0"/>
        <v>1</v>
      </c>
    </row>
    <row r="21" spans="2:11" ht="15.75" customHeight="1" x14ac:dyDescent="0.25">
      <c r="B21" s="17">
        <v>43843</v>
      </c>
      <c r="C21" s="21">
        <v>1578</v>
      </c>
      <c r="D21" s="22">
        <v>1618.9680000000001</v>
      </c>
      <c r="E21" s="14">
        <v>1952.0730000000001</v>
      </c>
      <c r="F21" s="14">
        <v>2126.2539999999999</v>
      </c>
      <c r="H21" s="21">
        <v>1578</v>
      </c>
      <c r="I21" s="21">
        <v>1579</v>
      </c>
      <c r="J21" s="21">
        <v>1579</v>
      </c>
      <c r="K21" s="19">
        <f t="shared" si="0"/>
        <v>1</v>
      </c>
    </row>
    <row r="22" spans="2:11" ht="15.75" customHeight="1" x14ac:dyDescent="0.25">
      <c r="B22" s="17">
        <v>43844</v>
      </c>
      <c r="C22" s="21">
        <v>1545</v>
      </c>
      <c r="D22" s="22">
        <v>1617.837</v>
      </c>
      <c r="E22" s="14">
        <v>1943.2439999999999</v>
      </c>
      <c r="F22" s="14">
        <v>2113.2510000000002</v>
      </c>
      <c r="H22" s="21">
        <v>1545</v>
      </c>
      <c r="I22" s="21">
        <v>1545.095</v>
      </c>
      <c r="J22" s="21">
        <v>1545</v>
      </c>
      <c r="K22" s="19">
        <f t="shared" si="0"/>
        <v>0</v>
      </c>
    </row>
    <row r="23" spans="2:11" ht="15.75" customHeight="1" x14ac:dyDescent="0.25">
      <c r="B23" s="17">
        <v>43845</v>
      </c>
      <c r="C23" s="21">
        <v>1563</v>
      </c>
      <c r="D23" s="22">
        <v>1620.568</v>
      </c>
      <c r="E23" s="14">
        <v>1936.3209999999999</v>
      </c>
      <c r="F23" s="14">
        <v>2101.085</v>
      </c>
      <c r="H23" s="21">
        <v>1563</v>
      </c>
      <c r="I23" s="21">
        <v>1564.2180000000001</v>
      </c>
      <c r="J23" s="21">
        <v>1565</v>
      </c>
      <c r="K23" s="19">
        <f t="shared" si="0"/>
        <v>2</v>
      </c>
    </row>
    <row r="24" spans="2:11" ht="15.75" customHeight="1" x14ac:dyDescent="0.25">
      <c r="B24" s="17">
        <v>43846</v>
      </c>
      <c r="C24" s="21">
        <v>1559</v>
      </c>
      <c r="D24" s="22">
        <v>1631.585</v>
      </c>
      <c r="E24" s="14">
        <v>1938.232</v>
      </c>
      <c r="F24" s="14">
        <v>2098.0309999999999</v>
      </c>
      <c r="H24" s="21">
        <v>1559</v>
      </c>
      <c r="I24" s="21">
        <v>1559.298</v>
      </c>
      <c r="J24" s="21">
        <v>1560</v>
      </c>
      <c r="K24" s="19">
        <f t="shared" si="0"/>
        <v>1</v>
      </c>
    </row>
    <row r="25" spans="2:11" ht="15.75" customHeight="1" x14ac:dyDescent="0.25">
      <c r="B25" s="17">
        <v>43847</v>
      </c>
      <c r="C25" s="21">
        <v>1544</v>
      </c>
      <c r="D25" s="22">
        <v>1637.1569999999999</v>
      </c>
      <c r="E25" s="14">
        <v>1923.3230000000001</v>
      </c>
      <c r="F25" s="14">
        <v>2072.0650000000001</v>
      </c>
      <c r="H25" s="21">
        <v>1544</v>
      </c>
      <c r="I25" s="21">
        <v>1546.4059999999999</v>
      </c>
      <c r="J25" s="21">
        <v>1546</v>
      </c>
      <c r="K25" s="19">
        <f t="shared" si="0"/>
        <v>2</v>
      </c>
    </row>
    <row r="26" spans="2:11" ht="15.75" customHeight="1" x14ac:dyDescent="0.25">
      <c r="B26" s="17">
        <v>43848</v>
      </c>
      <c r="C26" s="21">
        <v>1419</v>
      </c>
      <c r="D26" s="22">
        <v>1635.82</v>
      </c>
      <c r="E26" s="14">
        <v>1910.268</v>
      </c>
      <c r="F26" s="14">
        <v>2052.7220000000002</v>
      </c>
      <c r="H26" s="21">
        <v>1419</v>
      </c>
      <c r="I26" s="21">
        <v>1419.4670000000001</v>
      </c>
      <c r="J26" s="21">
        <v>1422</v>
      </c>
      <c r="K26" s="19">
        <f t="shared" si="0"/>
        <v>3</v>
      </c>
    </row>
    <row r="27" spans="2:11" ht="15.75" customHeight="1" x14ac:dyDescent="0.25">
      <c r="B27" s="17">
        <v>43849</v>
      </c>
      <c r="C27" s="21">
        <v>1362</v>
      </c>
      <c r="D27" s="22">
        <v>1634.884</v>
      </c>
      <c r="E27" s="14">
        <v>1902.2829999999999</v>
      </c>
      <c r="F27" s="14">
        <v>2040.961</v>
      </c>
      <c r="H27" s="21">
        <v>1362</v>
      </c>
      <c r="I27" s="21">
        <v>1362.569</v>
      </c>
      <c r="J27" s="21">
        <v>1365</v>
      </c>
      <c r="K27" s="19">
        <f t="shared" si="0"/>
        <v>3</v>
      </c>
    </row>
    <row r="28" spans="2:11" ht="15.75" customHeight="1" x14ac:dyDescent="0.25">
      <c r="B28" s="17">
        <v>43850</v>
      </c>
      <c r="C28" s="21">
        <v>1438</v>
      </c>
      <c r="D28" s="22">
        <v>1634.13</v>
      </c>
      <c r="E28" s="14">
        <v>1896.413</v>
      </c>
      <c r="F28" s="14">
        <v>2032.354</v>
      </c>
      <c r="H28" s="21">
        <v>1438</v>
      </c>
      <c r="I28" s="21">
        <v>1438.615</v>
      </c>
      <c r="J28" s="21">
        <v>1440</v>
      </c>
      <c r="K28" s="19">
        <f t="shared" si="0"/>
        <v>2</v>
      </c>
    </row>
    <row r="29" spans="2:11" ht="15.75" customHeight="1" x14ac:dyDescent="0.25">
      <c r="B29" s="17">
        <v>43851</v>
      </c>
      <c r="C29" s="21">
        <v>1554</v>
      </c>
      <c r="D29" s="22">
        <v>1635.33</v>
      </c>
      <c r="E29" s="14">
        <v>1890.018</v>
      </c>
      <c r="F29" s="14">
        <v>2021.896</v>
      </c>
      <c r="H29" s="21">
        <v>1554</v>
      </c>
      <c r="I29" s="21">
        <v>1554.789</v>
      </c>
      <c r="J29" s="21">
        <v>1555.095</v>
      </c>
      <c r="K29" s="19">
        <f t="shared" si="0"/>
        <v>1.0950000000000273</v>
      </c>
    </row>
    <row r="30" spans="2:11" ht="15.75" customHeight="1" x14ac:dyDescent="0.25">
      <c r="B30" s="17">
        <v>43852</v>
      </c>
      <c r="C30" s="21">
        <v>1513</v>
      </c>
      <c r="D30" s="22">
        <v>1637.2919999999999</v>
      </c>
      <c r="E30" s="14">
        <v>1886.8320000000001</v>
      </c>
      <c r="F30" s="14">
        <v>2015.9580000000001</v>
      </c>
      <c r="H30" s="21">
        <v>1513</v>
      </c>
      <c r="I30" s="21">
        <v>1513.9290000000001</v>
      </c>
      <c r="J30" s="21">
        <v>1513.229</v>
      </c>
      <c r="K30" s="19">
        <f t="shared" si="0"/>
        <v>0.22900000000004184</v>
      </c>
    </row>
    <row r="31" spans="2:11" ht="15.75" customHeight="1" x14ac:dyDescent="0.25">
      <c r="B31" s="17">
        <v>43853</v>
      </c>
      <c r="C31" s="21">
        <v>1463</v>
      </c>
      <c r="D31" s="22">
        <v>1630.93</v>
      </c>
      <c r="E31" s="14">
        <v>1873.5930000000001</v>
      </c>
      <c r="F31" s="14">
        <v>1999.067</v>
      </c>
      <c r="H31" s="21">
        <v>1463</v>
      </c>
      <c r="I31" s="21">
        <v>1464.932</v>
      </c>
      <c r="J31" s="21">
        <v>1464.3040000000001</v>
      </c>
      <c r="K31" s="19">
        <f t="shared" si="0"/>
        <v>1.3040000000000873</v>
      </c>
    </row>
    <row r="32" spans="2:11" ht="15.75" customHeight="1" x14ac:dyDescent="0.25">
      <c r="B32" s="17">
        <v>43854</v>
      </c>
      <c r="C32" s="21">
        <v>1448</v>
      </c>
      <c r="D32" s="22">
        <v>1636.674</v>
      </c>
      <c r="E32" s="14">
        <v>1872.99</v>
      </c>
      <c r="F32" s="14">
        <v>1995.0719999999999</v>
      </c>
      <c r="H32" s="21">
        <v>1448</v>
      </c>
      <c r="I32" s="21">
        <v>1448.8579999999999</v>
      </c>
      <c r="J32" s="21">
        <v>1448.338</v>
      </c>
      <c r="K32" s="19">
        <f t="shared" si="0"/>
        <v>0.33799999999996544</v>
      </c>
    </row>
    <row r="33" spans="2:11" ht="15.75" customHeight="1" x14ac:dyDescent="0.25">
      <c r="B33" s="17">
        <v>43855</v>
      </c>
      <c r="C33" s="21">
        <v>1437</v>
      </c>
      <c r="D33" s="22">
        <v>1644.9259999999999</v>
      </c>
      <c r="E33" s="14">
        <v>1873.7429999999999</v>
      </c>
      <c r="F33" s="14">
        <v>1991.8240000000001</v>
      </c>
      <c r="H33" s="21">
        <v>1437</v>
      </c>
      <c r="I33" s="21">
        <v>1438.029</v>
      </c>
      <c r="J33" s="21">
        <v>1438.4570000000001</v>
      </c>
      <c r="K33" s="19">
        <f t="shared" si="0"/>
        <v>1.4570000000001073</v>
      </c>
    </row>
    <row r="34" spans="2:11" ht="15.75" customHeight="1" x14ac:dyDescent="0.25">
      <c r="B34" s="17">
        <v>43856</v>
      </c>
      <c r="C34" s="21">
        <v>1492</v>
      </c>
      <c r="D34" s="22">
        <v>1642.0029999999999</v>
      </c>
      <c r="E34" s="14">
        <v>1869.701</v>
      </c>
      <c r="F34" s="14">
        <v>1987.193</v>
      </c>
      <c r="H34" s="21">
        <v>1492</v>
      </c>
      <c r="I34" s="21">
        <v>1493.0740000000001</v>
      </c>
      <c r="J34" s="21">
        <v>1492.521</v>
      </c>
      <c r="K34" s="19">
        <f t="shared" si="0"/>
        <v>0.52099999999995816</v>
      </c>
    </row>
    <row r="35" spans="2:11" ht="15.75" customHeight="1" x14ac:dyDescent="0.25">
      <c r="B35" s="17">
        <v>43857</v>
      </c>
      <c r="C35" s="21">
        <v>1494</v>
      </c>
      <c r="D35" s="22">
        <v>1633.402</v>
      </c>
      <c r="E35" s="14">
        <v>1852.634</v>
      </c>
      <c r="F35" s="14">
        <v>1965.653</v>
      </c>
      <c r="H35" s="21">
        <v>1494</v>
      </c>
      <c r="I35" s="21">
        <v>1497.22</v>
      </c>
      <c r="J35" s="21">
        <v>1496.64</v>
      </c>
      <c r="K35" s="19">
        <f t="shared" si="0"/>
        <v>2.6400000000001</v>
      </c>
    </row>
    <row r="36" spans="2:11" ht="15.75" customHeight="1" x14ac:dyDescent="0.25">
      <c r="B36" s="17">
        <v>43858</v>
      </c>
      <c r="C36" s="21">
        <v>1434</v>
      </c>
      <c r="D36" s="22">
        <v>1632.798</v>
      </c>
      <c r="E36" s="14">
        <v>1843.0530000000001</v>
      </c>
      <c r="F36" s="14">
        <v>1951.3209999999999</v>
      </c>
      <c r="H36" s="21">
        <v>1434</v>
      </c>
      <c r="I36" s="21">
        <v>1436.268</v>
      </c>
      <c r="J36" s="21">
        <v>1436.7139999999999</v>
      </c>
      <c r="K36" s="19">
        <f t="shared" si="0"/>
        <v>2.7139999999999418</v>
      </c>
    </row>
    <row r="37" spans="2:11" ht="15.75" customHeight="1" x14ac:dyDescent="0.25">
      <c r="B37" s="17">
        <v>43859</v>
      </c>
      <c r="C37" s="21">
        <v>1415</v>
      </c>
      <c r="D37" s="22">
        <v>1630.9090000000001</v>
      </c>
      <c r="E37" s="14">
        <v>1840.056</v>
      </c>
      <c r="F37" s="14">
        <v>1947.742</v>
      </c>
      <c r="H37" s="21">
        <v>1415</v>
      </c>
      <c r="I37" s="21">
        <v>1417.3969999999999</v>
      </c>
      <c r="J37" s="21">
        <v>1417.8340000000001</v>
      </c>
      <c r="K37" s="19">
        <f t="shared" si="0"/>
        <v>2.83400000000006</v>
      </c>
    </row>
    <row r="38" spans="2:11" ht="15.75" customHeight="1" x14ac:dyDescent="0.25">
      <c r="B38" s="17">
        <v>43860</v>
      </c>
      <c r="C38" s="21">
        <v>1482</v>
      </c>
      <c r="D38" s="22">
        <v>1627.8040000000001</v>
      </c>
      <c r="E38" s="14">
        <v>1826.6959999999999</v>
      </c>
      <c r="F38" s="14">
        <v>1928.972</v>
      </c>
      <c r="H38" s="21">
        <v>1482</v>
      </c>
      <c r="I38" s="21">
        <v>1483.4459999999999</v>
      </c>
      <c r="J38" s="21">
        <v>1482.8979999999999</v>
      </c>
      <c r="K38" s="19">
        <f t="shared" si="0"/>
        <v>0.89799999999991087</v>
      </c>
    </row>
    <row r="39" spans="2:11" ht="15.75" customHeight="1" x14ac:dyDescent="0.25">
      <c r="B39" s="17">
        <v>43861</v>
      </c>
      <c r="C39" s="21">
        <v>1553</v>
      </c>
      <c r="D39" s="22">
        <v>1623.1949999999999</v>
      </c>
      <c r="E39" s="14">
        <v>1811.3530000000001</v>
      </c>
      <c r="F39" s="14">
        <v>1907.98</v>
      </c>
      <c r="H39" s="21">
        <v>1553</v>
      </c>
      <c r="I39" s="21">
        <v>1557.473</v>
      </c>
      <c r="J39" s="21">
        <v>1558.95</v>
      </c>
      <c r="K39" s="19">
        <f t="shared" si="0"/>
        <v>5.9500000000000455</v>
      </c>
    </row>
    <row r="40" spans="2:11" ht="15.75" customHeight="1" x14ac:dyDescent="0.25">
      <c r="B40" s="17">
        <v>43862</v>
      </c>
      <c r="C40" s="21">
        <v>1401</v>
      </c>
      <c r="D40" s="22">
        <v>1625.68</v>
      </c>
      <c r="E40" s="14">
        <v>1804.414</v>
      </c>
      <c r="F40" s="14">
        <v>1896.085</v>
      </c>
      <c r="H40" s="21">
        <v>1401</v>
      </c>
      <c r="I40" s="21">
        <v>1403.5820000000001</v>
      </c>
      <c r="J40" s="21">
        <v>1405.0619999999999</v>
      </c>
      <c r="K40" s="19">
        <f t="shared" si="0"/>
        <v>4.0619999999998981</v>
      </c>
    </row>
    <row r="41" spans="2:11" ht="15.75" customHeight="1" x14ac:dyDescent="0.25">
      <c r="B41" s="17">
        <v>43863</v>
      </c>
      <c r="C41" s="21">
        <v>1436</v>
      </c>
      <c r="D41" s="22">
        <v>1625.798</v>
      </c>
      <c r="E41" s="14">
        <v>1799.7570000000001</v>
      </c>
      <c r="F41" s="14">
        <v>1888.922</v>
      </c>
      <c r="H41" s="21">
        <v>1436</v>
      </c>
      <c r="I41" s="21">
        <v>1440.6859999999999</v>
      </c>
      <c r="J41" s="21">
        <v>1441.1420000000001</v>
      </c>
      <c r="K41" s="19">
        <f t="shared" si="0"/>
        <v>5.1420000000000528</v>
      </c>
    </row>
    <row r="42" spans="2:11" ht="15.75" customHeight="1" x14ac:dyDescent="0.25">
      <c r="B42" s="17">
        <v>43864</v>
      </c>
      <c r="C42" s="21">
        <v>1351</v>
      </c>
      <c r="D42" s="22">
        <v>1623.875</v>
      </c>
      <c r="E42" s="14">
        <v>1794.634</v>
      </c>
      <c r="F42" s="14">
        <v>1882.124</v>
      </c>
      <c r="H42" s="21">
        <v>1351</v>
      </c>
      <c r="I42" s="21">
        <v>1352.7059999999999</v>
      </c>
      <c r="J42" s="21">
        <v>1352.182</v>
      </c>
      <c r="K42" s="19">
        <f t="shared" si="0"/>
        <v>1.1820000000000164</v>
      </c>
    </row>
    <row r="43" spans="2:11" ht="15.75" customHeight="1" x14ac:dyDescent="0.25">
      <c r="B43" s="17">
        <v>43865</v>
      </c>
      <c r="C43" s="21">
        <v>1382</v>
      </c>
      <c r="D43" s="22">
        <v>1616.991</v>
      </c>
      <c r="E43" s="14">
        <v>1777.9059999999999</v>
      </c>
      <c r="F43" s="14">
        <v>1860.252</v>
      </c>
      <c r="H43" s="21">
        <v>1382</v>
      </c>
      <c r="I43" s="21">
        <v>1383.69</v>
      </c>
      <c r="J43" s="21">
        <v>1383.193</v>
      </c>
      <c r="K43" s="19">
        <f t="shared" si="0"/>
        <v>1.1929999999999836</v>
      </c>
    </row>
    <row r="44" spans="2:11" ht="15.75" customHeight="1" x14ac:dyDescent="0.25">
      <c r="B44" s="17">
        <v>43866</v>
      </c>
      <c r="C44" s="21">
        <v>1442</v>
      </c>
      <c r="D44" s="22">
        <v>1608.4580000000001</v>
      </c>
      <c r="E44" s="14">
        <v>1770.6669999999999</v>
      </c>
      <c r="F44" s="14">
        <v>1853.6990000000001</v>
      </c>
      <c r="H44" s="21">
        <v>1442</v>
      </c>
      <c r="I44" s="21">
        <v>1443.87</v>
      </c>
      <c r="J44" s="21">
        <v>1443.338</v>
      </c>
      <c r="K44" s="19">
        <f t="shared" si="0"/>
        <v>1.3379999999999654</v>
      </c>
    </row>
    <row r="45" spans="2:11" ht="15.75" customHeight="1" x14ac:dyDescent="0.25">
      <c r="B45" s="17">
        <v>43867</v>
      </c>
      <c r="C45" s="21">
        <v>1457</v>
      </c>
      <c r="D45" s="22">
        <v>1607.6510000000001</v>
      </c>
      <c r="E45" s="14">
        <v>1765.027</v>
      </c>
      <c r="F45" s="14">
        <v>1845.5319999999999</v>
      </c>
      <c r="H45" s="21">
        <v>1457</v>
      </c>
      <c r="I45" s="21">
        <v>1459.8630000000001</v>
      </c>
      <c r="J45" s="21">
        <v>1461.356</v>
      </c>
      <c r="K45" s="19">
        <f t="shared" si="0"/>
        <v>4.3559999999999945</v>
      </c>
    </row>
    <row r="46" spans="2:11" ht="15.75" customHeight="1" x14ac:dyDescent="0.25">
      <c r="B46" s="17">
        <v>43868</v>
      </c>
      <c r="C46" s="21">
        <v>1511</v>
      </c>
      <c r="D46" s="22">
        <v>1607.902</v>
      </c>
      <c r="E46" s="14">
        <v>1757.827</v>
      </c>
      <c r="F46" s="14">
        <v>1834.444</v>
      </c>
      <c r="H46" s="21">
        <v>1511</v>
      </c>
      <c r="I46" s="21">
        <v>1513.027</v>
      </c>
      <c r="J46" s="21">
        <v>1514.473</v>
      </c>
      <c r="K46" s="19">
        <f t="shared" si="0"/>
        <v>3.4729999999999563</v>
      </c>
    </row>
    <row r="47" spans="2:11" ht="15.75" customHeight="1" x14ac:dyDescent="0.25">
      <c r="B47" s="17">
        <v>43869</v>
      </c>
      <c r="C47" s="21">
        <v>1442</v>
      </c>
      <c r="D47" s="22">
        <v>1601.3209999999999</v>
      </c>
      <c r="E47" s="14">
        <v>1748.002</v>
      </c>
      <c r="F47" s="14">
        <v>1822.9349999999999</v>
      </c>
      <c r="H47" s="21">
        <v>1442</v>
      </c>
      <c r="I47" s="21">
        <v>1443.9849999999999</v>
      </c>
      <c r="J47" s="21">
        <v>1445.4590000000001</v>
      </c>
      <c r="K47" s="19">
        <f t="shared" si="0"/>
        <v>3.45900000000006</v>
      </c>
    </row>
    <row r="48" spans="2:11" ht="15.75" customHeight="1" x14ac:dyDescent="0.25">
      <c r="B48" s="17">
        <v>43870</v>
      </c>
      <c r="C48" s="21">
        <v>1488</v>
      </c>
      <c r="D48" s="22">
        <v>1599.5229999999999</v>
      </c>
      <c r="E48" s="14">
        <v>1745.46</v>
      </c>
      <c r="F48" s="14">
        <v>1820.0050000000001</v>
      </c>
      <c r="H48" s="21">
        <v>1488</v>
      </c>
      <c r="I48" s="21">
        <v>1490.23</v>
      </c>
      <c r="J48" s="21">
        <v>1490.6420000000001</v>
      </c>
      <c r="K48" s="19">
        <f t="shared" si="0"/>
        <v>2.6420000000000528</v>
      </c>
    </row>
    <row r="49" spans="2:11" ht="15.75" customHeight="1" x14ac:dyDescent="0.25">
      <c r="B49" s="17">
        <v>43871</v>
      </c>
      <c r="C49" s="21">
        <v>1544</v>
      </c>
      <c r="D49" s="22">
        <v>1590.9179999999999</v>
      </c>
      <c r="E49" s="14">
        <v>1725.028</v>
      </c>
      <c r="F49" s="14">
        <v>1793.4269999999999</v>
      </c>
      <c r="H49" s="21">
        <v>1544</v>
      </c>
      <c r="I49" s="21">
        <v>1547.338</v>
      </c>
      <c r="J49" s="21">
        <v>1547.729</v>
      </c>
      <c r="K49" s="19">
        <f t="shared" si="0"/>
        <v>3.7290000000000418</v>
      </c>
    </row>
    <row r="50" spans="2:11" ht="15.75" customHeight="1" x14ac:dyDescent="0.25">
      <c r="B50" s="17">
        <v>43872</v>
      </c>
      <c r="C50" s="21">
        <v>1324</v>
      </c>
      <c r="D50" s="22">
        <v>1593.5930000000001</v>
      </c>
      <c r="E50" s="14">
        <v>1722.587</v>
      </c>
      <c r="F50" s="14">
        <v>1788.329</v>
      </c>
      <c r="H50" s="21">
        <v>1324</v>
      </c>
      <c r="I50" s="21">
        <v>1326.0930000000001</v>
      </c>
      <c r="J50" s="21">
        <v>1325.549</v>
      </c>
      <c r="K50" s="19">
        <f t="shared" si="0"/>
        <v>1.5489999999999782</v>
      </c>
    </row>
    <row r="51" spans="2:11" ht="15.75" customHeight="1" x14ac:dyDescent="0.25">
      <c r="B51" s="17">
        <v>43873</v>
      </c>
      <c r="C51" s="21">
        <v>1437</v>
      </c>
      <c r="D51" s="22">
        <v>1589.88</v>
      </c>
      <c r="E51" s="14">
        <v>1724.941</v>
      </c>
      <c r="F51" s="14">
        <v>1793.836</v>
      </c>
      <c r="H51" s="21">
        <v>1437</v>
      </c>
      <c r="I51" s="21">
        <v>1439.5060000000001</v>
      </c>
      <c r="J51" s="21">
        <v>1439.89</v>
      </c>
      <c r="K51" s="19">
        <f t="shared" si="0"/>
        <v>2.8900000000001</v>
      </c>
    </row>
    <row r="52" spans="2:11" ht="15.75" customHeight="1" x14ac:dyDescent="0.25">
      <c r="B52" s="17">
        <v>43874</v>
      </c>
      <c r="C52" s="21">
        <v>1473</v>
      </c>
      <c r="D52" s="22">
        <v>1586.8530000000001</v>
      </c>
      <c r="E52" s="14">
        <v>1729.2629999999999</v>
      </c>
      <c r="F52" s="14">
        <v>1801.9829999999999</v>
      </c>
      <c r="H52" s="21">
        <v>1473</v>
      </c>
      <c r="I52" s="21">
        <v>1475.604</v>
      </c>
      <c r="J52" s="21">
        <v>1475.971</v>
      </c>
      <c r="K52" s="19">
        <f t="shared" si="0"/>
        <v>2.9710000000000036</v>
      </c>
    </row>
    <row r="53" spans="2:11" ht="15.75" customHeight="1" x14ac:dyDescent="0.25">
      <c r="B53" s="17">
        <v>43875</v>
      </c>
      <c r="C53" s="21">
        <v>1416</v>
      </c>
      <c r="D53" s="22">
        <v>1581.615</v>
      </c>
      <c r="E53" s="14">
        <v>1726.8320000000001</v>
      </c>
      <c r="F53" s="14">
        <v>1801.02</v>
      </c>
      <c r="H53" s="21">
        <v>1416</v>
      </c>
      <c r="I53" s="21">
        <v>1418.674</v>
      </c>
      <c r="J53" s="21">
        <v>1419.0719999999999</v>
      </c>
      <c r="K53" s="19">
        <f t="shared" si="0"/>
        <v>3.071999999999889</v>
      </c>
    </row>
    <row r="54" spans="2:11" ht="15.75" customHeight="1" x14ac:dyDescent="0.25">
      <c r="B54" s="17">
        <v>43876</v>
      </c>
      <c r="C54" s="21">
        <v>1502</v>
      </c>
      <c r="D54" s="22">
        <v>1574.51</v>
      </c>
      <c r="E54" s="14">
        <v>1724.1120000000001</v>
      </c>
      <c r="F54" s="14">
        <v>1800.5930000000001</v>
      </c>
      <c r="H54" s="21">
        <v>1502</v>
      </c>
      <c r="I54" s="21">
        <v>1505.89</v>
      </c>
      <c r="J54" s="21">
        <v>1505.258</v>
      </c>
      <c r="K54" s="19">
        <f t="shared" si="0"/>
        <v>3.2580000000000382</v>
      </c>
    </row>
    <row r="55" spans="2:11" ht="15.75" customHeight="1" x14ac:dyDescent="0.25">
      <c r="B55" s="17">
        <v>43877</v>
      </c>
      <c r="C55" s="21">
        <v>1459</v>
      </c>
      <c r="D55" s="22">
        <v>1559.7929999999999</v>
      </c>
      <c r="E55" s="14">
        <v>1714.3</v>
      </c>
      <c r="F55" s="14">
        <v>1793.3579999999999</v>
      </c>
      <c r="H55" s="21">
        <v>1459</v>
      </c>
      <c r="I55" s="21">
        <v>1462.9190000000001</v>
      </c>
      <c r="J55" s="21">
        <v>1463.288</v>
      </c>
      <c r="K55" s="19">
        <f t="shared" si="0"/>
        <v>4.2880000000000109</v>
      </c>
    </row>
    <row r="56" spans="2:11" ht="15.75" customHeight="1" x14ac:dyDescent="0.25">
      <c r="B56" s="17">
        <v>43878</v>
      </c>
      <c r="C56" s="21">
        <v>1410</v>
      </c>
      <c r="D56" s="22">
        <v>1546.5530000000001</v>
      </c>
      <c r="E56" s="14">
        <v>1705.62</v>
      </c>
      <c r="F56" s="14">
        <v>1787.08</v>
      </c>
      <c r="H56" s="21">
        <v>1410</v>
      </c>
      <c r="I56" s="21">
        <v>1413.9880000000001</v>
      </c>
      <c r="J56" s="21">
        <v>1413.4</v>
      </c>
      <c r="K56" s="19">
        <f t="shared" si="0"/>
        <v>3.4000000000000909</v>
      </c>
    </row>
    <row r="57" spans="2:11" ht="15.75" customHeight="1" x14ac:dyDescent="0.25">
      <c r="B57" s="17">
        <v>43879</v>
      </c>
      <c r="C57" s="21">
        <v>1402</v>
      </c>
      <c r="D57" s="22">
        <v>1538.079</v>
      </c>
      <c r="E57" s="14">
        <v>1696.845</v>
      </c>
      <c r="F57" s="14">
        <v>1778.1569999999999</v>
      </c>
      <c r="H57" s="21">
        <v>1402</v>
      </c>
      <c r="I57" s="21">
        <v>1406.027</v>
      </c>
      <c r="J57" s="21">
        <v>1405.452</v>
      </c>
      <c r="K57" s="19">
        <f t="shared" si="0"/>
        <v>3.4519999999999982</v>
      </c>
    </row>
    <row r="58" spans="2:11" ht="15.75" customHeight="1" x14ac:dyDescent="0.25">
      <c r="B58" s="17">
        <v>43880</v>
      </c>
      <c r="C58" s="21">
        <v>1430</v>
      </c>
      <c r="D58" s="22">
        <v>1537.9010000000001</v>
      </c>
      <c r="E58" s="14">
        <v>1698.682</v>
      </c>
      <c r="F58" s="14">
        <v>1781.049</v>
      </c>
      <c r="H58" s="21">
        <v>1430</v>
      </c>
      <c r="I58" s="21">
        <v>1434.12</v>
      </c>
      <c r="J58" s="21">
        <v>1434.5250000000001</v>
      </c>
      <c r="K58" s="19">
        <f t="shared" si="0"/>
        <v>4.5250000000000909</v>
      </c>
    </row>
    <row r="59" spans="2:11" ht="15.75" customHeight="1" x14ac:dyDescent="0.25">
      <c r="B59" s="17">
        <v>43881</v>
      </c>
      <c r="C59" s="21">
        <v>1485</v>
      </c>
      <c r="D59" s="22">
        <v>1543.1859999999999</v>
      </c>
      <c r="E59" s="14">
        <v>1705.856</v>
      </c>
      <c r="F59" s="14">
        <v>1789.2070000000001</v>
      </c>
      <c r="H59" s="21">
        <v>1485</v>
      </c>
      <c r="I59" s="21">
        <v>1488.451</v>
      </c>
      <c r="J59" s="21">
        <v>1488.7829999999999</v>
      </c>
      <c r="K59" s="19">
        <f t="shared" si="0"/>
        <v>3.7829999999999018</v>
      </c>
    </row>
    <row r="60" spans="2:11" ht="15.75" customHeight="1" x14ac:dyDescent="0.25">
      <c r="B60" s="17">
        <v>43882</v>
      </c>
      <c r="C60" s="21">
        <v>1447</v>
      </c>
      <c r="D60" s="22">
        <v>1540.133</v>
      </c>
      <c r="E60" s="14">
        <v>1700.27</v>
      </c>
      <c r="F60" s="14">
        <v>1782.297</v>
      </c>
      <c r="H60" s="21">
        <v>1447</v>
      </c>
      <c r="I60" s="21">
        <v>1453.1790000000001</v>
      </c>
      <c r="J60" s="21">
        <v>1452.604</v>
      </c>
      <c r="K60" s="19">
        <f t="shared" si="0"/>
        <v>5.6040000000000418</v>
      </c>
    </row>
    <row r="61" spans="2:11" ht="15.75" customHeight="1" x14ac:dyDescent="0.25">
      <c r="B61" s="17">
        <v>43883</v>
      </c>
      <c r="C61" s="21">
        <v>1490</v>
      </c>
      <c r="D61" s="22">
        <v>1540.3320000000001</v>
      </c>
      <c r="E61" s="14">
        <v>1698.472</v>
      </c>
      <c r="F61" s="14">
        <v>1779.452</v>
      </c>
      <c r="H61" s="21">
        <v>1490</v>
      </c>
      <c r="I61" s="21">
        <v>1493.701</v>
      </c>
      <c r="J61" s="21">
        <v>1494.0239999999999</v>
      </c>
      <c r="K61" s="19">
        <f t="shared" si="0"/>
        <v>4.0239999999998872</v>
      </c>
    </row>
    <row r="62" spans="2:11" ht="15.75" customHeight="1" x14ac:dyDescent="0.25">
      <c r="B62" s="17">
        <v>43884</v>
      </c>
      <c r="C62" s="21">
        <v>1353</v>
      </c>
      <c r="D62" s="22">
        <v>1536.5340000000001</v>
      </c>
      <c r="E62" s="14">
        <v>1693.4960000000001</v>
      </c>
      <c r="F62" s="14">
        <v>1773.866</v>
      </c>
      <c r="H62" s="21">
        <v>1353</v>
      </c>
      <c r="I62" s="21">
        <v>1356.4739999999999</v>
      </c>
      <c r="J62" s="21">
        <v>1356.8710000000001</v>
      </c>
      <c r="K62" s="19">
        <f t="shared" si="0"/>
        <v>3.8710000000000946</v>
      </c>
    </row>
    <row r="63" spans="2:11" ht="15.75" customHeight="1" x14ac:dyDescent="0.25">
      <c r="B63" s="17">
        <v>43885</v>
      </c>
      <c r="C63" s="21">
        <v>1443</v>
      </c>
      <c r="D63" s="22">
        <v>1527.9110000000001</v>
      </c>
      <c r="E63" s="14">
        <v>1691.1010000000001</v>
      </c>
      <c r="F63" s="14">
        <v>1774.7429999999999</v>
      </c>
      <c r="H63" s="21">
        <v>1443</v>
      </c>
      <c r="I63" s="21">
        <v>1449.6859999999999</v>
      </c>
      <c r="J63" s="21">
        <v>1451.08</v>
      </c>
      <c r="K63" s="19">
        <f t="shared" si="0"/>
        <v>8.0799999999999272</v>
      </c>
    </row>
    <row r="64" spans="2:11" ht="15.75" customHeight="1" x14ac:dyDescent="0.25">
      <c r="B64" s="17">
        <v>43886</v>
      </c>
      <c r="C64" s="21">
        <v>1479</v>
      </c>
      <c r="D64" s="22">
        <v>1528.354</v>
      </c>
      <c r="E64" s="14">
        <v>1696.4190000000001</v>
      </c>
      <c r="F64" s="14">
        <v>1782.6179999999999</v>
      </c>
      <c r="H64" s="21">
        <v>1479</v>
      </c>
      <c r="I64" s="21">
        <v>1483.847</v>
      </c>
      <c r="J64" s="21">
        <v>1484.231</v>
      </c>
      <c r="K64" s="19">
        <f t="shared" si="0"/>
        <v>5.2309999999999945</v>
      </c>
    </row>
    <row r="65" spans="2:12" ht="15.75" customHeight="1" x14ac:dyDescent="0.25">
      <c r="B65" s="17">
        <v>43887</v>
      </c>
      <c r="C65" s="21">
        <v>1380</v>
      </c>
      <c r="D65" s="22">
        <v>1522.624</v>
      </c>
      <c r="E65" s="14">
        <v>1707.069</v>
      </c>
      <c r="F65" s="14">
        <v>1801.894</v>
      </c>
      <c r="H65" s="21">
        <v>1380</v>
      </c>
      <c r="I65" s="21">
        <v>1383.5509999999999</v>
      </c>
      <c r="J65" s="21">
        <v>1382.9749999999999</v>
      </c>
      <c r="K65" s="19">
        <f t="shared" si="0"/>
        <v>2.9749999999999091</v>
      </c>
    </row>
    <row r="66" spans="2:12" ht="15.75" customHeight="1" x14ac:dyDescent="0.25">
      <c r="B66" s="17">
        <v>43888</v>
      </c>
      <c r="C66" s="21">
        <v>1369</v>
      </c>
      <c r="D66" s="22">
        <v>1526.0930000000001</v>
      </c>
      <c r="E66" s="14">
        <v>1719.586</v>
      </c>
      <c r="F66" s="14">
        <v>1819.181</v>
      </c>
      <c r="H66" s="21">
        <v>1369</v>
      </c>
      <c r="I66" s="21">
        <v>1373.4929999999999</v>
      </c>
      <c r="J66" s="21">
        <v>1372.9349999999999</v>
      </c>
      <c r="K66" s="19">
        <f t="shared" si="0"/>
        <v>3.9349999999999454</v>
      </c>
    </row>
    <row r="67" spans="2:12" ht="15.75" customHeight="1" x14ac:dyDescent="0.25">
      <c r="B67" s="17">
        <v>43889</v>
      </c>
      <c r="C67" s="21">
        <v>1455</v>
      </c>
      <c r="D67" s="22">
        <v>1528.461</v>
      </c>
      <c r="E67" s="14">
        <v>1728.5809999999999</v>
      </c>
      <c r="F67" s="14">
        <v>1831.6769999999999</v>
      </c>
      <c r="H67" s="21">
        <v>1455</v>
      </c>
      <c r="I67" s="21">
        <v>1460.97</v>
      </c>
      <c r="J67" s="21">
        <v>1460.347</v>
      </c>
      <c r="K67" s="19">
        <f t="shared" si="0"/>
        <v>5.34699999999998</v>
      </c>
    </row>
    <row r="68" spans="2:12" ht="15.75" customHeight="1" x14ac:dyDescent="0.25">
      <c r="B68" s="17">
        <v>43890</v>
      </c>
      <c r="C68" s="21">
        <v>1513</v>
      </c>
      <c r="D68" s="22">
        <v>1526.2550000000001</v>
      </c>
      <c r="E68" s="14">
        <v>1736.6</v>
      </c>
      <c r="F68" s="14">
        <v>1845.1189999999999</v>
      </c>
      <c r="H68" s="21">
        <v>1513</v>
      </c>
      <c r="I68" s="21">
        <v>1518.0419999999999</v>
      </c>
      <c r="J68" s="21">
        <v>1517.405</v>
      </c>
      <c r="K68" s="19">
        <f t="shared" si="0"/>
        <v>4.4049999999999727</v>
      </c>
    </row>
    <row r="69" spans="2:12" ht="15.75" customHeight="1" x14ac:dyDescent="0.25">
      <c r="B69" s="17">
        <v>43891</v>
      </c>
      <c r="C69" s="21">
        <v>1439</v>
      </c>
      <c r="D69" s="22">
        <v>1526.3820000000001</v>
      </c>
      <c r="E69" s="14">
        <v>1743.3140000000001</v>
      </c>
      <c r="F69" s="14">
        <v>1855.3309999999999</v>
      </c>
      <c r="H69" s="21">
        <v>1439</v>
      </c>
      <c r="I69" s="21">
        <v>1445.126</v>
      </c>
      <c r="J69" s="21">
        <v>1445.5</v>
      </c>
      <c r="K69" s="19">
        <f t="shared" si="0"/>
        <v>6.5</v>
      </c>
    </row>
    <row r="70" spans="2:12" ht="15.75" customHeight="1" x14ac:dyDescent="0.25">
      <c r="B70" s="17">
        <v>43892</v>
      </c>
      <c r="C70" s="21">
        <v>1560</v>
      </c>
      <c r="D70" s="22">
        <v>1530.9069999999999</v>
      </c>
      <c r="E70" s="14">
        <v>1750.624</v>
      </c>
      <c r="F70" s="14">
        <v>1864.1110000000001</v>
      </c>
      <c r="H70" s="21">
        <v>1560</v>
      </c>
      <c r="I70" s="21">
        <v>1564.846</v>
      </c>
      <c r="J70" s="21">
        <v>1565.1420000000001</v>
      </c>
      <c r="K70" s="19">
        <f t="shared" si="0"/>
        <v>5.1420000000000528</v>
      </c>
      <c r="L70">
        <v>1</v>
      </c>
    </row>
    <row r="71" spans="2:12" ht="15.75" customHeight="1" x14ac:dyDescent="0.25">
      <c r="B71" s="17">
        <v>43893</v>
      </c>
      <c r="C71" s="21">
        <v>1491</v>
      </c>
      <c r="D71" s="22">
        <v>1532.229</v>
      </c>
      <c r="E71" s="14">
        <v>1757.4960000000001</v>
      </c>
      <c r="F71" s="14">
        <v>1873.933</v>
      </c>
      <c r="H71" s="21">
        <v>1491</v>
      </c>
      <c r="I71" s="21">
        <v>1496.462</v>
      </c>
      <c r="J71" s="21">
        <v>1496.828</v>
      </c>
      <c r="K71" s="19">
        <f t="shared" si="0"/>
        <v>5.8279999999999745</v>
      </c>
      <c r="L71">
        <v>2</v>
      </c>
    </row>
    <row r="72" spans="2:12" ht="15.75" customHeight="1" x14ac:dyDescent="0.25">
      <c r="B72" s="17">
        <v>43894</v>
      </c>
      <c r="C72" s="21">
        <v>1412</v>
      </c>
      <c r="D72" s="22">
        <v>1536.3140000000001</v>
      </c>
      <c r="E72" s="14">
        <v>1763.796</v>
      </c>
      <c r="F72" s="14">
        <v>1881.402</v>
      </c>
      <c r="H72" s="21">
        <v>1412</v>
      </c>
      <c r="I72" s="21">
        <v>1418.16</v>
      </c>
      <c r="J72" s="21">
        <v>1417.595</v>
      </c>
      <c r="K72" s="19">
        <f t="shared" si="0"/>
        <v>5.5950000000000273</v>
      </c>
      <c r="L72">
        <v>0</v>
      </c>
    </row>
    <row r="73" spans="2:12" ht="15.75" customHeight="1" x14ac:dyDescent="0.25">
      <c r="B73" s="17">
        <v>43895</v>
      </c>
      <c r="C73" s="21">
        <v>1354</v>
      </c>
      <c r="D73" s="22">
        <v>1532.203</v>
      </c>
      <c r="E73" s="14">
        <v>1766.3720000000001</v>
      </c>
      <c r="F73" s="14">
        <v>1887.5540000000001</v>
      </c>
      <c r="H73" s="21">
        <v>1354</v>
      </c>
      <c r="I73" s="21">
        <v>1359.259</v>
      </c>
      <c r="J73" s="21">
        <v>1358.694</v>
      </c>
      <c r="K73" s="19">
        <f t="shared" ref="K73:K136" si="1">J73-C73</f>
        <v>4.69399999999996</v>
      </c>
      <c r="L73">
        <v>3</v>
      </c>
    </row>
    <row r="74" spans="2:12" ht="15.75" customHeight="1" x14ac:dyDescent="0.25">
      <c r="B74" s="17">
        <v>43896</v>
      </c>
      <c r="C74" s="21">
        <v>1507</v>
      </c>
      <c r="D74" s="22">
        <v>1524.9670000000001</v>
      </c>
      <c r="E74" s="14">
        <v>1764.3440000000001</v>
      </c>
      <c r="F74" s="14">
        <v>1888.326</v>
      </c>
      <c r="H74" s="21">
        <v>1507</v>
      </c>
      <c r="I74" s="21">
        <v>1512.25</v>
      </c>
      <c r="J74" s="21">
        <v>1512.568</v>
      </c>
      <c r="K74" s="19">
        <f t="shared" si="1"/>
        <v>5.5679999999999836</v>
      </c>
      <c r="L74">
        <v>0</v>
      </c>
    </row>
    <row r="75" spans="2:12" ht="15.75" customHeight="1" x14ac:dyDescent="0.25">
      <c r="B75" s="17">
        <v>43897</v>
      </c>
      <c r="C75" s="21">
        <v>1427</v>
      </c>
      <c r="D75" s="22">
        <v>1520.348</v>
      </c>
      <c r="E75" s="14">
        <v>1765.078</v>
      </c>
      <c r="F75" s="14">
        <v>1891.933</v>
      </c>
      <c r="H75" s="21">
        <v>1427</v>
      </c>
      <c r="I75" s="21">
        <v>1432.019</v>
      </c>
      <c r="J75" s="21">
        <v>1432.386</v>
      </c>
      <c r="K75" s="19">
        <f t="shared" si="1"/>
        <v>5.3859999999999673</v>
      </c>
      <c r="L75">
        <v>0</v>
      </c>
    </row>
    <row r="76" spans="2:12" ht="15.75" customHeight="1" x14ac:dyDescent="0.25">
      <c r="B76" s="17">
        <v>43898</v>
      </c>
      <c r="C76" s="21">
        <v>1442</v>
      </c>
      <c r="D76" s="22">
        <v>1507.6479999999999</v>
      </c>
      <c r="E76" s="14">
        <v>1754.7829999999999</v>
      </c>
      <c r="F76" s="14">
        <v>1882.961</v>
      </c>
      <c r="H76" s="21">
        <v>1442</v>
      </c>
      <c r="I76" s="21">
        <v>1449.4580000000001</v>
      </c>
      <c r="J76" s="21">
        <v>1448.884</v>
      </c>
      <c r="K76" s="19">
        <f t="shared" si="1"/>
        <v>6.8840000000000146</v>
      </c>
      <c r="L76">
        <v>3</v>
      </c>
    </row>
    <row r="77" spans="2:12" ht="15.75" customHeight="1" x14ac:dyDescent="0.25">
      <c r="B77" s="17">
        <v>43899</v>
      </c>
      <c r="C77" s="21">
        <v>1427</v>
      </c>
      <c r="D77" s="22">
        <v>1493.941</v>
      </c>
      <c r="E77" s="14">
        <v>1742.5730000000001</v>
      </c>
      <c r="F77" s="14">
        <v>1871.5909999999999</v>
      </c>
      <c r="H77" s="21">
        <v>1427</v>
      </c>
      <c r="I77" s="21">
        <v>1432.1469999999999</v>
      </c>
      <c r="J77" s="21">
        <v>1431.4870000000001</v>
      </c>
      <c r="K77" s="19">
        <f t="shared" si="1"/>
        <v>4.48700000000008</v>
      </c>
      <c r="L77">
        <v>5</v>
      </c>
    </row>
    <row r="78" spans="2:12" ht="15.75" customHeight="1" x14ac:dyDescent="0.25">
      <c r="B78" s="17">
        <v>43900</v>
      </c>
      <c r="C78" s="21">
        <v>1496</v>
      </c>
      <c r="D78" s="22">
        <v>1486.5920000000001</v>
      </c>
      <c r="E78" s="14">
        <v>1728.694</v>
      </c>
      <c r="F78" s="14">
        <v>1854.2339999999999</v>
      </c>
      <c r="H78" s="21">
        <v>1496</v>
      </c>
      <c r="I78" s="21">
        <v>1501.2049999999999</v>
      </c>
      <c r="J78" s="21">
        <v>1500.556</v>
      </c>
      <c r="K78" s="19">
        <f t="shared" si="1"/>
        <v>4.55600000000004</v>
      </c>
      <c r="L78">
        <v>3</v>
      </c>
    </row>
    <row r="79" spans="2:12" ht="15.75" customHeight="1" x14ac:dyDescent="0.25">
      <c r="B79" s="17">
        <v>43901</v>
      </c>
      <c r="C79" s="21">
        <v>1498</v>
      </c>
      <c r="D79" s="22">
        <v>1480.17</v>
      </c>
      <c r="E79" s="14">
        <v>1715.4390000000001</v>
      </c>
      <c r="F79" s="14">
        <v>1837.3409999999999</v>
      </c>
      <c r="H79" s="21">
        <v>1498</v>
      </c>
      <c r="I79" s="21">
        <v>1503.442</v>
      </c>
      <c r="J79" s="21">
        <v>1503.7940000000001</v>
      </c>
      <c r="K79" s="19">
        <f t="shared" si="1"/>
        <v>5.7940000000000964</v>
      </c>
      <c r="L79">
        <v>8</v>
      </c>
    </row>
    <row r="80" spans="2:12" ht="15.75" customHeight="1" x14ac:dyDescent="0.25">
      <c r="B80" s="17">
        <v>43902</v>
      </c>
      <c r="C80" s="21">
        <v>1397</v>
      </c>
      <c r="D80" s="22">
        <v>1477.3119999999999</v>
      </c>
      <c r="E80" s="14">
        <v>1702.386</v>
      </c>
      <c r="F80" s="14">
        <v>1818.85</v>
      </c>
      <c r="H80" s="21">
        <v>1397</v>
      </c>
      <c r="I80" s="21">
        <v>1402.288</v>
      </c>
      <c r="J80" s="21">
        <v>1401.607</v>
      </c>
      <c r="K80" s="19">
        <f t="shared" si="1"/>
        <v>4.6069999999999709</v>
      </c>
      <c r="L80">
        <v>12</v>
      </c>
    </row>
    <row r="81" spans="2:12" ht="15.75" customHeight="1" x14ac:dyDescent="0.25">
      <c r="B81" s="17">
        <v>43903</v>
      </c>
      <c r="C81" s="21">
        <v>1401</v>
      </c>
      <c r="D81" s="22">
        <v>1463</v>
      </c>
      <c r="E81" s="14">
        <v>1685.155</v>
      </c>
      <c r="F81" s="14">
        <v>1800.097</v>
      </c>
      <c r="H81" s="21">
        <v>1401</v>
      </c>
      <c r="I81" s="21">
        <v>1407.046</v>
      </c>
      <c r="J81" s="21">
        <v>1407.434</v>
      </c>
      <c r="K81" s="19">
        <f t="shared" si="1"/>
        <v>6.4339999999999691</v>
      </c>
      <c r="L81">
        <v>16</v>
      </c>
    </row>
    <row r="82" spans="2:12" ht="15.75" customHeight="1" x14ac:dyDescent="0.25">
      <c r="B82" s="17">
        <v>43904</v>
      </c>
      <c r="C82" s="21">
        <v>1401</v>
      </c>
      <c r="D82" s="22">
        <v>1449.5250000000001</v>
      </c>
      <c r="E82" s="14">
        <v>1670.3869999999999</v>
      </c>
      <c r="F82" s="14">
        <v>1784.671</v>
      </c>
      <c r="H82" s="21">
        <v>1401</v>
      </c>
      <c r="I82" s="21">
        <v>1407.694</v>
      </c>
      <c r="J82" s="21">
        <v>1407.0170000000001</v>
      </c>
      <c r="K82" s="19">
        <f t="shared" si="1"/>
        <v>6.0170000000000528</v>
      </c>
      <c r="L82">
        <v>20</v>
      </c>
    </row>
    <row r="83" spans="2:12" ht="15.75" customHeight="1" x14ac:dyDescent="0.25">
      <c r="B83" s="17">
        <v>43905</v>
      </c>
      <c r="C83" s="21">
        <v>1450</v>
      </c>
      <c r="D83" s="22">
        <v>1442.3720000000001</v>
      </c>
      <c r="E83" s="14">
        <v>1660.9949999999999</v>
      </c>
      <c r="F83" s="14">
        <v>1774.1030000000001</v>
      </c>
      <c r="H83" s="21">
        <v>1450</v>
      </c>
      <c r="I83" s="21">
        <v>1456.943</v>
      </c>
      <c r="J83" s="21">
        <v>1457.2550000000001</v>
      </c>
      <c r="K83" s="19">
        <f t="shared" si="1"/>
        <v>7.2550000000001091</v>
      </c>
      <c r="L83">
        <v>32</v>
      </c>
    </row>
    <row r="84" spans="2:12" ht="15.75" customHeight="1" x14ac:dyDescent="0.25">
      <c r="B84" s="17">
        <v>43906</v>
      </c>
      <c r="C84" s="21">
        <v>1516</v>
      </c>
      <c r="D84" s="22">
        <v>1431.165</v>
      </c>
      <c r="E84" s="14">
        <v>1649.3489999999999</v>
      </c>
      <c r="F84" s="14">
        <v>1762.251</v>
      </c>
      <c r="H84" s="21">
        <v>1516</v>
      </c>
      <c r="I84" s="21">
        <v>1524.942</v>
      </c>
      <c r="J84" s="21">
        <v>1525.271</v>
      </c>
      <c r="K84" s="19">
        <f t="shared" si="1"/>
        <v>9.2709999999999582</v>
      </c>
      <c r="L84">
        <v>42</v>
      </c>
    </row>
    <row r="85" spans="2:12" ht="15.75" customHeight="1" x14ac:dyDescent="0.25">
      <c r="B85" s="17">
        <v>43907</v>
      </c>
      <c r="C85" s="21">
        <v>1539</v>
      </c>
      <c r="D85" s="22">
        <v>1412.5920000000001</v>
      </c>
      <c r="E85" s="14">
        <v>1625.0719999999999</v>
      </c>
      <c r="F85" s="14">
        <v>1734.9760000000001</v>
      </c>
      <c r="H85" s="21">
        <v>1539</v>
      </c>
      <c r="I85" s="21">
        <v>1546.9159999999999</v>
      </c>
      <c r="J85" s="21">
        <v>1547.2429999999999</v>
      </c>
      <c r="K85" s="19">
        <f t="shared" si="1"/>
        <v>8.2429999999999382</v>
      </c>
      <c r="L85">
        <v>50</v>
      </c>
    </row>
    <row r="86" spans="2:12" ht="15.75" customHeight="1" x14ac:dyDescent="0.25">
      <c r="B86" s="17">
        <v>43908</v>
      </c>
      <c r="C86" s="21">
        <v>1564</v>
      </c>
      <c r="D86" s="22">
        <v>1402.421</v>
      </c>
      <c r="E86" s="14">
        <v>1613.183</v>
      </c>
      <c r="F86" s="14">
        <v>1722.1959999999999</v>
      </c>
      <c r="H86" s="21">
        <v>1564</v>
      </c>
      <c r="I86" s="21">
        <v>1571.8219999999999</v>
      </c>
      <c r="J86" s="21">
        <v>1572.152</v>
      </c>
      <c r="K86" s="19">
        <f t="shared" si="1"/>
        <v>8.1520000000000437</v>
      </c>
      <c r="L86">
        <v>67</v>
      </c>
    </row>
    <row r="87" spans="2:12" ht="15.75" customHeight="1" x14ac:dyDescent="0.25">
      <c r="B87" s="17">
        <v>43909</v>
      </c>
      <c r="C87" s="21">
        <v>1557</v>
      </c>
      <c r="D87" s="22">
        <v>1391.327</v>
      </c>
      <c r="E87" s="14">
        <v>1596.8009999999999</v>
      </c>
      <c r="F87" s="14">
        <v>1703.0219999999999</v>
      </c>
      <c r="H87" s="21">
        <v>1557</v>
      </c>
      <c r="I87" s="21">
        <v>1567.549</v>
      </c>
      <c r="J87" s="21">
        <v>1566.806</v>
      </c>
      <c r="K87" s="19">
        <f t="shared" si="1"/>
        <v>9.80600000000004</v>
      </c>
      <c r="L87">
        <v>67</v>
      </c>
    </row>
    <row r="88" spans="2:12" ht="15.75" customHeight="1" x14ac:dyDescent="0.25">
      <c r="B88" s="17">
        <v>43910</v>
      </c>
      <c r="C88" s="21">
        <v>1614</v>
      </c>
      <c r="D88" s="22">
        <v>1388.8040000000001</v>
      </c>
      <c r="E88" s="14">
        <v>1592.7270000000001</v>
      </c>
      <c r="F88" s="14">
        <v>1698.127</v>
      </c>
      <c r="H88" s="21">
        <v>1614</v>
      </c>
      <c r="I88" s="21">
        <v>1620.5119999999999</v>
      </c>
      <c r="J88" s="21">
        <v>1619.777</v>
      </c>
      <c r="K88" s="19">
        <f t="shared" si="1"/>
        <v>5.7770000000000437</v>
      </c>
      <c r="L88">
        <v>102</v>
      </c>
    </row>
    <row r="89" spans="2:12" ht="15.75" customHeight="1" x14ac:dyDescent="0.25">
      <c r="B89" s="17">
        <v>43911</v>
      </c>
      <c r="C89" s="21">
        <v>1636</v>
      </c>
      <c r="D89" s="22">
        <v>1383.663</v>
      </c>
      <c r="E89" s="14">
        <v>1579.3810000000001</v>
      </c>
      <c r="F89" s="14">
        <v>1680.43</v>
      </c>
      <c r="H89" s="21">
        <v>1636</v>
      </c>
      <c r="I89" s="21">
        <v>1645.8009999999999</v>
      </c>
      <c r="J89" s="21">
        <v>1644.9960000000001</v>
      </c>
      <c r="K89" s="19">
        <f t="shared" si="1"/>
        <v>8.9960000000000946</v>
      </c>
      <c r="L89">
        <v>117</v>
      </c>
    </row>
    <row r="90" spans="2:12" ht="15.75" customHeight="1" x14ac:dyDescent="0.25">
      <c r="B90" s="17">
        <v>43912</v>
      </c>
      <c r="C90" s="21">
        <v>1677</v>
      </c>
      <c r="D90" s="22">
        <v>1370.981</v>
      </c>
      <c r="E90" s="14">
        <v>1556.8389999999999</v>
      </c>
      <c r="F90" s="14">
        <v>1652.68</v>
      </c>
      <c r="H90" s="21">
        <v>1677</v>
      </c>
      <c r="I90" s="21">
        <v>1686.123</v>
      </c>
      <c r="J90" s="21">
        <v>1686.308</v>
      </c>
      <c r="K90" s="19">
        <f t="shared" si="1"/>
        <v>9.3079999999999927</v>
      </c>
      <c r="L90">
        <v>154</v>
      </c>
    </row>
    <row r="91" spans="2:12" ht="15.75" customHeight="1" x14ac:dyDescent="0.25">
      <c r="B91" s="17">
        <v>43913</v>
      </c>
      <c r="C91" s="21">
        <v>1768</v>
      </c>
      <c r="D91" s="22">
        <v>1360.0139999999999</v>
      </c>
      <c r="E91" s="14">
        <v>1545.595</v>
      </c>
      <c r="F91" s="14">
        <v>1641.31</v>
      </c>
      <c r="H91" s="21">
        <v>1768</v>
      </c>
      <c r="I91" s="21">
        <v>1775.7550000000001</v>
      </c>
      <c r="J91" s="21">
        <v>1774.7919999999999</v>
      </c>
      <c r="K91" s="19">
        <f t="shared" si="1"/>
        <v>6.7919999999999163</v>
      </c>
      <c r="L91">
        <v>173</v>
      </c>
    </row>
    <row r="92" spans="2:12" ht="15.75" customHeight="1" x14ac:dyDescent="0.25">
      <c r="B92" s="17">
        <v>43914</v>
      </c>
      <c r="C92" s="21">
        <v>1803</v>
      </c>
      <c r="D92" s="22">
        <v>1359.0830000000001</v>
      </c>
      <c r="E92" s="14">
        <v>1544.799</v>
      </c>
      <c r="F92" s="14">
        <v>1640.588</v>
      </c>
      <c r="H92" s="21">
        <v>1803</v>
      </c>
      <c r="I92" s="21">
        <v>1811.528</v>
      </c>
      <c r="J92" s="21">
        <v>1813.6289999999999</v>
      </c>
      <c r="K92" s="19">
        <f t="shared" si="1"/>
        <v>10.628999999999905</v>
      </c>
      <c r="L92">
        <v>219</v>
      </c>
    </row>
    <row r="93" spans="2:12" ht="15.75" customHeight="1" x14ac:dyDescent="0.25">
      <c r="B93" s="17">
        <v>43915</v>
      </c>
      <c r="C93" s="21">
        <v>1906</v>
      </c>
      <c r="D93" s="22">
        <v>1356.712</v>
      </c>
      <c r="E93" s="14">
        <v>1541.7429999999999</v>
      </c>
      <c r="F93" s="14">
        <v>1637.173</v>
      </c>
      <c r="H93" s="21">
        <v>1906</v>
      </c>
      <c r="I93" s="21">
        <v>1915.712</v>
      </c>
      <c r="J93" s="21">
        <v>1914.617</v>
      </c>
      <c r="K93" s="19">
        <f t="shared" si="1"/>
        <v>8.6169999999999618</v>
      </c>
      <c r="L93">
        <v>278</v>
      </c>
    </row>
    <row r="94" spans="2:12" ht="15.75" customHeight="1" x14ac:dyDescent="0.25">
      <c r="B94" s="17">
        <v>43916</v>
      </c>
      <c r="C94" s="21">
        <v>1964</v>
      </c>
      <c r="D94" s="22">
        <v>1352.7439999999999</v>
      </c>
      <c r="E94" s="14">
        <v>1540.817</v>
      </c>
      <c r="F94" s="14">
        <v>1637.8689999999999</v>
      </c>
      <c r="H94" s="21">
        <v>1964</v>
      </c>
      <c r="I94" s="21">
        <v>1972.4169999999999</v>
      </c>
      <c r="J94" s="21">
        <v>1973.3889999999999</v>
      </c>
      <c r="K94" s="19">
        <f t="shared" si="1"/>
        <v>9.3889999999998963</v>
      </c>
      <c r="L94">
        <v>336</v>
      </c>
    </row>
    <row r="95" spans="2:12" ht="15.75" customHeight="1" x14ac:dyDescent="0.25">
      <c r="B95" s="17">
        <v>43917</v>
      </c>
      <c r="C95" s="21">
        <v>2063</v>
      </c>
      <c r="D95" s="22">
        <v>1344.0119999999999</v>
      </c>
      <c r="E95" s="14">
        <v>1526.787</v>
      </c>
      <c r="F95" s="14">
        <v>1621.047</v>
      </c>
      <c r="H95" s="21">
        <v>2063</v>
      </c>
      <c r="I95" s="21">
        <v>2073.8919999999998</v>
      </c>
      <c r="J95" s="21">
        <v>2075.7860000000001</v>
      </c>
      <c r="K95" s="19">
        <f t="shared" si="1"/>
        <v>12.786000000000058</v>
      </c>
      <c r="L95">
        <v>374</v>
      </c>
    </row>
    <row r="96" spans="2:12" ht="15.75" customHeight="1" x14ac:dyDescent="0.25">
      <c r="B96" s="17">
        <v>43918</v>
      </c>
      <c r="C96" s="21">
        <v>2122</v>
      </c>
      <c r="D96" s="22">
        <v>1343.325</v>
      </c>
      <c r="E96" s="14">
        <v>1523.951</v>
      </c>
      <c r="F96" s="14">
        <v>1617.0730000000001</v>
      </c>
      <c r="H96" s="21">
        <v>2122</v>
      </c>
      <c r="I96" s="21">
        <v>2132.5859999999998</v>
      </c>
      <c r="J96" s="21">
        <v>2131.5079999999998</v>
      </c>
      <c r="K96" s="19">
        <f t="shared" si="1"/>
        <v>9.5079999999998108</v>
      </c>
      <c r="L96">
        <v>384</v>
      </c>
    </row>
    <row r="97" spans="2:12" ht="15.75" customHeight="1" x14ac:dyDescent="0.25">
      <c r="B97" s="17">
        <v>43919</v>
      </c>
      <c r="C97" s="21">
        <v>1981</v>
      </c>
      <c r="D97" s="22">
        <v>1343.5820000000001</v>
      </c>
      <c r="E97" s="14">
        <v>1516.829</v>
      </c>
      <c r="F97" s="14">
        <v>1606.0440000000001</v>
      </c>
      <c r="H97" s="21">
        <v>1981</v>
      </c>
      <c r="I97" s="21">
        <v>1991.1379999999999</v>
      </c>
      <c r="J97" s="21">
        <v>1991.183</v>
      </c>
      <c r="K97" s="19">
        <f t="shared" si="1"/>
        <v>10.182999999999993</v>
      </c>
      <c r="L97">
        <v>465</v>
      </c>
    </row>
    <row r="98" spans="2:12" ht="15.75" customHeight="1" x14ac:dyDescent="0.25">
      <c r="B98" s="17">
        <v>43920</v>
      </c>
      <c r="C98" s="21">
        <v>2313</v>
      </c>
      <c r="D98" s="22">
        <v>1344.944</v>
      </c>
      <c r="E98" s="14">
        <v>1505.893</v>
      </c>
      <c r="F98" s="14">
        <v>1588.6120000000001</v>
      </c>
      <c r="H98" s="21">
        <v>2313</v>
      </c>
      <c r="I98" s="21">
        <v>2322.694</v>
      </c>
      <c r="J98" s="21">
        <v>2322.7350000000001</v>
      </c>
      <c r="K98" s="19">
        <f t="shared" si="1"/>
        <v>9.7350000000001273</v>
      </c>
      <c r="L98">
        <v>539</v>
      </c>
    </row>
    <row r="99" spans="2:12" ht="15.75" customHeight="1" x14ac:dyDescent="0.25">
      <c r="B99" s="17">
        <v>43921</v>
      </c>
      <c r="C99" s="21">
        <v>2423</v>
      </c>
      <c r="D99" s="22">
        <v>1345.825</v>
      </c>
      <c r="E99" s="14">
        <v>1498.4849999999999</v>
      </c>
      <c r="F99" s="14">
        <v>1576.8409999999999</v>
      </c>
      <c r="H99" s="21">
        <v>2423</v>
      </c>
      <c r="I99" s="21">
        <v>2434.788</v>
      </c>
      <c r="J99" s="21">
        <v>2434.6149999999998</v>
      </c>
      <c r="K99" s="19">
        <f t="shared" si="1"/>
        <v>11.614999999999782</v>
      </c>
      <c r="L99">
        <v>603</v>
      </c>
    </row>
    <row r="100" spans="2:12" ht="15.75" customHeight="1" x14ac:dyDescent="0.25">
      <c r="B100" s="17">
        <v>43922</v>
      </c>
      <c r="C100" s="21">
        <v>2553</v>
      </c>
      <c r="D100" s="22">
        <v>1355.6849999999999</v>
      </c>
      <c r="E100" s="14">
        <v>1506.8330000000001</v>
      </c>
      <c r="F100" s="14">
        <v>1584.38</v>
      </c>
      <c r="H100" s="21">
        <v>2553</v>
      </c>
      <c r="I100" s="21">
        <v>2564.0140000000001</v>
      </c>
      <c r="J100" s="21">
        <v>2562.8420000000001</v>
      </c>
      <c r="K100" s="19">
        <f t="shared" si="1"/>
        <v>9.8420000000000982</v>
      </c>
      <c r="L100">
        <v>698</v>
      </c>
    </row>
    <row r="101" spans="2:12" ht="15.75" customHeight="1" x14ac:dyDescent="0.25">
      <c r="B101" s="17">
        <v>43923</v>
      </c>
      <c r="C101" s="21">
        <v>2665</v>
      </c>
      <c r="D101" s="22">
        <v>1359.1959999999999</v>
      </c>
      <c r="E101" s="14">
        <v>1502.877</v>
      </c>
      <c r="F101" s="14">
        <v>1576.501</v>
      </c>
      <c r="H101" s="21">
        <v>2665</v>
      </c>
      <c r="I101" s="21">
        <v>2681.75</v>
      </c>
      <c r="J101" s="21">
        <v>2681.3789999999999</v>
      </c>
      <c r="K101" s="19">
        <f t="shared" si="1"/>
        <v>16.378999999999905</v>
      </c>
      <c r="L101">
        <v>731</v>
      </c>
    </row>
    <row r="102" spans="2:12" ht="15.75" customHeight="1" x14ac:dyDescent="0.25">
      <c r="B102" s="17">
        <v>43924</v>
      </c>
      <c r="C102" s="21">
        <v>2666</v>
      </c>
      <c r="D102" s="22">
        <v>1352.7090000000001</v>
      </c>
      <c r="E102" s="14">
        <v>1494.992</v>
      </c>
      <c r="F102" s="14">
        <v>1567.8920000000001</v>
      </c>
      <c r="H102" s="21">
        <v>2666</v>
      </c>
      <c r="I102" s="21">
        <v>2680.2040000000002</v>
      </c>
      <c r="J102" s="21">
        <v>2679.933</v>
      </c>
      <c r="K102" s="19">
        <f t="shared" si="1"/>
        <v>13.932999999999993</v>
      </c>
      <c r="L102">
        <v>743</v>
      </c>
    </row>
    <row r="103" spans="2:12" ht="15.75" customHeight="1" x14ac:dyDescent="0.25">
      <c r="B103" s="17">
        <v>43925</v>
      </c>
      <c r="C103" s="21">
        <v>2876</v>
      </c>
      <c r="D103" s="22">
        <v>1349.5830000000001</v>
      </c>
      <c r="E103" s="14">
        <v>1486.7760000000001</v>
      </c>
      <c r="F103" s="14">
        <v>1557.0160000000001</v>
      </c>
      <c r="H103" s="21">
        <v>2876</v>
      </c>
      <c r="I103" s="21">
        <v>2891.864</v>
      </c>
      <c r="J103" s="21">
        <v>2892.453</v>
      </c>
      <c r="K103" s="19">
        <f t="shared" si="1"/>
        <v>16.452999999999975</v>
      </c>
      <c r="L103">
        <v>838</v>
      </c>
    </row>
    <row r="104" spans="2:12" ht="15.75" customHeight="1" x14ac:dyDescent="0.25">
      <c r="B104" s="17">
        <v>43926</v>
      </c>
      <c r="C104" s="21">
        <v>2889</v>
      </c>
      <c r="D104" s="22">
        <v>1348.672</v>
      </c>
      <c r="E104" s="14">
        <v>1483.181</v>
      </c>
      <c r="F104" s="14">
        <v>1552.0160000000001</v>
      </c>
      <c r="H104" s="21">
        <v>2889</v>
      </c>
      <c r="I104" s="21">
        <v>2902.7139999999999</v>
      </c>
      <c r="J104" s="21">
        <v>2901.2080000000001</v>
      </c>
      <c r="K104" s="19">
        <f t="shared" si="1"/>
        <v>12.208000000000084</v>
      </c>
      <c r="L104">
        <v>830</v>
      </c>
    </row>
    <row r="105" spans="2:12" ht="15.75" customHeight="1" x14ac:dyDescent="0.25">
      <c r="B105" s="17">
        <v>43927</v>
      </c>
      <c r="C105" s="21">
        <v>2872</v>
      </c>
      <c r="D105" s="22">
        <v>1351.404</v>
      </c>
      <c r="E105" s="14">
        <v>1484.5920000000001</v>
      </c>
      <c r="F105" s="14">
        <v>1552.7349999999999</v>
      </c>
      <c r="H105" s="21">
        <v>2872</v>
      </c>
      <c r="I105" s="21">
        <v>2886.498</v>
      </c>
      <c r="J105" s="21">
        <v>2885.0610000000001</v>
      </c>
      <c r="K105" s="19">
        <f t="shared" si="1"/>
        <v>13.061000000000149</v>
      </c>
      <c r="L105">
        <v>804</v>
      </c>
    </row>
    <row r="106" spans="2:12" ht="15.75" customHeight="1" x14ac:dyDescent="0.25">
      <c r="B106" s="17">
        <v>43928</v>
      </c>
      <c r="C106" s="21">
        <v>2895</v>
      </c>
      <c r="D106" s="22">
        <v>1362.3320000000001</v>
      </c>
      <c r="E106" s="14">
        <v>1491.6089999999999</v>
      </c>
      <c r="F106" s="14">
        <v>1557.6969999999999</v>
      </c>
      <c r="H106" s="21">
        <v>2895</v>
      </c>
      <c r="I106" s="21">
        <v>2910.3609999999999</v>
      </c>
      <c r="J106" s="21">
        <v>2910.8910000000001</v>
      </c>
      <c r="K106" s="19">
        <f t="shared" si="1"/>
        <v>15.891000000000076</v>
      </c>
      <c r="L106">
        <v>912</v>
      </c>
    </row>
    <row r="107" spans="2:12" ht="15.75" customHeight="1" x14ac:dyDescent="0.25">
      <c r="B107" s="17">
        <v>43929</v>
      </c>
      <c r="C107" s="21">
        <v>3088</v>
      </c>
      <c r="D107" s="22">
        <v>1366.1289999999999</v>
      </c>
      <c r="E107" s="14">
        <v>1501.826</v>
      </c>
      <c r="F107" s="14">
        <v>1571.2639999999999</v>
      </c>
      <c r="H107" s="21">
        <v>3088</v>
      </c>
      <c r="I107" s="21">
        <v>3103.377</v>
      </c>
      <c r="J107" s="21">
        <v>3101.8049999999998</v>
      </c>
      <c r="K107" s="19">
        <f t="shared" si="1"/>
        <v>13.804999999999836</v>
      </c>
      <c r="L107">
        <v>975</v>
      </c>
    </row>
    <row r="108" spans="2:12" ht="15.75" customHeight="1" x14ac:dyDescent="0.25">
      <c r="B108" s="17">
        <v>43930</v>
      </c>
      <c r="C108" s="21">
        <v>2980</v>
      </c>
      <c r="D108" s="22">
        <v>1366.992</v>
      </c>
      <c r="E108" s="14">
        <v>1502.54</v>
      </c>
      <c r="F108" s="14">
        <v>1571.8989999999999</v>
      </c>
      <c r="H108" s="21">
        <v>2980</v>
      </c>
      <c r="I108" s="21">
        <v>2994.5920000000001</v>
      </c>
      <c r="J108" s="21">
        <v>2993.0880000000002</v>
      </c>
      <c r="K108" s="19">
        <f t="shared" si="1"/>
        <v>13.088000000000193</v>
      </c>
      <c r="L108">
        <v>875</v>
      </c>
    </row>
    <row r="109" spans="2:12" ht="15.75" customHeight="1" x14ac:dyDescent="0.25">
      <c r="B109" s="17">
        <v>43931</v>
      </c>
      <c r="C109" s="21">
        <v>2966</v>
      </c>
      <c r="D109" s="22">
        <v>1371.3140000000001</v>
      </c>
      <c r="E109" s="14">
        <v>1502.672</v>
      </c>
      <c r="F109" s="14">
        <v>1569.837</v>
      </c>
      <c r="H109" s="21">
        <v>2966</v>
      </c>
      <c r="I109" s="21">
        <v>2981.085</v>
      </c>
      <c r="J109" s="21">
        <v>2982.625</v>
      </c>
      <c r="K109" s="19">
        <f t="shared" si="1"/>
        <v>16.625</v>
      </c>
      <c r="L109">
        <v>850</v>
      </c>
    </row>
    <row r="110" spans="2:12" ht="15.75" customHeight="1" x14ac:dyDescent="0.25">
      <c r="B110" s="17">
        <v>43932</v>
      </c>
      <c r="C110" s="21">
        <v>2963</v>
      </c>
      <c r="D110" s="22">
        <v>1373.9380000000001</v>
      </c>
      <c r="E110" s="14">
        <v>1502.579</v>
      </c>
      <c r="F110" s="14">
        <v>1568.3240000000001</v>
      </c>
      <c r="H110" s="21">
        <v>2963</v>
      </c>
      <c r="I110" s="21">
        <v>2979.0349999999999</v>
      </c>
      <c r="J110" s="21">
        <v>2977.4119999999998</v>
      </c>
      <c r="K110" s="19">
        <f t="shared" si="1"/>
        <v>14.411999999999807</v>
      </c>
      <c r="L110">
        <v>862</v>
      </c>
    </row>
    <row r="111" spans="2:12" ht="15.75" customHeight="1" x14ac:dyDescent="0.25">
      <c r="B111" s="17">
        <v>43933</v>
      </c>
      <c r="C111" s="21">
        <v>2973</v>
      </c>
      <c r="D111" s="22">
        <v>1371.336</v>
      </c>
      <c r="E111" s="14">
        <v>1499.0050000000001</v>
      </c>
      <c r="F111" s="14">
        <v>1564.2460000000001</v>
      </c>
      <c r="H111" s="21">
        <v>2973</v>
      </c>
      <c r="I111" s="21">
        <v>2987.759</v>
      </c>
      <c r="J111" s="21">
        <v>2986.2539999999999</v>
      </c>
      <c r="K111" s="19">
        <f t="shared" si="1"/>
        <v>13.253999999999905</v>
      </c>
      <c r="L111">
        <v>858</v>
      </c>
    </row>
    <row r="112" spans="2:12" ht="15.75" customHeight="1" x14ac:dyDescent="0.25">
      <c r="B112" s="17">
        <v>43934</v>
      </c>
      <c r="C112" s="21">
        <v>2686</v>
      </c>
      <c r="D112" s="22">
        <v>1365.4649999999999</v>
      </c>
      <c r="E112" s="14">
        <v>1498.337</v>
      </c>
      <c r="F112" s="14">
        <v>1566.3</v>
      </c>
      <c r="H112" s="21">
        <v>2686</v>
      </c>
      <c r="I112" s="21">
        <v>2703.5259999999998</v>
      </c>
      <c r="J112" s="21">
        <v>2702.0920000000001</v>
      </c>
      <c r="K112" s="19">
        <f t="shared" si="1"/>
        <v>16.092000000000098</v>
      </c>
      <c r="L112">
        <v>804</v>
      </c>
    </row>
    <row r="113" spans="2:12" ht="15.75" customHeight="1" x14ac:dyDescent="0.25">
      <c r="B113" s="17">
        <v>43935</v>
      </c>
      <c r="C113" s="21">
        <v>2617</v>
      </c>
      <c r="D113" s="22">
        <v>1353.5160000000001</v>
      </c>
      <c r="E113" s="14">
        <v>1493.299</v>
      </c>
      <c r="F113" s="14">
        <v>1564.8889999999999</v>
      </c>
      <c r="H113" s="21">
        <v>2617</v>
      </c>
      <c r="I113" s="21">
        <v>2631.4479999999999</v>
      </c>
      <c r="J113" s="21">
        <v>2630.0990000000002</v>
      </c>
      <c r="K113" s="19">
        <f t="shared" si="1"/>
        <v>13.09900000000016</v>
      </c>
      <c r="L113">
        <v>771</v>
      </c>
    </row>
    <row r="114" spans="2:12" ht="15.75" customHeight="1" x14ac:dyDescent="0.25">
      <c r="B114" s="17">
        <v>43936</v>
      </c>
      <c r="C114" s="21">
        <v>2755</v>
      </c>
      <c r="D114" s="22">
        <v>1349.7470000000001</v>
      </c>
      <c r="E114" s="14">
        <v>1489.7449999999999</v>
      </c>
      <c r="F114" s="14">
        <v>1561.452</v>
      </c>
      <c r="H114" s="21">
        <v>2755</v>
      </c>
      <c r="I114" s="21">
        <v>2769.3969999999999</v>
      </c>
      <c r="J114" s="21">
        <v>2769.0169999999998</v>
      </c>
      <c r="K114" s="19">
        <f t="shared" si="1"/>
        <v>14.016999999999825</v>
      </c>
      <c r="L114">
        <v>784</v>
      </c>
    </row>
    <row r="115" spans="2:12" ht="15.75" customHeight="1" x14ac:dyDescent="0.25">
      <c r="B115" s="17">
        <v>43937</v>
      </c>
      <c r="C115" s="21">
        <v>2829</v>
      </c>
      <c r="D115" s="22">
        <v>1345.3489999999999</v>
      </c>
      <c r="E115" s="14">
        <v>1482.278</v>
      </c>
      <c r="F115" s="14">
        <v>1552.383</v>
      </c>
      <c r="H115" s="21">
        <v>2829</v>
      </c>
      <c r="I115" s="21">
        <v>2844.2869999999998</v>
      </c>
      <c r="J115" s="21">
        <v>2842.826</v>
      </c>
      <c r="K115" s="19">
        <f t="shared" si="1"/>
        <v>13.826000000000022</v>
      </c>
      <c r="L115">
        <v>752</v>
      </c>
    </row>
    <row r="116" spans="2:12" ht="15.75" customHeight="1" x14ac:dyDescent="0.25">
      <c r="B116" s="17">
        <v>43938</v>
      </c>
      <c r="C116" s="21">
        <v>2733</v>
      </c>
      <c r="D116" s="22">
        <v>1343.7809999999999</v>
      </c>
      <c r="E116" s="14">
        <v>1481.5719999999999</v>
      </c>
      <c r="F116" s="14">
        <v>1552.1310000000001</v>
      </c>
      <c r="H116" s="21">
        <v>2733</v>
      </c>
      <c r="I116" s="21">
        <v>2749.2570000000001</v>
      </c>
      <c r="J116" s="21">
        <v>2748.7469999999998</v>
      </c>
      <c r="K116" s="19">
        <f t="shared" si="1"/>
        <v>15.746999999999844</v>
      </c>
      <c r="L116">
        <v>744</v>
      </c>
    </row>
    <row r="117" spans="2:12" ht="15.75" customHeight="1" x14ac:dyDescent="0.25">
      <c r="B117" s="17">
        <v>43939</v>
      </c>
      <c r="C117" s="21">
        <v>2624</v>
      </c>
      <c r="D117" s="22">
        <v>1344.529</v>
      </c>
      <c r="E117" s="14">
        <v>1482.809</v>
      </c>
      <c r="F117" s="14">
        <v>1553.623</v>
      </c>
      <c r="H117" s="21">
        <v>2624</v>
      </c>
      <c r="I117" s="21">
        <v>2641.1080000000002</v>
      </c>
      <c r="J117" s="21">
        <v>2639.6280000000002</v>
      </c>
      <c r="K117" s="19">
        <f t="shared" si="1"/>
        <v>15.628000000000156</v>
      </c>
      <c r="L117">
        <v>706</v>
      </c>
    </row>
    <row r="118" spans="2:12" ht="15.75" customHeight="1" x14ac:dyDescent="0.25">
      <c r="B118" s="17">
        <v>43940</v>
      </c>
      <c r="C118" s="21">
        <v>2595</v>
      </c>
      <c r="D118" s="22">
        <v>1346.7249999999999</v>
      </c>
      <c r="E118" s="14">
        <v>1483.095</v>
      </c>
      <c r="F118" s="14">
        <v>1552.9069999999999</v>
      </c>
      <c r="H118" s="21">
        <v>2595</v>
      </c>
      <c r="I118" s="21">
        <v>2610.4540000000002</v>
      </c>
      <c r="J118" s="21">
        <v>2609.9859999999999</v>
      </c>
      <c r="K118" s="19">
        <f t="shared" si="1"/>
        <v>14.985999999999876</v>
      </c>
      <c r="L118">
        <v>685</v>
      </c>
    </row>
    <row r="119" spans="2:12" ht="15.75" customHeight="1" x14ac:dyDescent="0.25">
      <c r="B119" s="17">
        <v>43941</v>
      </c>
      <c r="C119" s="21">
        <v>2554</v>
      </c>
      <c r="D119" s="22">
        <v>1340.62</v>
      </c>
      <c r="E119" s="14">
        <v>1471.972</v>
      </c>
      <c r="F119" s="14">
        <v>1539.1669999999999</v>
      </c>
      <c r="H119" s="21">
        <v>2554</v>
      </c>
      <c r="I119" s="21">
        <v>2569.527</v>
      </c>
      <c r="J119" s="21">
        <v>2568.0810000000001</v>
      </c>
      <c r="K119" s="19">
        <f t="shared" si="1"/>
        <v>14.081000000000131</v>
      </c>
      <c r="L119">
        <v>685</v>
      </c>
    </row>
    <row r="120" spans="2:12" ht="15.75" customHeight="1" x14ac:dyDescent="0.25">
      <c r="B120" s="17">
        <v>43942</v>
      </c>
      <c r="C120" s="21">
        <v>2480</v>
      </c>
      <c r="D120" s="22">
        <v>1338.3869999999999</v>
      </c>
      <c r="E120" s="14">
        <v>1465.001</v>
      </c>
      <c r="F120" s="14">
        <v>1529.7249999999999</v>
      </c>
      <c r="H120" s="21">
        <v>2480</v>
      </c>
      <c r="I120" s="21">
        <v>2493.4</v>
      </c>
      <c r="J120" s="21">
        <v>2493.1509999999998</v>
      </c>
      <c r="K120" s="19">
        <f t="shared" si="1"/>
        <v>13.15099999999984</v>
      </c>
      <c r="L120">
        <v>649</v>
      </c>
    </row>
    <row r="121" spans="2:12" ht="15.75" customHeight="1" x14ac:dyDescent="0.25">
      <c r="B121" s="17">
        <v>43943</v>
      </c>
      <c r="C121" s="21">
        <v>2452</v>
      </c>
      <c r="D121" s="22">
        <v>1326.277</v>
      </c>
      <c r="E121" s="14">
        <v>1451.077</v>
      </c>
      <c r="F121" s="14">
        <v>1514.865</v>
      </c>
      <c r="H121" s="21">
        <v>2452</v>
      </c>
      <c r="I121" s="21">
        <v>2466.5219999999999</v>
      </c>
      <c r="J121" s="21">
        <v>2465.145</v>
      </c>
      <c r="K121" s="19">
        <f t="shared" si="1"/>
        <v>13.144999999999982</v>
      </c>
      <c r="L121">
        <v>644</v>
      </c>
    </row>
    <row r="122" spans="2:12" ht="15.75" customHeight="1" x14ac:dyDescent="0.25">
      <c r="B122" s="17">
        <v>43944</v>
      </c>
      <c r="C122" s="21">
        <v>2367</v>
      </c>
      <c r="D122" s="22">
        <v>1325.9949999999999</v>
      </c>
      <c r="E122" s="14">
        <v>1444.5709999999999</v>
      </c>
      <c r="F122" s="14">
        <v>1505.116</v>
      </c>
      <c r="H122" s="21">
        <v>2367</v>
      </c>
      <c r="I122" s="21">
        <v>2382.8620000000001</v>
      </c>
      <c r="J122" s="21">
        <v>2382.596</v>
      </c>
      <c r="K122" s="19">
        <f t="shared" si="1"/>
        <v>15.596000000000004</v>
      </c>
      <c r="L122">
        <v>593</v>
      </c>
    </row>
    <row r="123" spans="2:12" ht="15.75" customHeight="1" x14ac:dyDescent="0.25">
      <c r="B123" s="17">
        <v>43945</v>
      </c>
      <c r="C123" s="21">
        <v>2372</v>
      </c>
      <c r="D123" s="22">
        <v>1317.473</v>
      </c>
      <c r="E123" s="14">
        <v>1433.8679999999999</v>
      </c>
      <c r="F123" s="14">
        <v>1493.2860000000001</v>
      </c>
      <c r="H123" s="21">
        <v>2372</v>
      </c>
      <c r="I123" s="21">
        <v>2385.7910000000002</v>
      </c>
      <c r="J123" s="21">
        <v>2384.5</v>
      </c>
      <c r="K123" s="19">
        <f t="shared" si="1"/>
        <v>12.5</v>
      </c>
      <c r="L123">
        <v>603</v>
      </c>
    </row>
    <row r="124" spans="2:12" ht="15.75" customHeight="1" x14ac:dyDescent="0.25">
      <c r="B124" s="17">
        <v>43946</v>
      </c>
      <c r="C124" s="21">
        <v>2267</v>
      </c>
      <c r="D124" s="22">
        <v>1299.248</v>
      </c>
      <c r="E124" s="14">
        <v>1408.99</v>
      </c>
      <c r="F124" s="14">
        <v>1464.963</v>
      </c>
      <c r="H124" s="21">
        <v>2267</v>
      </c>
      <c r="I124" s="21">
        <v>2282.3910000000001</v>
      </c>
      <c r="J124" s="21">
        <v>2282.1880000000001</v>
      </c>
      <c r="K124" s="19">
        <f t="shared" si="1"/>
        <v>15.188000000000102</v>
      </c>
      <c r="L124">
        <v>556</v>
      </c>
    </row>
    <row r="125" spans="2:12" ht="15.75" customHeight="1" x14ac:dyDescent="0.25">
      <c r="B125" s="17">
        <v>43947</v>
      </c>
      <c r="C125" s="21">
        <v>2178</v>
      </c>
      <c r="D125" s="22">
        <v>1289.1659999999999</v>
      </c>
      <c r="E125" s="14">
        <v>1394.796</v>
      </c>
      <c r="F125" s="14">
        <v>1448.6410000000001</v>
      </c>
      <c r="H125" s="21">
        <v>2178</v>
      </c>
      <c r="I125" s="21">
        <v>2191.9270000000001</v>
      </c>
      <c r="J125" s="21">
        <v>2191.7330000000002</v>
      </c>
      <c r="K125" s="19">
        <f t="shared" si="1"/>
        <v>13.733000000000175</v>
      </c>
      <c r="L125">
        <v>561</v>
      </c>
    </row>
    <row r="126" spans="2:12" ht="15.75" customHeight="1" x14ac:dyDescent="0.25">
      <c r="B126" s="17">
        <v>43948</v>
      </c>
      <c r="C126" s="21">
        <v>2217</v>
      </c>
      <c r="D126" s="22">
        <v>1283.278</v>
      </c>
      <c r="E126" s="14">
        <v>1394.8050000000001</v>
      </c>
      <c r="F126" s="14">
        <v>1451.72</v>
      </c>
      <c r="H126" s="21">
        <v>2217</v>
      </c>
      <c r="I126" s="21">
        <v>2231.4789999999998</v>
      </c>
      <c r="J126" s="21">
        <v>2230.1129999999998</v>
      </c>
      <c r="K126" s="19">
        <f t="shared" si="1"/>
        <v>13.112999999999829</v>
      </c>
      <c r="L126">
        <v>506</v>
      </c>
    </row>
    <row r="127" spans="2:12" ht="15.75" customHeight="1" x14ac:dyDescent="0.25">
      <c r="B127" s="17">
        <v>43949</v>
      </c>
      <c r="C127" s="21">
        <v>2056</v>
      </c>
      <c r="D127" s="22">
        <v>1280.5519999999999</v>
      </c>
      <c r="E127" s="14">
        <v>1389.3430000000001</v>
      </c>
      <c r="F127" s="14">
        <v>1444.838</v>
      </c>
      <c r="H127" s="21">
        <v>2056</v>
      </c>
      <c r="I127" s="21">
        <v>2069.7640000000001</v>
      </c>
      <c r="J127" s="21">
        <v>2068.569</v>
      </c>
      <c r="K127" s="19">
        <f t="shared" si="1"/>
        <v>12.56899999999996</v>
      </c>
      <c r="L127">
        <v>498</v>
      </c>
    </row>
    <row r="128" spans="2:12" ht="15.75" customHeight="1" x14ac:dyDescent="0.25">
      <c r="B128" s="17">
        <v>43950</v>
      </c>
      <c r="C128" s="21">
        <v>1958</v>
      </c>
      <c r="D128" s="22">
        <v>1286.768</v>
      </c>
      <c r="E128" s="14">
        <v>1395.7139999999999</v>
      </c>
      <c r="F128" s="14">
        <v>1451.2829999999999</v>
      </c>
      <c r="H128" s="21">
        <v>1958</v>
      </c>
      <c r="I128" s="21">
        <v>1970.03</v>
      </c>
      <c r="J128" s="21">
        <v>1968.9259999999999</v>
      </c>
      <c r="K128" s="19">
        <f t="shared" si="1"/>
        <v>10.925999999999931</v>
      </c>
      <c r="L128">
        <v>493</v>
      </c>
    </row>
    <row r="129" spans="2:12" ht="15.75" customHeight="1" x14ac:dyDescent="0.25">
      <c r="B129" s="17">
        <v>43951</v>
      </c>
      <c r="C129" s="21">
        <v>2024</v>
      </c>
      <c r="D129" s="22">
        <v>1287.3130000000001</v>
      </c>
      <c r="E129" s="14">
        <v>1397.8209999999999</v>
      </c>
      <c r="F129" s="14">
        <v>1454.202</v>
      </c>
      <c r="H129" s="21">
        <v>2024</v>
      </c>
      <c r="I129" s="21">
        <v>2039.7429999999999</v>
      </c>
      <c r="J129" s="21">
        <v>2039.462</v>
      </c>
      <c r="K129" s="19">
        <f t="shared" si="1"/>
        <v>15.461999999999989</v>
      </c>
      <c r="L129">
        <v>484</v>
      </c>
    </row>
    <row r="130" spans="2:12" ht="15.75" customHeight="1" x14ac:dyDescent="0.25">
      <c r="B130" s="17">
        <v>43952</v>
      </c>
      <c r="C130" s="21">
        <v>2012</v>
      </c>
      <c r="D130" s="22">
        <v>1283.1130000000001</v>
      </c>
      <c r="E130" s="14">
        <v>1396.6890000000001</v>
      </c>
      <c r="F130" s="14">
        <v>1454.67</v>
      </c>
      <c r="H130" s="21">
        <v>2012</v>
      </c>
      <c r="I130" s="21">
        <v>2026.0309999999999</v>
      </c>
      <c r="J130" s="21">
        <v>2025.9670000000001</v>
      </c>
      <c r="K130" s="19">
        <f t="shared" si="1"/>
        <v>13.967000000000098</v>
      </c>
      <c r="L130">
        <v>479</v>
      </c>
    </row>
    <row r="131" spans="2:12" ht="15.75" customHeight="1" x14ac:dyDescent="0.25">
      <c r="B131" s="17">
        <v>43953</v>
      </c>
      <c r="C131" s="21">
        <v>1926</v>
      </c>
      <c r="D131" s="22">
        <v>1278.271</v>
      </c>
      <c r="E131" s="14">
        <v>1391.7919999999999</v>
      </c>
      <c r="F131" s="14">
        <v>1449.748</v>
      </c>
      <c r="H131" s="21">
        <v>1926</v>
      </c>
      <c r="I131" s="21">
        <v>1940.9770000000001</v>
      </c>
      <c r="J131" s="21">
        <v>1942.7909999999999</v>
      </c>
      <c r="K131" s="19">
        <f t="shared" si="1"/>
        <v>16.79099999999994</v>
      </c>
      <c r="L131">
        <v>424</v>
      </c>
    </row>
    <row r="132" spans="2:12" ht="15.75" customHeight="1" x14ac:dyDescent="0.25">
      <c r="B132" s="17">
        <v>43954</v>
      </c>
      <c r="C132" s="21">
        <v>1851</v>
      </c>
      <c r="D132" s="22">
        <v>1273.6769999999999</v>
      </c>
      <c r="E132" s="14">
        <v>1386.835</v>
      </c>
      <c r="F132" s="14">
        <v>1444.606</v>
      </c>
      <c r="H132" s="21">
        <v>1851</v>
      </c>
      <c r="I132" s="21">
        <v>1866.34</v>
      </c>
      <c r="J132" s="21">
        <v>1866.21</v>
      </c>
      <c r="K132" s="19">
        <f t="shared" si="1"/>
        <v>15.210000000000036</v>
      </c>
      <c r="L132">
        <v>387</v>
      </c>
    </row>
    <row r="133" spans="2:12" ht="15.75" customHeight="1" x14ac:dyDescent="0.25">
      <c r="B133" s="17">
        <v>43955</v>
      </c>
      <c r="C133" s="21">
        <v>1847</v>
      </c>
      <c r="D133" s="22">
        <v>1265.912</v>
      </c>
      <c r="E133" s="14">
        <v>1376.451</v>
      </c>
      <c r="F133" s="14">
        <v>1432.867</v>
      </c>
      <c r="H133" s="21">
        <v>1847</v>
      </c>
      <c r="I133" s="21">
        <v>1861.2280000000001</v>
      </c>
      <c r="J133" s="21">
        <v>1860.0530000000001</v>
      </c>
      <c r="K133" s="19">
        <f t="shared" si="1"/>
        <v>13.053000000000111</v>
      </c>
      <c r="L133">
        <v>412</v>
      </c>
    </row>
    <row r="134" spans="2:12" ht="15.75" customHeight="1" x14ac:dyDescent="0.25">
      <c r="B134" s="17">
        <v>43956</v>
      </c>
      <c r="C134" s="21">
        <v>1779</v>
      </c>
      <c r="D134" s="22">
        <v>1264.992</v>
      </c>
      <c r="E134" s="14">
        <v>1380.2850000000001</v>
      </c>
      <c r="F134" s="14">
        <v>1439.1759999999999</v>
      </c>
      <c r="H134" s="21">
        <v>1779</v>
      </c>
      <c r="I134" s="21">
        <v>1793.03</v>
      </c>
      <c r="J134" s="21">
        <v>1795.0530000000001</v>
      </c>
      <c r="K134" s="19">
        <f t="shared" si="1"/>
        <v>16.053000000000111</v>
      </c>
      <c r="L134">
        <v>391</v>
      </c>
    </row>
    <row r="135" spans="2:12" ht="15.75" customHeight="1" x14ac:dyDescent="0.25">
      <c r="B135" s="17">
        <v>43957</v>
      </c>
      <c r="C135" s="21">
        <v>1759</v>
      </c>
      <c r="D135" s="22">
        <v>1261.9649999999999</v>
      </c>
      <c r="E135" s="14">
        <v>1382.184</v>
      </c>
      <c r="F135" s="14">
        <v>1443.646</v>
      </c>
      <c r="H135" s="21">
        <v>1759</v>
      </c>
      <c r="I135" s="21">
        <v>1771.867</v>
      </c>
      <c r="J135" s="21">
        <v>1771.7739999999999</v>
      </c>
      <c r="K135" s="19">
        <f t="shared" si="1"/>
        <v>12.773999999999887</v>
      </c>
      <c r="L135">
        <v>392</v>
      </c>
    </row>
    <row r="136" spans="2:12" ht="15.75" customHeight="1" x14ac:dyDescent="0.25">
      <c r="B136" s="17">
        <v>43958</v>
      </c>
      <c r="C136" s="21">
        <v>1805</v>
      </c>
      <c r="D136" s="22">
        <v>1269.9839999999999</v>
      </c>
      <c r="E136" s="14">
        <v>1388.7239999999999</v>
      </c>
      <c r="F136" s="14">
        <v>1449.4079999999999</v>
      </c>
      <c r="H136" s="21">
        <v>1805</v>
      </c>
      <c r="I136" s="21">
        <v>1819.8989999999999</v>
      </c>
      <c r="J136" s="21">
        <v>1818.704</v>
      </c>
      <c r="K136" s="19">
        <f t="shared" si="1"/>
        <v>13.703999999999951</v>
      </c>
      <c r="L136">
        <v>400</v>
      </c>
    </row>
    <row r="137" spans="2:12" ht="15.75" customHeight="1" x14ac:dyDescent="0.25">
      <c r="B137" s="17">
        <v>43959</v>
      </c>
      <c r="C137" s="21">
        <v>1769</v>
      </c>
      <c r="D137" s="22">
        <v>1263.588</v>
      </c>
      <c r="E137" s="14">
        <v>1380.471</v>
      </c>
      <c r="F137" s="14">
        <v>1440.193</v>
      </c>
      <c r="H137" s="21">
        <v>1769</v>
      </c>
      <c r="I137" s="21">
        <v>1784.4680000000001</v>
      </c>
      <c r="J137" s="21">
        <v>1783.326</v>
      </c>
      <c r="K137" s="19">
        <f t="shared" ref="K137:K200" si="2">J137-C137</f>
        <v>14.326000000000022</v>
      </c>
      <c r="L137">
        <v>330</v>
      </c>
    </row>
    <row r="138" spans="2:12" ht="15.75" customHeight="1" x14ac:dyDescent="0.25">
      <c r="B138" s="17">
        <v>43960</v>
      </c>
      <c r="C138" s="21">
        <v>1738</v>
      </c>
      <c r="D138" s="22">
        <v>1261.5899999999999</v>
      </c>
      <c r="E138" s="14">
        <v>1376.55</v>
      </c>
      <c r="F138" s="14">
        <v>1435.271</v>
      </c>
      <c r="H138" s="21">
        <v>1738</v>
      </c>
      <c r="I138" s="21">
        <v>1750.623</v>
      </c>
      <c r="J138" s="21">
        <v>1750.5920000000001</v>
      </c>
      <c r="K138" s="19">
        <f t="shared" si="2"/>
        <v>12.592000000000098</v>
      </c>
      <c r="L138">
        <v>330</v>
      </c>
    </row>
    <row r="139" spans="2:12" ht="15.75" customHeight="1" x14ac:dyDescent="0.25">
      <c r="B139" s="17">
        <v>43961</v>
      </c>
      <c r="C139" s="21">
        <v>1630</v>
      </c>
      <c r="D139" s="22">
        <v>1266.3710000000001</v>
      </c>
      <c r="E139" s="14">
        <v>1381.201</v>
      </c>
      <c r="F139" s="14">
        <v>1439.8510000000001</v>
      </c>
      <c r="H139" s="21">
        <v>1630</v>
      </c>
      <c r="I139" s="21">
        <v>1644.4259999999999</v>
      </c>
      <c r="J139" s="21">
        <v>1643.2929999999999</v>
      </c>
      <c r="K139" s="19">
        <f t="shared" si="2"/>
        <v>13.292999999999893</v>
      </c>
      <c r="L139">
        <v>300</v>
      </c>
    </row>
    <row r="140" spans="2:12" ht="15.75" customHeight="1" x14ac:dyDescent="0.25">
      <c r="B140" s="17">
        <v>43962</v>
      </c>
      <c r="C140" s="21">
        <v>1485</v>
      </c>
      <c r="D140" s="22">
        <v>1269.2550000000001</v>
      </c>
      <c r="E140" s="14">
        <v>1388.433</v>
      </c>
      <c r="F140" s="14">
        <v>1449.346</v>
      </c>
      <c r="H140" s="21">
        <v>1485</v>
      </c>
      <c r="I140" s="21">
        <v>1496.6790000000001</v>
      </c>
      <c r="J140" s="21">
        <v>1495.6289999999999</v>
      </c>
      <c r="K140" s="19">
        <f t="shared" si="2"/>
        <v>10.628999999999905</v>
      </c>
      <c r="L140">
        <v>260</v>
      </c>
    </row>
    <row r="141" spans="2:12" ht="15.75" customHeight="1" x14ac:dyDescent="0.25">
      <c r="B141" s="17">
        <v>43963</v>
      </c>
      <c r="C141" s="21">
        <v>1547</v>
      </c>
      <c r="D141" s="22">
        <v>1274.9770000000001</v>
      </c>
      <c r="E141" s="14">
        <v>1392.62</v>
      </c>
      <c r="F141" s="14">
        <v>1452.7270000000001</v>
      </c>
      <c r="H141" s="21">
        <v>1547</v>
      </c>
      <c r="I141" s="21">
        <v>1563.664</v>
      </c>
      <c r="J141" s="21">
        <v>1562.4290000000001</v>
      </c>
      <c r="K141" s="19">
        <f t="shared" si="2"/>
        <v>15.429000000000087</v>
      </c>
      <c r="L141">
        <v>275</v>
      </c>
    </row>
    <row r="142" spans="2:12" ht="15.75" customHeight="1" x14ac:dyDescent="0.25">
      <c r="B142" s="17">
        <v>43964</v>
      </c>
      <c r="C142" s="21">
        <v>1584</v>
      </c>
      <c r="D142" s="22">
        <v>1278.4280000000001</v>
      </c>
      <c r="E142" s="14">
        <v>1395.703</v>
      </c>
      <c r="F142" s="14">
        <v>1455.614</v>
      </c>
      <c r="H142" s="21">
        <v>1584</v>
      </c>
      <c r="I142" s="21">
        <v>1597.9480000000001</v>
      </c>
      <c r="J142" s="21">
        <v>1596.6610000000001</v>
      </c>
      <c r="K142" s="19">
        <f t="shared" si="2"/>
        <v>12.661000000000058</v>
      </c>
      <c r="L142">
        <v>255</v>
      </c>
    </row>
    <row r="143" spans="2:12" ht="15.75" customHeight="1" x14ac:dyDescent="0.25">
      <c r="B143" s="17">
        <v>43965</v>
      </c>
      <c r="C143" s="21">
        <v>1507</v>
      </c>
      <c r="D143" s="22">
        <v>1277.153</v>
      </c>
      <c r="E143" s="14">
        <v>1389.895</v>
      </c>
      <c r="F143" s="14">
        <v>1447.4469999999999</v>
      </c>
      <c r="H143" s="21">
        <v>1507</v>
      </c>
      <c r="I143" s="21">
        <v>1519.587</v>
      </c>
      <c r="J143" s="21">
        <v>1519.5070000000001</v>
      </c>
      <c r="K143" s="19">
        <f t="shared" si="2"/>
        <v>12.507000000000062</v>
      </c>
      <c r="L143">
        <v>277</v>
      </c>
    </row>
    <row r="144" spans="2:12" ht="15.75" customHeight="1" x14ac:dyDescent="0.25">
      <c r="B144" s="17">
        <v>43966</v>
      </c>
      <c r="C144" s="21">
        <v>1613</v>
      </c>
      <c r="D144" s="22">
        <v>1274.847</v>
      </c>
      <c r="E144" s="14">
        <v>1386.1110000000001</v>
      </c>
      <c r="F144" s="14">
        <v>1442.896</v>
      </c>
      <c r="H144" s="21">
        <v>1613</v>
      </c>
      <c r="I144" s="21">
        <v>1626.319</v>
      </c>
      <c r="J144" s="21">
        <v>1626.0930000000001</v>
      </c>
      <c r="K144" s="19">
        <f t="shared" si="2"/>
        <v>13.093000000000075</v>
      </c>
      <c r="L144">
        <v>269</v>
      </c>
    </row>
    <row r="145" spans="2:12" ht="15.75" customHeight="1" x14ac:dyDescent="0.25">
      <c r="B145" s="17">
        <v>43967</v>
      </c>
      <c r="C145" s="21">
        <v>1524</v>
      </c>
      <c r="D145" s="22">
        <v>1279.1759999999999</v>
      </c>
      <c r="E145" s="14">
        <v>1387.2249999999999</v>
      </c>
      <c r="F145" s="14">
        <v>1442.336</v>
      </c>
      <c r="H145" s="21">
        <v>1524</v>
      </c>
      <c r="I145" s="21">
        <v>1540.876</v>
      </c>
      <c r="J145" s="21">
        <v>1540.4949999999999</v>
      </c>
      <c r="K145" s="19">
        <f t="shared" si="2"/>
        <v>16.494999999999891</v>
      </c>
      <c r="L145">
        <v>268</v>
      </c>
    </row>
    <row r="146" spans="2:12" ht="15.75" customHeight="1" x14ac:dyDescent="0.25">
      <c r="B146" s="17">
        <v>43968</v>
      </c>
      <c r="C146" s="21">
        <v>1534</v>
      </c>
      <c r="D146" s="22">
        <v>1279.723</v>
      </c>
      <c r="E146" s="14">
        <v>1392.097</v>
      </c>
      <c r="F146" s="14">
        <v>1449.4559999999999</v>
      </c>
      <c r="H146" s="21">
        <v>1534</v>
      </c>
      <c r="I146" s="21">
        <v>1548.4939999999999</v>
      </c>
      <c r="J146" s="21">
        <v>1547.1690000000001</v>
      </c>
      <c r="K146" s="19">
        <f t="shared" si="2"/>
        <v>13.169000000000096</v>
      </c>
      <c r="L146">
        <v>222</v>
      </c>
    </row>
    <row r="147" spans="2:12" ht="15.75" customHeight="1" x14ac:dyDescent="0.25">
      <c r="B147" s="17">
        <v>43969</v>
      </c>
      <c r="C147" s="21">
        <v>1560</v>
      </c>
      <c r="D147" s="22">
        <v>1285.03</v>
      </c>
      <c r="E147" s="14">
        <v>1398.1469999999999</v>
      </c>
      <c r="F147" s="14">
        <v>1455.8879999999999</v>
      </c>
      <c r="H147" s="21">
        <v>1560</v>
      </c>
      <c r="I147" s="21">
        <v>1576.356</v>
      </c>
      <c r="J147" s="21">
        <v>1574.9670000000001</v>
      </c>
      <c r="K147" s="19">
        <f t="shared" si="2"/>
        <v>14.967000000000098</v>
      </c>
      <c r="L147">
        <v>253</v>
      </c>
    </row>
    <row r="148" spans="2:12" ht="15.75" customHeight="1" x14ac:dyDescent="0.25">
      <c r="B148" s="17">
        <v>43970</v>
      </c>
      <c r="C148" s="21">
        <v>1550</v>
      </c>
      <c r="D148" s="22">
        <v>1279.8489999999999</v>
      </c>
      <c r="E148" s="14">
        <v>1392.3340000000001</v>
      </c>
      <c r="F148" s="14">
        <v>1449.75</v>
      </c>
      <c r="H148" s="21">
        <v>1550</v>
      </c>
      <c r="I148" s="21">
        <v>1564.521</v>
      </c>
      <c r="J148" s="21">
        <v>1563.193</v>
      </c>
      <c r="K148" s="19">
        <f t="shared" si="2"/>
        <v>13.192999999999984</v>
      </c>
      <c r="L148">
        <v>231</v>
      </c>
    </row>
    <row r="149" spans="2:12" ht="15.75" customHeight="1" x14ac:dyDescent="0.25">
      <c r="B149" s="17">
        <v>43971</v>
      </c>
      <c r="C149" s="21">
        <v>1484</v>
      </c>
      <c r="D149" s="22">
        <v>1276.4839999999999</v>
      </c>
      <c r="E149" s="14">
        <v>1391.0719999999999</v>
      </c>
      <c r="F149" s="14">
        <v>1449.585</v>
      </c>
      <c r="H149" s="21">
        <v>1484</v>
      </c>
      <c r="I149" s="21">
        <v>1496.8309999999999</v>
      </c>
      <c r="J149" s="21">
        <v>1495.6949999999999</v>
      </c>
      <c r="K149" s="19">
        <f t="shared" si="2"/>
        <v>11.694999999999936</v>
      </c>
      <c r="L149">
        <v>234</v>
      </c>
    </row>
    <row r="150" spans="2:12" ht="15.75" customHeight="1" x14ac:dyDescent="0.25">
      <c r="B150" s="17">
        <v>43972</v>
      </c>
      <c r="C150" s="21">
        <v>1517</v>
      </c>
      <c r="D150" s="22">
        <v>1270.748</v>
      </c>
      <c r="E150" s="14">
        <v>1384.588</v>
      </c>
      <c r="F150" s="14">
        <v>1442.7170000000001</v>
      </c>
      <c r="H150" s="21">
        <v>1517</v>
      </c>
      <c r="I150" s="21">
        <v>1534.5250000000001</v>
      </c>
      <c r="J150" s="21">
        <v>1533.251</v>
      </c>
      <c r="K150" s="19">
        <f t="shared" si="2"/>
        <v>16.250999999999976</v>
      </c>
      <c r="L150">
        <v>201</v>
      </c>
    </row>
    <row r="151" spans="2:12" ht="15.75" customHeight="1" x14ac:dyDescent="0.25">
      <c r="B151" s="17">
        <v>43973</v>
      </c>
      <c r="C151" s="21">
        <v>1383</v>
      </c>
      <c r="D151" s="22">
        <v>1265.896</v>
      </c>
      <c r="E151" s="14">
        <v>1384.702</v>
      </c>
      <c r="F151" s="14">
        <v>1445.424</v>
      </c>
      <c r="H151" s="21">
        <v>1383</v>
      </c>
      <c r="I151" s="21">
        <v>1396.116</v>
      </c>
      <c r="J151" s="21">
        <v>1395.002</v>
      </c>
      <c r="K151" s="19">
        <f t="shared" si="2"/>
        <v>12.001999999999953</v>
      </c>
      <c r="L151">
        <v>195</v>
      </c>
    </row>
    <row r="152" spans="2:12" ht="15.75" customHeight="1" x14ac:dyDescent="0.25">
      <c r="B152" s="17">
        <v>43974</v>
      </c>
      <c r="C152" s="21">
        <v>1341</v>
      </c>
      <c r="D152" s="22">
        <v>1262.683</v>
      </c>
      <c r="E152" s="14">
        <v>1379.12</v>
      </c>
      <c r="F152" s="14">
        <v>1438.61</v>
      </c>
      <c r="H152" s="21">
        <v>1341</v>
      </c>
      <c r="I152" s="21">
        <v>1360.979</v>
      </c>
      <c r="J152" s="21">
        <v>1359.6389999999999</v>
      </c>
      <c r="K152" s="19">
        <f t="shared" si="2"/>
        <v>18.638999999999896</v>
      </c>
      <c r="L152">
        <v>199</v>
      </c>
    </row>
    <row r="153" spans="2:12" ht="15.75" customHeight="1" x14ac:dyDescent="0.25">
      <c r="B153" s="17">
        <v>43975</v>
      </c>
      <c r="C153" s="21">
        <v>1278</v>
      </c>
      <c r="D153" s="22">
        <v>1265.6769999999999</v>
      </c>
      <c r="E153" s="14">
        <v>1380.1369999999999</v>
      </c>
      <c r="F153" s="14">
        <v>1438.5930000000001</v>
      </c>
      <c r="H153" s="21">
        <v>1278</v>
      </c>
      <c r="I153" s="21">
        <v>1290.721</v>
      </c>
      <c r="J153" s="21">
        <v>1290.729</v>
      </c>
      <c r="K153" s="19">
        <f t="shared" si="2"/>
        <v>12.729000000000042</v>
      </c>
      <c r="L153">
        <v>169</v>
      </c>
    </row>
    <row r="154" spans="2:12" ht="15.75" customHeight="1" x14ac:dyDescent="0.25">
      <c r="B154" s="17">
        <v>43976</v>
      </c>
      <c r="C154" s="21">
        <v>1335</v>
      </c>
      <c r="D154" s="22">
        <v>1266.96</v>
      </c>
      <c r="E154" s="14">
        <v>1381.56</v>
      </c>
      <c r="F154" s="14">
        <v>1440.0889999999999</v>
      </c>
      <c r="H154" s="21">
        <v>1335</v>
      </c>
      <c r="I154" s="21">
        <v>1347.5150000000001</v>
      </c>
      <c r="J154" s="21">
        <v>1347.5730000000001</v>
      </c>
      <c r="K154" s="19">
        <f t="shared" si="2"/>
        <v>12.573000000000093</v>
      </c>
      <c r="L154">
        <v>176</v>
      </c>
    </row>
    <row r="155" spans="2:12" ht="15.75" customHeight="1" x14ac:dyDescent="0.25">
      <c r="B155" s="17">
        <v>43977</v>
      </c>
      <c r="C155" s="21">
        <v>1434</v>
      </c>
      <c r="D155" s="22">
        <v>1258.6079999999999</v>
      </c>
      <c r="E155" s="14">
        <v>1377.373</v>
      </c>
      <c r="F155" s="14">
        <v>1438.0809999999999</v>
      </c>
      <c r="H155" s="21">
        <v>1434</v>
      </c>
      <c r="I155" s="21">
        <v>1449.338</v>
      </c>
      <c r="J155" s="21">
        <v>1451.479</v>
      </c>
      <c r="K155" s="19">
        <f t="shared" si="2"/>
        <v>17.479000000000042</v>
      </c>
      <c r="L155">
        <v>188</v>
      </c>
    </row>
    <row r="156" spans="2:12" ht="15.75" customHeight="1" x14ac:dyDescent="0.25">
      <c r="B156" s="17">
        <v>43978</v>
      </c>
      <c r="C156" s="21">
        <v>1381</v>
      </c>
      <c r="D156" s="22">
        <v>1250.1179999999999</v>
      </c>
      <c r="E156" s="14">
        <v>1369.0309999999999</v>
      </c>
      <c r="F156" s="14">
        <v>1429.825</v>
      </c>
      <c r="H156" s="21">
        <v>1381</v>
      </c>
      <c r="I156" s="21">
        <v>1397.6859999999999</v>
      </c>
      <c r="J156" s="21">
        <v>1396.412</v>
      </c>
      <c r="K156" s="19">
        <f t="shared" si="2"/>
        <v>15.412000000000035</v>
      </c>
      <c r="L156">
        <v>171</v>
      </c>
    </row>
    <row r="157" spans="2:12" ht="15.75" customHeight="1" x14ac:dyDescent="0.25">
      <c r="B157" s="17">
        <v>43979</v>
      </c>
      <c r="C157" s="21">
        <v>1316</v>
      </c>
      <c r="D157" s="22">
        <v>1244.8499999999999</v>
      </c>
      <c r="E157" s="14">
        <v>1363.001</v>
      </c>
      <c r="F157" s="14">
        <v>1423.403</v>
      </c>
      <c r="H157" s="21">
        <v>1316</v>
      </c>
      <c r="I157" s="21">
        <v>1332.377</v>
      </c>
      <c r="J157" s="21">
        <v>1334.502</v>
      </c>
      <c r="K157" s="19">
        <f t="shared" si="2"/>
        <v>18.501999999999953</v>
      </c>
      <c r="L157">
        <v>182</v>
      </c>
    </row>
    <row r="158" spans="2:12" ht="15.75" customHeight="1" x14ac:dyDescent="0.25">
      <c r="B158" s="17">
        <v>43980</v>
      </c>
      <c r="C158" s="21">
        <v>1359</v>
      </c>
      <c r="D158" s="22">
        <v>1237.346</v>
      </c>
      <c r="E158" s="14">
        <v>1356.2380000000001</v>
      </c>
      <c r="F158" s="14">
        <v>1417.0340000000001</v>
      </c>
      <c r="H158" s="21">
        <v>1359</v>
      </c>
      <c r="I158" s="21">
        <v>1376.4280000000001</v>
      </c>
      <c r="J158" s="21">
        <v>1376.1020000000001</v>
      </c>
      <c r="K158" s="19">
        <f t="shared" si="2"/>
        <v>17.102000000000089</v>
      </c>
      <c r="L158">
        <v>163</v>
      </c>
    </row>
    <row r="159" spans="2:12" ht="15.75" customHeight="1" x14ac:dyDescent="0.25">
      <c r="B159" s="17">
        <v>43981</v>
      </c>
      <c r="C159" s="21">
        <v>1286</v>
      </c>
      <c r="D159" s="22">
        <v>1228.954</v>
      </c>
      <c r="E159" s="14">
        <v>1346.7049999999999</v>
      </c>
      <c r="F159" s="14">
        <v>1406.913</v>
      </c>
      <c r="H159" s="21">
        <v>1286</v>
      </c>
      <c r="I159" s="21">
        <v>1299.885</v>
      </c>
      <c r="J159" s="21">
        <v>1300.8409999999999</v>
      </c>
      <c r="K159" s="19">
        <f t="shared" si="2"/>
        <v>14.840999999999894</v>
      </c>
      <c r="L159">
        <v>145</v>
      </c>
    </row>
    <row r="160" spans="2:12" ht="15.75" customHeight="1" x14ac:dyDescent="0.25">
      <c r="B160" s="17">
        <v>43982</v>
      </c>
      <c r="C160" s="21">
        <v>1277</v>
      </c>
      <c r="D160" s="22">
        <v>1220.4939999999999</v>
      </c>
      <c r="E160" s="14">
        <v>1336.085</v>
      </c>
      <c r="F160" s="14">
        <v>1395.175</v>
      </c>
      <c r="H160" s="21">
        <v>1277</v>
      </c>
      <c r="I160" s="21">
        <v>1292.79</v>
      </c>
      <c r="J160" s="21">
        <v>1293.6320000000001</v>
      </c>
      <c r="K160" s="19">
        <f t="shared" si="2"/>
        <v>16.632000000000062</v>
      </c>
      <c r="L160">
        <v>112</v>
      </c>
    </row>
    <row r="161" spans="2:12" ht="15.75" customHeight="1" x14ac:dyDescent="0.25">
      <c r="B161" s="17">
        <v>43983</v>
      </c>
      <c r="C161" s="21">
        <v>1352</v>
      </c>
      <c r="D161" s="22">
        <v>1214.729</v>
      </c>
      <c r="E161" s="14">
        <v>1326.595</v>
      </c>
      <c r="F161" s="14">
        <v>1383.748</v>
      </c>
      <c r="H161" s="21">
        <v>1352</v>
      </c>
      <c r="I161" s="21">
        <v>1370.9659999999999</v>
      </c>
      <c r="J161" s="21">
        <v>1370.5920000000001</v>
      </c>
      <c r="K161" s="19">
        <f t="shared" si="2"/>
        <v>18.592000000000098</v>
      </c>
      <c r="L161">
        <v>122</v>
      </c>
    </row>
    <row r="162" spans="2:12" ht="15.75" customHeight="1" x14ac:dyDescent="0.25">
      <c r="B162" s="17">
        <v>43984</v>
      </c>
      <c r="C162" s="21">
        <v>1400</v>
      </c>
      <c r="D162" s="22">
        <v>1202.4100000000001</v>
      </c>
      <c r="E162" s="14">
        <v>1309.3710000000001</v>
      </c>
      <c r="F162" s="14">
        <v>1363.979</v>
      </c>
      <c r="H162" s="21">
        <v>1400</v>
      </c>
      <c r="I162" s="21">
        <v>1417.04</v>
      </c>
      <c r="J162" s="21">
        <v>1416.7460000000001</v>
      </c>
      <c r="K162" s="19">
        <f t="shared" si="2"/>
        <v>16.746000000000095</v>
      </c>
      <c r="L162">
        <v>156</v>
      </c>
    </row>
    <row r="163" spans="2:12" ht="15.75" customHeight="1" x14ac:dyDescent="0.25">
      <c r="B163" s="17">
        <v>43985</v>
      </c>
      <c r="C163" s="21">
        <v>1271</v>
      </c>
      <c r="D163" s="22">
        <v>1202.056</v>
      </c>
      <c r="E163" s="14">
        <v>1308.454</v>
      </c>
      <c r="F163" s="14">
        <v>1362.77</v>
      </c>
      <c r="H163" s="21">
        <v>1271</v>
      </c>
      <c r="I163" s="21">
        <v>1288.309</v>
      </c>
      <c r="J163" s="21">
        <v>1287.027</v>
      </c>
      <c r="K163" s="19">
        <f t="shared" si="2"/>
        <v>16.027000000000044</v>
      </c>
      <c r="L163">
        <v>138</v>
      </c>
    </row>
    <row r="164" spans="2:12" ht="15.75" customHeight="1" x14ac:dyDescent="0.25">
      <c r="B164" s="17">
        <v>43986</v>
      </c>
      <c r="C164" s="21">
        <v>1298</v>
      </c>
      <c r="D164" s="22">
        <v>1203.0350000000001</v>
      </c>
      <c r="E164" s="14">
        <v>1308.1089999999999</v>
      </c>
      <c r="F164" s="14">
        <v>1361.7360000000001</v>
      </c>
      <c r="H164" s="21">
        <v>1298</v>
      </c>
      <c r="I164" s="21">
        <v>1313.9179999999999</v>
      </c>
      <c r="J164" s="21">
        <v>1313.7840000000001</v>
      </c>
      <c r="K164" s="19">
        <f t="shared" si="2"/>
        <v>15.784000000000106</v>
      </c>
      <c r="L164">
        <v>121</v>
      </c>
    </row>
    <row r="165" spans="2:12" ht="15.75" customHeight="1" x14ac:dyDescent="0.25">
      <c r="B165" s="17">
        <v>43987</v>
      </c>
      <c r="C165" s="21">
        <v>1295</v>
      </c>
      <c r="D165" s="22">
        <v>1210.229</v>
      </c>
      <c r="E165" s="14">
        <v>1318.4010000000001</v>
      </c>
      <c r="F165" s="14">
        <v>1373.634</v>
      </c>
      <c r="H165" s="21">
        <v>1295</v>
      </c>
      <c r="I165" s="21">
        <v>1316.07</v>
      </c>
      <c r="J165" s="21">
        <v>1316.664</v>
      </c>
      <c r="K165" s="19">
        <f t="shared" si="2"/>
        <v>21.663999999999987</v>
      </c>
      <c r="L165">
        <v>109</v>
      </c>
    </row>
    <row r="166" spans="2:12" ht="15.75" customHeight="1" x14ac:dyDescent="0.25">
      <c r="B166" s="17">
        <v>43988</v>
      </c>
      <c r="C166" s="21">
        <v>1205</v>
      </c>
      <c r="D166" s="22">
        <v>1210.6780000000001</v>
      </c>
      <c r="E166" s="14">
        <v>1314.912</v>
      </c>
      <c r="F166" s="14">
        <v>1368.095</v>
      </c>
      <c r="H166" s="21">
        <v>1205</v>
      </c>
      <c r="I166" s="21">
        <v>1221.568</v>
      </c>
      <c r="J166" s="21">
        <v>1220.4000000000001</v>
      </c>
      <c r="K166" s="19">
        <f t="shared" si="2"/>
        <v>15.400000000000091</v>
      </c>
      <c r="L166">
        <v>99</v>
      </c>
    </row>
    <row r="167" spans="2:12" ht="15.75" customHeight="1" x14ac:dyDescent="0.25">
      <c r="B167" s="17">
        <v>43989</v>
      </c>
      <c r="C167" s="21">
        <v>1236</v>
      </c>
      <c r="D167" s="22">
        <v>1207.9480000000001</v>
      </c>
      <c r="E167" s="14">
        <v>1311.259</v>
      </c>
      <c r="F167" s="14">
        <v>1363.9649999999999</v>
      </c>
      <c r="H167" s="21">
        <v>1236</v>
      </c>
      <c r="I167" s="21">
        <v>1250.798</v>
      </c>
      <c r="J167" s="21">
        <v>1249.7049999999999</v>
      </c>
      <c r="K167" s="19">
        <f t="shared" si="2"/>
        <v>13.704999999999927</v>
      </c>
      <c r="L167">
        <v>112</v>
      </c>
    </row>
    <row r="168" spans="2:12" ht="15.75" customHeight="1" x14ac:dyDescent="0.25">
      <c r="B168" s="17">
        <v>43990</v>
      </c>
      <c r="C168" s="21">
        <v>1323</v>
      </c>
      <c r="D168" s="22">
        <v>1205.354</v>
      </c>
      <c r="E168" s="14">
        <v>1308.261</v>
      </c>
      <c r="F168" s="14">
        <v>1360.759</v>
      </c>
      <c r="H168" s="21">
        <v>1323</v>
      </c>
      <c r="I168" s="21">
        <v>1339.6279999999999</v>
      </c>
      <c r="J168" s="21">
        <v>1340.441</v>
      </c>
      <c r="K168" s="19">
        <f t="shared" si="2"/>
        <v>17.441000000000031</v>
      </c>
      <c r="L168">
        <v>111</v>
      </c>
    </row>
    <row r="169" spans="2:12" ht="15.75" customHeight="1" x14ac:dyDescent="0.25">
      <c r="B169" s="17">
        <v>43991</v>
      </c>
      <c r="C169" s="21">
        <v>1261</v>
      </c>
      <c r="D169" s="22">
        <v>1204.444</v>
      </c>
      <c r="E169" s="14">
        <v>1310.6869999999999</v>
      </c>
      <c r="F169" s="14">
        <v>1364.921</v>
      </c>
      <c r="H169" s="21">
        <v>1261</v>
      </c>
      <c r="I169" s="21">
        <v>1277.0830000000001</v>
      </c>
      <c r="J169" s="21">
        <v>1275.808</v>
      </c>
      <c r="K169" s="19">
        <f t="shared" si="2"/>
        <v>14.807999999999993</v>
      </c>
      <c r="L169">
        <v>85</v>
      </c>
    </row>
    <row r="170" spans="2:12" ht="15.75" customHeight="1" x14ac:dyDescent="0.25">
      <c r="B170" s="17">
        <v>43992</v>
      </c>
      <c r="C170" s="21">
        <v>1247</v>
      </c>
      <c r="D170" s="22">
        <v>1213.431</v>
      </c>
      <c r="E170" s="14">
        <v>1322.221</v>
      </c>
      <c r="F170" s="14">
        <v>1377.7729999999999</v>
      </c>
      <c r="H170" s="21">
        <v>1247</v>
      </c>
      <c r="I170" s="21">
        <v>1261.4169999999999</v>
      </c>
      <c r="J170" s="21">
        <v>1261.4449999999999</v>
      </c>
      <c r="K170" s="19">
        <f t="shared" si="2"/>
        <v>14.444999999999936</v>
      </c>
      <c r="L170">
        <v>97</v>
      </c>
    </row>
    <row r="171" spans="2:12" ht="15.75" customHeight="1" x14ac:dyDescent="0.25">
      <c r="B171" s="17">
        <v>43993</v>
      </c>
      <c r="C171" s="21">
        <v>1204</v>
      </c>
      <c r="D171" s="22">
        <v>1221.4469999999999</v>
      </c>
      <c r="E171" s="14">
        <v>1336.7739999999999</v>
      </c>
      <c r="F171" s="14">
        <v>1395.7249999999999</v>
      </c>
      <c r="H171" s="21">
        <v>1204</v>
      </c>
      <c r="I171" s="21">
        <v>1221.5239999999999</v>
      </c>
      <c r="J171" s="21">
        <v>1220.231</v>
      </c>
      <c r="K171" s="19">
        <f t="shared" si="2"/>
        <v>16.230999999999995</v>
      </c>
      <c r="L171">
        <v>71</v>
      </c>
    </row>
    <row r="172" spans="2:12" ht="15.75" customHeight="1" x14ac:dyDescent="0.25">
      <c r="B172" s="17">
        <v>43994</v>
      </c>
      <c r="C172" s="21">
        <v>1205</v>
      </c>
      <c r="D172" s="22">
        <v>1224.143</v>
      </c>
      <c r="E172" s="14">
        <v>1344.076</v>
      </c>
      <c r="F172" s="14">
        <v>1405.4290000000001</v>
      </c>
      <c r="H172" s="21">
        <v>1205</v>
      </c>
      <c r="I172" s="21">
        <v>1221.7090000000001</v>
      </c>
      <c r="J172" s="21">
        <v>1223.5350000000001</v>
      </c>
      <c r="K172" s="19">
        <f t="shared" si="2"/>
        <v>18.535000000000082</v>
      </c>
      <c r="L172">
        <v>72</v>
      </c>
    </row>
    <row r="173" spans="2:12" ht="15.75" customHeight="1" x14ac:dyDescent="0.25">
      <c r="B173" s="17">
        <v>43995</v>
      </c>
      <c r="C173" s="21">
        <v>1258</v>
      </c>
      <c r="D173" s="22">
        <v>1222.799</v>
      </c>
      <c r="E173" s="14">
        <v>1348.3789999999999</v>
      </c>
      <c r="F173" s="14">
        <v>1412.6869999999999</v>
      </c>
      <c r="H173" s="21">
        <v>1258</v>
      </c>
      <c r="I173" s="21">
        <v>1274.3330000000001</v>
      </c>
      <c r="J173" s="21">
        <v>1274.05</v>
      </c>
      <c r="K173" s="19">
        <f t="shared" si="2"/>
        <v>16.049999999999955</v>
      </c>
      <c r="L173">
        <v>53</v>
      </c>
    </row>
    <row r="174" spans="2:12" ht="15.75" customHeight="1" x14ac:dyDescent="0.25">
      <c r="B174" s="17">
        <v>43996</v>
      </c>
      <c r="C174" s="21">
        <v>1219</v>
      </c>
      <c r="D174" s="22">
        <v>1224.3520000000001</v>
      </c>
      <c r="E174" s="14">
        <v>1350.72</v>
      </c>
      <c r="F174" s="14">
        <v>1415.4390000000001</v>
      </c>
      <c r="H174" s="21">
        <v>1219</v>
      </c>
      <c r="I174" s="21">
        <v>1239.42</v>
      </c>
      <c r="J174" s="21">
        <v>1240.251</v>
      </c>
      <c r="K174" s="19">
        <f t="shared" si="2"/>
        <v>21.250999999999976</v>
      </c>
      <c r="L174">
        <v>76</v>
      </c>
    </row>
    <row r="175" spans="2:12" ht="15.75" customHeight="1" x14ac:dyDescent="0.25">
      <c r="B175" s="17">
        <v>43997</v>
      </c>
      <c r="C175" s="21">
        <v>1237</v>
      </c>
      <c r="D175" s="22">
        <v>1223.626</v>
      </c>
      <c r="E175" s="14">
        <v>1348.373</v>
      </c>
      <c r="F175" s="14">
        <v>1412.2439999999999</v>
      </c>
      <c r="H175" s="21">
        <v>1237</v>
      </c>
      <c r="I175" s="21">
        <v>1255.366</v>
      </c>
      <c r="J175" s="21">
        <v>1255.9159999999999</v>
      </c>
      <c r="K175" s="19">
        <f t="shared" si="2"/>
        <v>18.91599999999994</v>
      </c>
      <c r="L175">
        <v>61</v>
      </c>
    </row>
    <row r="176" spans="2:12" ht="15.75" customHeight="1" x14ac:dyDescent="0.25">
      <c r="B176" s="17">
        <v>43998</v>
      </c>
      <c r="C176" s="21">
        <v>1227</v>
      </c>
      <c r="D176" s="22">
        <v>1228.2940000000001</v>
      </c>
      <c r="E176" s="14">
        <v>1354.655</v>
      </c>
      <c r="F176" s="14">
        <v>1419.365</v>
      </c>
      <c r="H176" s="21">
        <v>1227</v>
      </c>
      <c r="I176" s="21">
        <v>1250.155</v>
      </c>
      <c r="J176" s="21">
        <v>1249.713</v>
      </c>
      <c r="K176" s="19">
        <f t="shared" si="2"/>
        <v>22.712999999999965</v>
      </c>
      <c r="L176">
        <v>69</v>
      </c>
    </row>
    <row r="177" spans="2:12" ht="15.75" customHeight="1" x14ac:dyDescent="0.25">
      <c r="B177" s="17">
        <v>43999</v>
      </c>
      <c r="C177" s="21">
        <v>1224</v>
      </c>
      <c r="D177" s="22">
        <v>1236.9659999999999</v>
      </c>
      <c r="E177" s="14">
        <v>1363.83</v>
      </c>
      <c r="F177" s="14">
        <v>1428.7940000000001</v>
      </c>
      <c r="H177" s="21">
        <v>1224</v>
      </c>
      <c r="I177" s="21">
        <v>1242.6980000000001</v>
      </c>
      <c r="J177" s="21">
        <v>1242.3009999999999</v>
      </c>
      <c r="K177" s="19">
        <f t="shared" si="2"/>
        <v>18.300999999999931</v>
      </c>
      <c r="L177">
        <v>53</v>
      </c>
    </row>
    <row r="178" spans="2:12" ht="15.75" customHeight="1" x14ac:dyDescent="0.25">
      <c r="B178" s="17">
        <v>44000</v>
      </c>
      <c r="C178" s="21">
        <v>1171</v>
      </c>
      <c r="D178" s="22">
        <v>1242.9390000000001</v>
      </c>
      <c r="E178" s="14">
        <v>1370.57</v>
      </c>
      <c r="F178" s="14">
        <v>1435.9269999999999</v>
      </c>
      <c r="H178" s="21">
        <v>1171</v>
      </c>
      <c r="I178" s="21">
        <v>1192.107</v>
      </c>
      <c r="J178" s="21">
        <v>1192.8440000000001</v>
      </c>
      <c r="K178" s="19">
        <f t="shared" si="2"/>
        <v>21.844000000000051</v>
      </c>
      <c r="L178">
        <v>57</v>
      </c>
    </row>
    <row r="179" spans="2:12" ht="15.75" customHeight="1" x14ac:dyDescent="0.25">
      <c r="B179" s="17">
        <v>44001</v>
      </c>
      <c r="C179" s="21">
        <v>1132</v>
      </c>
      <c r="D179" s="22">
        <v>1242.636</v>
      </c>
      <c r="E179" s="14">
        <v>1372.1769999999999</v>
      </c>
      <c r="F179" s="14">
        <v>1438.5360000000001</v>
      </c>
      <c r="H179" s="21">
        <v>1132</v>
      </c>
      <c r="I179" s="21">
        <v>1151.5070000000001</v>
      </c>
      <c r="J179" s="21">
        <v>1152.056</v>
      </c>
      <c r="K179" s="19">
        <f t="shared" si="2"/>
        <v>20.05600000000004</v>
      </c>
      <c r="L179">
        <v>47</v>
      </c>
    </row>
    <row r="180" spans="2:12" ht="15.75" customHeight="1" x14ac:dyDescent="0.25">
      <c r="B180" s="17">
        <v>44002</v>
      </c>
      <c r="C180" s="21">
        <v>1212</v>
      </c>
      <c r="D180" s="22">
        <v>1238.088</v>
      </c>
      <c r="E180" s="14">
        <v>1366.058</v>
      </c>
      <c r="F180" s="14">
        <v>1431.5989999999999</v>
      </c>
      <c r="H180" s="21">
        <v>1212</v>
      </c>
      <c r="I180" s="21">
        <v>1230.6990000000001</v>
      </c>
      <c r="J180" s="21">
        <v>1231.2760000000001</v>
      </c>
      <c r="K180" s="19">
        <f t="shared" si="2"/>
        <v>19.276000000000067</v>
      </c>
      <c r="L180">
        <v>54</v>
      </c>
    </row>
    <row r="181" spans="2:12" ht="15.4" customHeight="1" x14ac:dyDescent="0.25">
      <c r="B181" s="17">
        <v>44003</v>
      </c>
      <c r="C181" s="21">
        <v>1158</v>
      </c>
      <c r="D181" s="22">
        <v>1236.982</v>
      </c>
      <c r="E181" s="14">
        <v>1363.7619999999999</v>
      </c>
      <c r="F181" s="14">
        <v>1428.682</v>
      </c>
      <c r="H181" s="21">
        <v>1158</v>
      </c>
      <c r="I181" s="21">
        <v>1176.3499999999999</v>
      </c>
      <c r="J181" s="21">
        <v>1177.0250000000001</v>
      </c>
      <c r="K181" s="19">
        <f t="shared" si="2"/>
        <v>19.025000000000091</v>
      </c>
      <c r="L181">
        <v>47</v>
      </c>
    </row>
    <row r="182" spans="2:12" ht="15.4" customHeight="1" x14ac:dyDescent="0.25">
      <c r="B182" s="17">
        <v>44004</v>
      </c>
      <c r="C182" s="21">
        <v>1201</v>
      </c>
      <c r="D182" s="22">
        <v>1233.8050000000001</v>
      </c>
      <c r="E182" s="14">
        <v>1369.7170000000001</v>
      </c>
      <c r="F182" s="14">
        <v>1439.4280000000001</v>
      </c>
      <c r="H182" s="21">
        <v>1201</v>
      </c>
      <c r="I182" s="21">
        <v>1219.836</v>
      </c>
      <c r="J182" s="21">
        <v>1219.393</v>
      </c>
      <c r="K182" s="19">
        <f t="shared" si="2"/>
        <v>18.393000000000029</v>
      </c>
      <c r="L182">
        <v>58</v>
      </c>
    </row>
    <row r="183" spans="2:12" ht="15.4" customHeight="1" x14ac:dyDescent="0.25">
      <c r="B183" s="17">
        <v>44005</v>
      </c>
      <c r="C183" s="21">
        <v>1249</v>
      </c>
      <c r="D183" s="22">
        <v>1231.5909999999999</v>
      </c>
      <c r="E183" s="14">
        <v>1368.5519999999999</v>
      </c>
      <c r="F183" s="14">
        <v>1438.817</v>
      </c>
      <c r="H183" s="21">
        <v>1249</v>
      </c>
      <c r="I183" s="21">
        <v>1271.7650000000001</v>
      </c>
      <c r="J183" s="21">
        <v>1271.2370000000001</v>
      </c>
      <c r="K183" s="19">
        <f t="shared" si="2"/>
        <v>22.23700000000008</v>
      </c>
      <c r="L183">
        <v>61</v>
      </c>
    </row>
    <row r="184" spans="2:12" ht="15.4" customHeight="1" x14ac:dyDescent="0.25">
      <c r="B184" s="17">
        <v>44006</v>
      </c>
      <c r="C184" s="21">
        <v>1302</v>
      </c>
      <c r="D184" s="22">
        <v>1225.9259999999999</v>
      </c>
      <c r="E184" s="14">
        <v>1361.0160000000001</v>
      </c>
      <c r="F184" s="14">
        <v>1430.306</v>
      </c>
      <c r="H184" s="21">
        <v>1302</v>
      </c>
      <c r="I184" s="21">
        <v>1321.597</v>
      </c>
      <c r="J184" s="21">
        <v>1321.0409999999999</v>
      </c>
      <c r="K184" s="19">
        <f t="shared" si="2"/>
        <v>19.04099999999994</v>
      </c>
      <c r="L184">
        <v>68</v>
      </c>
    </row>
    <row r="185" spans="2:12" ht="15.4" customHeight="1" x14ac:dyDescent="0.25">
      <c r="B185" s="17">
        <v>44007</v>
      </c>
      <c r="C185" s="21">
        <v>1371</v>
      </c>
      <c r="D185" s="22">
        <v>1219.223</v>
      </c>
      <c r="E185" s="14">
        <v>1350.991</v>
      </c>
      <c r="F185" s="14">
        <v>1418.547</v>
      </c>
      <c r="H185" s="21">
        <v>1371</v>
      </c>
      <c r="I185" s="21">
        <v>1392.4570000000001</v>
      </c>
      <c r="J185" s="21">
        <v>1391.8009999999999</v>
      </c>
      <c r="K185" s="19">
        <f t="shared" si="2"/>
        <v>20.800999999999931</v>
      </c>
      <c r="L185">
        <v>58</v>
      </c>
    </row>
    <row r="186" spans="2:12" ht="15.4" customHeight="1" x14ac:dyDescent="0.25">
      <c r="B186" s="17">
        <v>44008</v>
      </c>
      <c r="C186" s="21">
        <v>1352</v>
      </c>
      <c r="D186" s="22">
        <v>1217.3910000000001</v>
      </c>
      <c r="E186" s="14">
        <v>1341.4749999999999</v>
      </c>
      <c r="F186" s="14">
        <v>1405.0060000000001</v>
      </c>
      <c r="H186" s="21">
        <v>1352</v>
      </c>
      <c r="I186" s="21">
        <v>1373.7460000000001</v>
      </c>
      <c r="J186" s="21">
        <v>1374.3489999999999</v>
      </c>
      <c r="K186" s="19">
        <f t="shared" si="2"/>
        <v>22.348999999999933</v>
      </c>
      <c r="L186">
        <v>37</v>
      </c>
    </row>
    <row r="187" spans="2:12" ht="15.4" customHeight="1" x14ac:dyDescent="0.25">
      <c r="B187" s="17">
        <v>44009</v>
      </c>
      <c r="C187" s="21">
        <v>1205</v>
      </c>
      <c r="D187" s="22">
        <v>1223.307</v>
      </c>
      <c r="E187" s="14">
        <v>1344.171</v>
      </c>
      <c r="F187" s="14">
        <v>1406.0119999999999</v>
      </c>
      <c r="H187" s="21">
        <v>1205</v>
      </c>
      <c r="I187" s="21">
        <v>1225.578</v>
      </c>
      <c r="J187" s="21">
        <v>1226.297</v>
      </c>
      <c r="K187" s="19">
        <f t="shared" si="2"/>
        <v>21.297000000000025</v>
      </c>
      <c r="L187">
        <v>39</v>
      </c>
    </row>
    <row r="188" spans="2:12" ht="15.4" customHeight="1" x14ac:dyDescent="0.25">
      <c r="B188" s="17">
        <v>44010</v>
      </c>
      <c r="C188" s="21">
        <v>1089</v>
      </c>
      <c r="D188" s="22">
        <v>1234.9390000000001</v>
      </c>
      <c r="E188" s="14">
        <v>1353.1980000000001</v>
      </c>
      <c r="F188" s="14">
        <v>1413.665</v>
      </c>
      <c r="H188" s="21">
        <v>1089</v>
      </c>
      <c r="I188" s="21">
        <v>1108.598</v>
      </c>
      <c r="J188" s="21">
        <v>1107.1210000000001</v>
      </c>
      <c r="K188" s="19">
        <f t="shared" si="2"/>
        <v>18.121000000000095</v>
      </c>
      <c r="L188">
        <v>42</v>
      </c>
    </row>
    <row r="189" spans="2:12" ht="15.4" customHeight="1" x14ac:dyDescent="0.25">
      <c r="B189" s="17">
        <v>44011</v>
      </c>
      <c r="C189" s="21">
        <v>1116</v>
      </c>
      <c r="D189" s="22">
        <v>1242.289</v>
      </c>
      <c r="E189" s="14">
        <v>1366.1969999999999</v>
      </c>
      <c r="F189" s="14">
        <v>1429.6079999999999</v>
      </c>
      <c r="H189" s="21">
        <v>1116</v>
      </c>
      <c r="I189" s="21">
        <v>1137.8869999999999</v>
      </c>
      <c r="J189" s="21">
        <v>1136.3109999999999</v>
      </c>
      <c r="K189" s="19">
        <f t="shared" si="2"/>
        <v>20.310999999999922</v>
      </c>
      <c r="L189">
        <v>34</v>
      </c>
    </row>
    <row r="190" spans="2:12" ht="15.4" customHeight="1" x14ac:dyDescent="0.25">
      <c r="B190" s="17">
        <v>44012</v>
      </c>
      <c r="C190" s="21">
        <v>1158</v>
      </c>
      <c r="D190" s="22">
        <v>1247.624</v>
      </c>
      <c r="E190" s="14">
        <v>1375.8520000000001</v>
      </c>
      <c r="F190" s="14">
        <v>1441.518</v>
      </c>
      <c r="H190" s="21">
        <v>1158</v>
      </c>
      <c r="I190" s="21">
        <v>1178.9269999999999</v>
      </c>
      <c r="J190" s="21">
        <v>1177.413</v>
      </c>
      <c r="K190" s="19">
        <f t="shared" si="2"/>
        <v>19.413000000000011</v>
      </c>
      <c r="L190">
        <v>43</v>
      </c>
    </row>
    <row r="191" spans="2:12" ht="15.4" customHeight="1" x14ac:dyDescent="0.25">
      <c r="B191" s="17">
        <v>44013</v>
      </c>
      <c r="C191" s="21">
        <v>1167</v>
      </c>
      <c r="D191" s="22">
        <v>1244.3689999999999</v>
      </c>
      <c r="E191" s="14">
        <v>1371.251</v>
      </c>
      <c r="F191" s="14">
        <v>1436.2149999999999</v>
      </c>
      <c r="H191" s="21">
        <v>1167</v>
      </c>
      <c r="I191" s="21">
        <v>1192.52</v>
      </c>
      <c r="J191" s="21">
        <v>1190.8440000000001</v>
      </c>
      <c r="K191" s="19">
        <f t="shared" si="2"/>
        <v>23.844000000000051</v>
      </c>
      <c r="L191">
        <v>22</v>
      </c>
    </row>
    <row r="192" spans="2:12" ht="15.4" customHeight="1" x14ac:dyDescent="0.25">
      <c r="B192" s="17">
        <v>44014</v>
      </c>
      <c r="C192" s="21">
        <v>1137</v>
      </c>
      <c r="D192" s="22">
        <v>1235.1990000000001</v>
      </c>
      <c r="E192" s="14">
        <v>1363.1980000000001</v>
      </c>
      <c r="F192" s="14">
        <v>1428.7570000000001</v>
      </c>
      <c r="H192" s="21">
        <v>1137</v>
      </c>
      <c r="I192" s="21">
        <v>1157.934</v>
      </c>
      <c r="J192" s="21">
        <v>1157.4880000000001</v>
      </c>
      <c r="K192" s="19">
        <f t="shared" si="2"/>
        <v>20.488000000000056</v>
      </c>
      <c r="L192">
        <v>40</v>
      </c>
    </row>
    <row r="193" spans="2:12" ht="15.4" customHeight="1" x14ac:dyDescent="0.25">
      <c r="B193" s="17">
        <v>44015</v>
      </c>
      <c r="C193" s="21">
        <v>1149</v>
      </c>
      <c r="D193" s="22">
        <v>1230.905</v>
      </c>
      <c r="E193" s="14">
        <v>1360.703</v>
      </c>
      <c r="F193" s="14">
        <v>1427.21</v>
      </c>
      <c r="H193" s="21">
        <v>1149</v>
      </c>
      <c r="I193" s="21">
        <v>1166.7329999999999</v>
      </c>
      <c r="J193" s="21">
        <v>1166.3489999999999</v>
      </c>
      <c r="K193" s="19">
        <f t="shared" si="2"/>
        <v>17.348999999999933</v>
      </c>
      <c r="L193">
        <v>26</v>
      </c>
    </row>
    <row r="194" spans="2:12" ht="15.4" customHeight="1" x14ac:dyDescent="0.25">
      <c r="B194" s="17">
        <v>44016</v>
      </c>
      <c r="C194" s="21">
        <v>1100</v>
      </c>
      <c r="D194" s="22">
        <v>1226.894</v>
      </c>
      <c r="E194" s="14">
        <v>1357.5429999999999</v>
      </c>
      <c r="F194" s="14">
        <v>1424.501</v>
      </c>
      <c r="H194" s="21">
        <v>1100</v>
      </c>
      <c r="I194" s="21">
        <v>1123.0319999999999</v>
      </c>
      <c r="J194" s="21">
        <v>1122.6300000000001</v>
      </c>
      <c r="K194" s="19">
        <f t="shared" si="2"/>
        <v>22.630000000000109</v>
      </c>
      <c r="L194">
        <v>31</v>
      </c>
    </row>
    <row r="195" spans="2:12" ht="15.4" customHeight="1" x14ac:dyDescent="0.25">
      <c r="B195" s="17">
        <v>44017</v>
      </c>
      <c r="C195" s="21">
        <v>1108</v>
      </c>
      <c r="D195" s="22">
        <v>1228.1690000000001</v>
      </c>
      <c r="E195" s="14">
        <v>1360.6</v>
      </c>
      <c r="F195" s="14">
        <v>1428.492</v>
      </c>
      <c r="H195" s="21">
        <v>1108</v>
      </c>
      <c r="I195" s="21">
        <v>1129.53</v>
      </c>
      <c r="J195" s="21">
        <v>1127.866</v>
      </c>
      <c r="K195" s="19">
        <f t="shared" si="2"/>
        <v>19.865999999999985</v>
      </c>
      <c r="L195">
        <v>24</v>
      </c>
    </row>
    <row r="196" spans="2:12" ht="15.4" customHeight="1" x14ac:dyDescent="0.25">
      <c r="B196" s="17">
        <v>44018</v>
      </c>
      <c r="C196" s="21">
        <v>1097</v>
      </c>
      <c r="D196" s="22">
        <v>1226.934</v>
      </c>
      <c r="E196" s="14">
        <v>1358.079</v>
      </c>
      <c r="F196" s="14">
        <v>1425.298</v>
      </c>
      <c r="H196" s="21">
        <v>1097</v>
      </c>
      <c r="I196" s="21">
        <v>1118.627</v>
      </c>
      <c r="J196" s="21">
        <v>1117.846</v>
      </c>
      <c r="K196" s="19">
        <f t="shared" si="2"/>
        <v>20.846000000000004</v>
      </c>
      <c r="L196">
        <v>34</v>
      </c>
    </row>
    <row r="197" spans="2:12" ht="15.4" customHeight="1" x14ac:dyDescent="0.25">
      <c r="B197" s="17">
        <v>44019</v>
      </c>
      <c r="C197" s="21">
        <v>1088</v>
      </c>
      <c r="D197" s="22">
        <v>1226.1489999999999</v>
      </c>
      <c r="E197" s="14">
        <v>1347.92</v>
      </c>
      <c r="F197" s="14">
        <v>1410.232</v>
      </c>
      <c r="H197" s="21">
        <v>1088</v>
      </c>
      <c r="I197" s="21">
        <v>1107.1990000000001</v>
      </c>
      <c r="J197" s="21">
        <v>1108.711</v>
      </c>
      <c r="K197" s="19">
        <f t="shared" si="2"/>
        <v>20.711000000000013</v>
      </c>
      <c r="L197">
        <v>26</v>
      </c>
    </row>
    <row r="198" spans="2:12" ht="15.4" customHeight="1" x14ac:dyDescent="0.25">
      <c r="B198" s="17">
        <v>44020</v>
      </c>
      <c r="C198" s="21">
        <v>1175</v>
      </c>
      <c r="D198" s="22">
        <v>1232.479</v>
      </c>
      <c r="E198" s="14">
        <v>1356.192</v>
      </c>
      <c r="F198" s="14">
        <v>1419.5119999999999</v>
      </c>
      <c r="H198" s="21">
        <v>1175</v>
      </c>
      <c r="I198" s="21">
        <v>1194.7329999999999</v>
      </c>
      <c r="J198" s="21">
        <v>1195.067</v>
      </c>
      <c r="K198" s="19">
        <f t="shared" si="2"/>
        <v>20.067000000000007</v>
      </c>
      <c r="L198">
        <v>23</v>
      </c>
    </row>
    <row r="199" spans="2:12" ht="15.4" customHeight="1" x14ac:dyDescent="0.25">
      <c r="B199" s="17">
        <v>44021</v>
      </c>
      <c r="C199" s="21">
        <v>1234</v>
      </c>
      <c r="D199" s="22">
        <v>1233.979</v>
      </c>
      <c r="E199" s="14">
        <v>1363.71</v>
      </c>
      <c r="F199" s="14">
        <v>1430.1780000000001</v>
      </c>
      <c r="H199" s="21">
        <v>1234</v>
      </c>
      <c r="I199" s="21">
        <v>1259.923</v>
      </c>
      <c r="J199" s="21">
        <v>1258.848</v>
      </c>
      <c r="K199" s="19">
        <f t="shared" si="2"/>
        <v>24.847999999999956</v>
      </c>
      <c r="L199">
        <v>35</v>
      </c>
    </row>
    <row r="200" spans="2:12" ht="15.4" customHeight="1" x14ac:dyDescent="0.25">
      <c r="B200" s="17">
        <v>44022</v>
      </c>
      <c r="C200" s="21">
        <v>1130</v>
      </c>
      <c r="D200" s="22">
        <v>1237.482</v>
      </c>
      <c r="E200" s="14">
        <v>1368.0029999999999</v>
      </c>
      <c r="F200" s="14">
        <v>1434.8820000000001</v>
      </c>
      <c r="H200" s="21">
        <v>1130</v>
      </c>
      <c r="I200" s="21">
        <v>1150.7460000000001</v>
      </c>
      <c r="J200" s="21">
        <v>1149.877</v>
      </c>
      <c r="K200" s="19">
        <f t="shared" si="2"/>
        <v>19.876999999999953</v>
      </c>
      <c r="L200">
        <v>21</v>
      </c>
    </row>
    <row r="201" spans="2:12" ht="15.4" customHeight="1" x14ac:dyDescent="0.25">
      <c r="B201" s="17">
        <v>44023</v>
      </c>
      <c r="C201" s="21">
        <v>1143</v>
      </c>
      <c r="D201" s="22">
        <v>1227.212</v>
      </c>
      <c r="E201" s="14">
        <v>1381.2439999999999</v>
      </c>
      <c r="F201" s="14">
        <v>1460.5060000000001</v>
      </c>
      <c r="H201" s="21">
        <v>1143</v>
      </c>
      <c r="I201" s="21">
        <v>1167.634</v>
      </c>
      <c r="J201" s="21">
        <v>1166.5060000000001</v>
      </c>
      <c r="K201" s="19">
        <f t="shared" ref="K201:K264" si="3">J201-C201</f>
        <v>23.506000000000085</v>
      </c>
      <c r="L201">
        <v>20</v>
      </c>
    </row>
    <row r="202" spans="2:12" ht="15.4" customHeight="1" x14ac:dyDescent="0.25">
      <c r="B202" s="17">
        <v>44024</v>
      </c>
      <c r="C202" s="21">
        <v>1122</v>
      </c>
      <c r="D202" s="22">
        <v>1219.354</v>
      </c>
      <c r="E202" s="14">
        <v>1384.2339999999999</v>
      </c>
      <c r="F202" s="14">
        <v>1469.251</v>
      </c>
      <c r="H202" s="21">
        <v>1122</v>
      </c>
      <c r="I202" s="21">
        <v>1146.0350000000001</v>
      </c>
      <c r="J202" s="21">
        <v>1145.1010000000001</v>
      </c>
      <c r="K202" s="19">
        <f t="shared" si="3"/>
        <v>23.101000000000113</v>
      </c>
      <c r="L202">
        <v>12</v>
      </c>
    </row>
    <row r="203" spans="2:12" ht="15.4" customHeight="1" x14ac:dyDescent="0.25">
      <c r="B203" s="17">
        <v>44025</v>
      </c>
      <c r="C203" s="21">
        <v>1192</v>
      </c>
      <c r="D203" s="22">
        <v>1205.797</v>
      </c>
      <c r="E203" s="14">
        <v>1369.1479999999999</v>
      </c>
      <c r="F203" s="14">
        <v>1453.3810000000001</v>
      </c>
      <c r="H203" s="21">
        <v>1192</v>
      </c>
      <c r="I203" s="21">
        <v>1215.3230000000001</v>
      </c>
      <c r="J203" s="21">
        <v>1214.2260000000001</v>
      </c>
      <c r="K203" s="19">
        <f t="shared" si="3"/>
        <v>22.226000000000113</v>
      </c>
      <c r="L203">
        <v>22</v>
      </c>
    </row>
    <row r="204" spans="2:12" ht="15.4" customHeight="1" x14ac:dyDescent="0.25">
      <c r="B204" s="17">
        <v>44026</v>
      </c>
      <c r="C204" s="21">
        <v>1142</v>
      </c>
      <c r="D204" s="22">
        <v>1203.673</v>
      </c>
      <c r="E204" s="14">
        <v>1360.46</v>
      </c>
      <c r="F204" s="14">
        <v>1441.221</v>
      </c>
      <c r="H204" s="21">
        <v>1142</v>
      </c>
      <c r="I204" s="21">
        <v>1166.893</v>
      </c>
      <c r="J204" s="21">
        <v>1164.588</v>
      </c>
      <c r="K204" s="19">
        <f t="shared" si="3"/>
        <v>22.587999999999965</v>
      </c>
      <c r="L204">
        <v>20</v>
      </c>
    </row>
    <row r="205" spans="2:12" ht="15.4" customHeight="1" x14ac:dyDescent="0.25">
      <c r="B205" s="17">
        <v>44027</v>
      </c>
      <c r="C205" s="21">
        <v>1125</v>
      </c>
      <c r="D205" s="22">
        <v>1207.992</v>
      </c>
      <c r="E205" s="14">
        <v>1365.7539999999999</v>
      </c>
      <c r="F205" s="14">
        <v>1447.0229999999999</v>
      </c>
      <c r="H205" s="21">
        <v>1125</v>
      </c>
      <c r="I205" s="21">
        <v>1154.2170000000001</v>
      </c>
      <c r="J205" s="21">
        <v>1153.7260000000001</v>
      </c>
      <c r="K205" s="19">
        <f t="shared" si="3"/>
        <v>28.726000000000113</v>
      </c>
      <c r="L205">
        <v>20</v>
      </c>
    </row>
    <row r="206" spans="2:12" ht="15.4" customHeight="1" x14ac:dyDescent="0.25">
      <c r="B206" s="17">
        <v>44028</v>
      </c>
      <c r="C206" s="21">
        <v>1148</v>
      </c>
      <c r="D206" s="22">
        <v>1218.8330000000001</v>
      </c>
      <c r="E206" s="14">
        <v>1382.979</v>
      </c>
      <c r="F206" s="14">
        <v>1467.6089999999999</v>
      </c>
      <c r="H206" s="21">
        <v>1148</v>
      </c>
      <c r="I206" s="21">
        <v>1173.924</v>
      </c>
      <c r="J206" s="21">
        <v>1172.6379999999999</v>
      </c>
      <c r="K206" s="19">
        <f t="shared" si="3"/>
        <v>24.63799999999992</v>
      </c>
      <c r="L206">
        <v>12</v>
      </c>
    </row>
    <row r="207" spans="2:12" ht="15.4" customHeight="1" x14ac:dyDescent="0.25">
      <c r="B207" s="17">
        <v>44029</v>
      </c>
      <c r="C207" s="21">
        <v>1231</v>
      </c>
      <c r="D207" s="22">
        <v>1242.048</v>
      </c>
      <c r="E207" s="14">
        <v>1417.268</v>
      </c>
      <c r="F207" s="14">
        <v>1507.7270000000001</v>
      </c>
      <c r="H207" s="21">
        <v>1231</v>
      </c>
      <c r="I207" s="21">
        <v>1260.1410000000001</v>
      </c>
      <c r="J207" s="21">
        <v>1259.8420000000001</v>
      </c>
      <c r="K207" s="19">
        <f t="shared" si="3"/>
        <v>28.842000000000098</v>
      </c>
      <c r="L207">
        <v>18</v>
      </c>
    </row>
    <row r="208" spans="2:12" ht="15.4" customHeight="1" x14ac:dyDescent="0.25">
      <c r="B208" s="17">
        <v>44030</v>
      </c>
      <c r="C208" s="21">
        <v>1234</v>
      </c>
      <c r="D208" s="22">
        <v>1255.4079999999999</v>
      </c>
      <c r="E208" s="14">
        <v>1436.5029999999999</v>
      </c>
      <c r="F208" s="14">
        <v>1530.0550000000001</v>
      </c>
      <c r="H208" s="21">
        <v>1234</v>
      </c>
      <c r="I208" s="21">
        <v>1261.519</v>
      </c>
      <c r="J208" s="21">
        <v>1260.0899999999999</v>
      </c>
      <c r="K208" s="19">
        <f t="shared" si="3"/>
        <v>26.089999999999918</v>
      </c>
      <c r="L208">
        <v>14</v>
      </c>
    </row>
    <row r="209" spans="2:12" ht="15.4" customHeight="1" x14ac:dyDescent="0.25">
      <c r="B209" s="17">
        <v>44031</v>
      </c>
      <c r="C209" s="21">
        <v>1140</v>
      </c>
      <c r="D209" s="22">
        <v>1261.4079999999999</v>
      </c>
      <c r="E209" s="14">
        <v>1452.893</v>
      </c>
      <c r="F209" s="14">
        <v>1551.9649999999999</v>
      </c>
      <c r="H209" s="21">
        <v>1140</v>
      </c>
      <c r="I209" s="21">
        <v>1162.6959999999999</v>
      </c>
      <c r="J209" s="21">
        <v>1160.4749999999999</v>
      </c>
      <c r="K209" s="19">
        <f t="shared" si="3"/>
        <v>20.474999999999909</v>
      </c>
      <c r="L209">
        <v>14</v>
      </c>
    </row>
    <row r="210" spans="2:12" ht="15.4" customHeight="1" x14ac:dyDescent="0.25">
      <c r="B210" s="17">
        <v>44032</v>
      </c>
      <c r="C210" s="21">
        <v>1119</v>
      </c>
      <c r="D210" s="22">
        <v>1257.568</v>
      </c>
      <c r="E210" s="14">
        <v>1448.6410000000001</v>
      </c>
      <c r="F210" s="14">
        <v>1547.5029999999999</v>
      </c>
      <c r="H210" s="21">
        <v>1119</v>
      </c>
      <c r="I210" s="21">
        <v>1145.8050000000001</v>
      </c>
      <c r="J210" s="21">
        <v>1145.452</v>
      </c>
      <c r="K210" s="19">
        <f t="shared" si="3"/>
        <v>26.451999999999998</v>
      </c>
      <c r="L210">
        <v>12</v>
      </c>
    </row>
    <row r="211" spans="2:12" ht="15.4" customHeight="1" x14ac:dyDescent="0.25">
      <c r="B211" s="17">
        <v>44033</v>
      </c>
      <c r="C211" s="21">
        <v>1162</v>
      </c>
      <c r="D211" s="22">
        <v>1247.8399999999999</v>
      </c>
      <c r="E211" s="14">
        <v>1442.5650000000001</v>
      </c>
      <c r="F211" s="14">
        <v>1543.4010000000001</v>
      </c>
      <c r="H211" s="21">
        <v>1162</v>
      </c>
      <c r="I211" s="21">
        <v>1192.2260000000001</v>
      </c>
      <c r="J211" s="21">
        <v>1194.857</v>
      </c>
      <c r="K211" s="19">
        <f t="shared" si="3"/>
        <v>32.856999999999971</v>
      </c>
      <c r="L211">
        <v>19</v>
      </c>
    </row>
    <row r="212" spans="2:12" ht="15.4" customHeight="1" x14ac:dyDescent="0.25">
      <c r="B212" s="17">
        <v>44034</v>
      </c>
      <c r="C212" s="21">
        <v>1174</v>
      </c>
      <c r="D212" s="22">
        <v>1247.904</v>
      </c>
      <c r="E212" s="14">
        <v>1443.875</v>
      </c>
      <c r="F212" s="14">
        <v>1545.375</v>
      </c>
      <c r="H212" s="21">
        <v>1174</v>
      </c>
      <c r="I212" s="21">
        <v>1202.53</v>
      </c>
      <c r="J212" s="21">
        <v>1201.248</v>
      </c>
      <c r="K212" s="19">
        <f t="shared" si="3"/>
        <v>27.248000000000047</v>
      </c>
      <c r="L212">
        <v>16</v>
      </c>
    </row>
    <row r="213" spans="2:12" ht="15.4" customHeight="1" x14ac:dyDescent="0.25">
      <c r="B213" s="17">
        <v>44035</v>
      </c>
      <c r="C213" s="21">
        <v>1222</v>
      </c>
      <c r="D213" s="22">
        <v>1237.337</v>
      </c>
      <c r="E213" s="14">
        <v>1431.7</v>
      </c>
      <c r="F213" s="14">
        <v>1532.3689999999999</v>
      </c>
      <c r="H213" s="21">
        <v>1222</v>
      </c>
      <c r="I213" s="21">
        <v>1252.9870000000001</v>
      </c>
      <c r="J213" s="21">
        <v>1251.364</v>
      </c>
      <c r="K213" s="19">
        <f t="shared" si="3"/>
        <v>29.364000000000033</v>
      </c>
      <c r="L213">
        <v>16</v>
      </c>
    </row>
    <row r="214" spans="2:12" ht="15.4" customHeight="1" x14ac:dyDescent="0.25">
      <c r="B214" s="17">
        <v>44036</v>
      </c>
      <c r="C214" s="21">
        <v>1227</v>
      </c>
      <c r="D214" s="22">
        <v>1231.913</v>
      </c>
      <c r="E214" s="14">
        <v>1422.364</v>
      </c>
      <c r="F214" s="14">
        <v>1520.9570000000001</v>
      </c>
      <c r="H214" s="21">
        <v>1227</v>
      </c>
      <c r="I214" s="21">
        <v>1257.47</v>
      </c>
      <c r="J214" s="21">
        <v>1256.673</v>
      </c>
      <c r="K214" s="19">
        <f t="shared" si="3"/>
        <v>29.673000000000002</v>
      </c>
      <c r="L214">
        <v>6</v>
      </c>
    </row>
    <row r="215" spans="2:12" ht="15.4" customHeight="1" x14ac:dyDescent="0.25">
      <c r="B215" s="17">
        <v>44037</v>
      </c>
      <c r="C215" s="21">
        <v>1147</v>
      </c>
      <c r="D215" s="22">
        <v>1227.797</v>
      </c>
      <c r="E215" s="14">
        <v>1417.453</v>
      </c>
      <c r="F215" s="14">
        <v>1515.6320000000001</v>
      </c>
      <c r="H215" s="21">
        <v>1147</v>
      </c>
      <c r="I215" s="21">
        <v>1175.6279999999999</v>
      </c>
      <c r="J215" s="21">
        <v>1174.2180000000001</v>
      </c>
      <c r="K215" s="19">
        <f t="shared" si="3"/>
        <v>27.218000000000075</v>
      </c>
      <c r="L215">
        <v>14</v>
      </c>
    </row>
    <row r="216" spans="2:12" ht="15.4" customHeight="1" x14ac:dyDescent="0.25">
      <c r="B216" s="17">
        <v>44038</v>
      </c>
      <c r="C216" s="21">
        <v>1094</v>
      </c>
      <c r="D216" s="22">
        <v>1238.9649999999999</v>
      </c>
      <c r="E216" s="14">
        <v>1408.03</v>
      </c>
      <c r="F216" s="14">
        <v>1495.2270000000001</v>
      </c>
      <c r="H216" s="21">
        <v>1094</v>
      </c>
      <c r="I216" s="21">
        <v>1120.4770000000001</v>
      </c>
      <c r="J216" s="21">
        <v>1119.0360000000001</v>
      </c>
      <c r="K216" s="19">
        <f t="shared" si="3"/>
        <v>25.036000000000058</v>
      </c>
      <c r="L216">
        <v>14</v>
      </c>
    </row>
    <row r="217" spans="2:12" ht="15.4" customHeight="1" x14ac:dyDescent="0.25">
      <c r="B217" s="17">
        <v>44039</v>
      </c>
      <c r="C217" s="21">
        <v>1152</v>
      </c>
      <c r="D217" s="22">
        <v>1246.29</v>
      </c>
      <c r="E217" s="14">
        <v>1402.6690000000001</v>
      </c>
      <c r="F217" s="14">
        <v>1483.1379999999999</v>
      </c>
      <c r="H217" s="21">
        <v>1152</v>
      </c>
      <c r="I217" s="21">
        <v>1183.681</v>
      </c>
      <c r="J217" s="21">
        <v>1181.8910000000001</v>
      </c>
      <c r="K217" s="19">
        <f t="shared" si="3"/>
        <v>29.891000000000076</v>
      </c>
      <c r="L217">
        <v>10</v>
      </c>
    </row>
    <row r="218" spans="2:12" ht="15.4" customHeight="1" x14ac:dyDescent="0.25">
      <c r="B218" s="17">
        <v>44040</v>
      </c>
      <c r="C218" s="21">
        <v>1117</v>
      </c>
      <c r="D218" s="22">
        <v>1249.3710000000001</v>
      </c>
      <c r="E218" s="14">
        <v>1402.9059999999999</v>
      </c>
      <c r="F218" s="14">
        <v>1481.87</v>
      </c>
      <c r="H218" s="21">
        <v>1117</v>
      </c>
      <c r="I218" s="21">
        <v>1146.355</v>
      </c>
      <c r="J218" s="21">
        <v>1146.405</v>
      </c>
      <c r="K218" s="19">
        <f t="shared" si="3"/>
        <v>29.404999999999973</v>
      </c>
      <c r="L218">
        <v>10</v>
      </c>
    </row>
    <row r="219" spans="2:12" ht="15.4" customHeight="1" x14ac:dyDescent="0.25">
      <c r="B219" s="17">
        <v>44041</v>
      </c>
      <c r="C219" s="21">
        <v>1113</v>
      </c>
      <c r="D219" s="22">
        <v>1244.2470000000001</v>
      </c>
      <c r="E219" s="14">
        <v>1397.4159999999999</v>
      </c>
      <c r="F219" s="14">
        <v>1476.1949999999999</v>
      </c>
      <c r="H219" s="21">
        <v>1113</v>
      </c>
      <c r="I219" s="21">
        <v>1143.415</v>
      </c>
      <c r="J219" s="21">
        <v>1142.0429999999999</v>
      </c>
      <c r="K219" s="19">
        <f t="shared" si="3"/>
        <v>29.042999999999893</v>
      </c>
      <c r="L219">
        <v>8</v>
      </c>
    </row>
    <row r="220" spans="2:12" ht="15.4" customHeight="1" x14ac:dyDescent="0.25">
      <c r="B220" s="17">
        <v>44042</v>
      </c>
      <c r="C220" s="21">
        <v>1150</v>
      </c>
      <c r="D220" s="22">
        <v>1234.886</v>
      </c>
      <c r="E220" s="14">
        <v>1385.8209999999999</v>
      </c>
      <c r="F220" s="14">
        <v>1463.4359999999999</v>
      </c>
      <c r="H220" s="21">
        <v>1150</v>
      </c>
      <c r="I220" s="21">
        <v>1183.2329999999999</v>
      </c>
      <c r="J220" s="21">
        <v>1181.5129999999999</v>
      </c>
      <c r="K220" s="19">
        <f t="shared" si="3"/>
        <v>31.51299999999992</v>
      </c>
      <c r="L220">
        <v>8</v>
      </c>
    </row>
    <row r="221" spans="2:12" ht="15.4" customHeight="1" x14ac:dyDescent="0.25">
      <c r="B221" s="17">
        <v>44043</v>
      </c>
      <c r="C221" s="21">
        <v>1314</v>
      </c>
      <c r="D221" s="22">
        <v>1219.1659999999999</v>
      </c>
      <c r="E221" s="14">
        <v>1365.6010000000001</v>
      </c>
      <c r="F221" s="14">
        <v>1440.8689999999999</v>
      </c>
      <c r="H221" s="21">
        <v>1314</v>
      </c>
      <c r="I221" s="21">
        <v>1352.434</v>
      </c>
      <c r="J221" s="21">
        <v>1354.172</v>
      </c>
      <c r="K221" s="19">
        <f t="shared" si="3"/>
        <v>40.172000000000025</v>
      </c>
      <c r="L221">
        <v>10</v>
      </c>
    </row>
    <row r="222" spans="2:12" ht="15.4" customHeight="1" x14ac:dyDescent="0.25">
      <c r="B222" s="17">
        <v>44044</v>
      </c>
      <c r="C222" s="21">
        <v>1211</v>
      </c>
      <c r="D222" s="22">
        <v>1202.9110000000001</v>
      </c>
      <c r="E222" s="14">
        <v>1334.8230000000001</v>
      </c>
      <c r="F222" s="14">
        <v>1402.4749999999999</v>
      </c>
      <c r="H222" s="21">
        <v>1211</v>
      </c>
      <c r="I222" s="21">
        <v>1242.9970000000001</v>
      </c>
      <c r="J222" s="21">
        <v>1242.569</v>
      </c>
      <c r="K222" s="19">
        <f t="shared" si="3"/>
        <v>31.56899999999996</v>
      </c>
      <c r="L222">
        <v>9</v>
      </c>
    </row>
    <row r="223" spans="2:12" ht="15.4" customHeight="1" x14ac:dyDescent="0.25">
      <c r="B223" s="17">
        <v>44045</v>
      </c>
      <c r="C223" s="21">
        <v>1093</v>
      </c>
      <c r="D223" s="22">
        <v>1187.232</v>
      </c>
      <c r="E223" s="14">
        <v>1306.2940000000001</v>
      </c>
      <c r="F223" s="14">
        <v>1367.232</v>
      </c>
      <c r="H223" s="21">
        <v>1093</v>
      </c>
      <c r="I223" s="21">
        <v>1134.836</v>
      </c>
      <c r="J223" s="21">
        <v>1133.33</v>
      </c>
      <c r="K223" s="19">
        <f t="shared" si="3"/>
        <v>40.329999999999927</v>
      </c>
      <c r="L223">
        <v>8</v>
      </c>
    </row>
    <row r="224" spans="2:12" ht="15.4" customHeight="1" x14ac:dyDescent="0.25">
      <c r="B224" s="17">
        <v>44046</v>
      </c>
      <c r="C224" s="21">
        <v>1141</v>
      </c>
      <c r="D224" s="22">
        <v>1175.9459999999999</v>
      </c>
      <c r="E224" s="14">
        <v>1279.2239999999999</v>
      </c>
      <c r="F224" s="14">
        <v>1331.9390000000001</v>
      </c>
      <c r="H224" s="21">
        <v>1141</v>
      </c>
      <c r="I224" s="21">
        <v>1177.4490000000001</v>
      </c>
      <c r="J224" s="21">
        <v>1175.799</v>
      </c>
      <c r="K224" s="19">
        <f t="shared" si="3"/>
        <v>34.798999999999978</v>
      </c>
      <c r="L224">
        <v>14</v>
      </c>
    </row>
    <row r="225" spans="2:12" ht="15.4" customHeight="1" x14ac:dyDescent="0.25">
      <c r="B225" s="17">
        <v>44047</v>
      </c>
      <c r="C225" s="21">
        <v>1128</v>
      </c>
      <c r="D225" s="22">
        <v>1172.8050000000001</v>
      </c>
      <c r="E225" s="14">
        <v>1277.356</v>
      </c>
      <c r="F225" s="14">
        <v>1330.7370000000001</v>
      </c>
      <c r="H225" s="21">
        <v>1128</v>
      </c>
      <c r="I225" s="21">
        <v>1163.4829999999999</v>
      </c>
      <c r="J225" s="21">
        <v>1160.549</v>
      </c>
      <c r="K225" s="19">
        <f t="shared" si="3"/>
        <v>32.548999999999978</v>
      </c>
      <c r="L225">
        <v>10</v>
      </c>
    </row>
    <row r="226" spans="2:12" ht="15.4" customHeight="1" x14ac:dyDescent="0.25">
      <c r="B226" s="17">
        <v>44048</v>
      </c>
      <c r="C226" s="21">
        <v>1152</v>
      </c>
      <c r="D226" s="22">
        <v>1179.848</v>
      </c>
      <c r="E226" s="14">
        <v>1280.0899999999999</v>
      </c>
      <c r="F226" s="14">
        <v>1331.223</v>
      </c>
      <c r="H226" s="21">
        <v>1152</v>
      </c>
      <c r="I226" s="21">
        <v>1192.2049999999999</v>
      </c>
      <c r="J226" s="21">
        <v>1190.2339999999999</v>
      </c>
      <c r="K226" s="19">
        <f t="shared" si="3"/>
        <v>38.233999999999924</v>
      </c>
      <c r="L226">
        <v>3</v>
      </c>
    </row>
    <row r="227" spans="2:12" ht="15.4" customHeight="1" x14ac:dyDescent="0.25">
      <c r="B227" s="17">
        <v>44049</v>
      </c>
      <c r="C227" s="21">
        <v>1212</v>
      </c>
      <c r="D227" s="22">
        <v>1180.931</v>
      </c>
      <c r="E227" s="14">
        <v>1279.4690000000001</v>
      </c>
      <c r="F227" s="14">
        <v>1329.7170000000001</v>
      </c>
      <c r="H227" s="21">
        <v>1212</v>
      </c>
      <c r="I227" s="21">
        <v>1250.8119999999999</v>
      </c>
      <c r="J227" s="21">
        <v>1250.7729999999999</v>
      </c>
      <c r="K227" s="19">
        <f t="shared" si="3"/>
        <v>38.772999999999911</v>
      </c>
      <c r="L227">
        <v>9</v>
      </c>
    </row>
    <row r="228" spans="2:12" ht="15.4" customHeight="1" x14ac:dyDescent="0.25">
      <c r="B228" s="17">
        <v>44050</v>
      </c>
      <c r="C228" s="21">
        <v>1234</v>
      </c>
      <c r="D228" s="22">
        <v>1181.9849999999999</v>
      </c>
      <c r="E228" s="14">
        <v>1282.941</v>
      </c>
      <c r="F228" s="14">
        <v>1334.444</v>
      </c>
      <c r="H228" s="21">
        <v>1234</v>
      </c>
      <c r="I228" s="21">
        <v>1267.825</v>
      </c>
      <c r="J228" s="21">
        <v>1269.1030000000001</v>
      </c>
      <c r="K228" s="19">
        <f t="shared" si="3"/>
        <v>35.103000000000065</v>
      </c>
      <c r="L228">
        <v>8</v>
      </c>
    </row>
    <row r="229" spans="2:12" ht="15.4" customHeight="1" x14ac:dyDescent="0.25">
      <c r="B229" s="17">
        <v>44051</v>
      </c>
      <c r="C229" s="21">
        <v>1252</v>
      </c>
      <c r="D229" s="22">
        <v>1185.3009999999999</v>
      </c>
      <c r="E229" s="14">
        <v>1284.6669999999999</v>
      </c>
      <c r="F229" s="14">
        <v>1335.3420000000001</v>
      </c>
      <c r="H229" s="21">
        <v>1252</v>
      </c>
      <c r="I229" s="21">
        <v>1291.825</v>
      </c>
      <c r="J229" s="21">
        <v>1293.31</v>
      </c>
      <c r="K229" s="19">
        <f t="shared" si="3"/>
        <v>41.309999999999945</v>
      </c>
      <c r="L229">
        <v>11</v>
      </c>
    </row>
    <row r="230" spans="2:12" ht="15.4" customHeight="1" x14ac:dyDescent="0.25">
      <c r="B230" s="17">
        <v>44052</v>
      </c>
      <c r="C230" s="21">
        <v>1178</v>
      </c>
      <c r="D230" s="22">
        <v>1186.771</v>
      </c>
      <c r="E230" s="14">
        <v>1287.277</v>
      </c>
      <c r="F230" s="14">
        <v>1338.5409999999999</v>
      </c>
      <c r="H230" s="21">
        <v>1178</v>
      </c>
      <c r="I230" s="21">
        <v>1216.0050000000001</v>
      </c>
      <c r="J230" s="21">
        <v>1216.723</v>
      </c>
      <c r="K230" s="19">
        <f t="shared" si="3"/>
        <v>38.722999999999956</v>
      </c>
      <c r="L230">
        <v>8</v>
      </c>
    </row>
    <row r="231" spans="2:12" ht="15.4" customHeight="1" x14ac:dyDescent="0.25">
      <c r="B231" s="17">
        <v>44053</v>
      </c>
      <c r="C231" s="21">
        <v>1253</v>
      </c>
      <c r="D231" s="22">
        <v>1184.2380000000001</v>
      </c>
      <c r="E231" s="14">
        <v>1281.729</v>
      </c>
      <c r="F231" s="14">
        <v>1331.4290000000001</v>
      </c>
      <c r="H231" s="21">
        <v>1253</v>
      </c>
      <c r="I231" s="21">
        <v>1288.018</v>
      </c>
      <c r="J231" s="21">
        <v>1291.3800000000001</v>
      </c>
      <c r="K231" s="19">
        <f t="shared" si="3"/>
        <v>38.380000000000109</v>
      </c>
      <c r="L231">
        <v>11</v>
      </c>
    </row>
    <row r="232" spans="2:12" ht="15.4" customHeight="1" x14ac:dyDescent="0.25">
      <c r="B232" s="17">
        <v>44054</v>
      </c>
      <c r="C232" s="21">
        <v>1461</v>
      </c>
      <c r="D232" s="22">
        <v>1171.652</v>
      </c>
      <c r="E232" s="14">
        <v>1265.145</v>
      </c>
      <c r="F232" s="14">
        <v>1312.7809999999999</v>
      </c>
      <c r="H232" s="21">
        <v>1461</v>
      </c>
      <c r="I232" s="21">
        <v>1507.72</v>
      </c>
      <c r="J232" s="21">
        <v>1505.1389999999999</v>
      </c>
      <c r="K232" s="19">
        <f t="shared" si="3"/>
        <v>44.138999999999896</v>
      </c>
      <c r="L232">
        <v>10</v>
      </c>
    </row>
    <row r="233" spans="2:12" ht="15.4" customHeight="1" x14ac:dyDescent="0.25">
      <c r="B233" s="17">
        <v>44055</v>
      </c>
      <c r="C233" s="21">
        <v>1529</v>
      </c>
      <c r="D233" s="22">
        <v>1170.193</v>
      </c>
      <c r="E233" s="14">
        <v>1270.92</v>
      </c>
      <c r="F233" s="14">
        <v>1322.3130000000001</v>
      </c>
      <c r="H233" s="21">
        <v>1529</v>
      </c>
      <c r="I233" s="21">
        <v>1574.1</v>
      </c>
      <c r="J233" s="21">
        <v>1573.1189999999999</v>
      </c>
      <c r="K233" s="19">
        <f t="shared" si="3"/>
        <v>44.118999999999915</v>
      </c>
      <c r="L233">
        <v>6</v>
      </c>
    </row>
    <row r="234" spans="2:12" ht="15.4" customHeight="1" x14ac:dyDescent="0.25">
      <c r="B234" s="17">
        <v>44056</v>
      </c>
      <c r="C234" s="21">
        <v>1375</v>
      </c>
      <c r="D234" s="22">
        <v>1168.817</v>
      </c>
      <c r="E234" s="14">
        <v>1272.1479999999999</v>
      </c>
      <c r="F234" s="14">
        <v>1324.8979999999999</v>
      </c>
      <c r="H234" s="21">
        <v>1375</v>
      </c>
      <c r="I234" s="21">
        <v>1408.7809999999999</v>
      </c>
      <c r="J234" s="21">
        <v>1407.296</v>
      </c>
      <c r="K234" s="19">
        <f t="shared" si="3"/>
        <v>32.296000000000049</v>
      </c>
      <c r="L234">
        <v>7</v>
      </c>
    </row>
    <row r="235" spans="2:12" ht="15.4" customHeight="1" x14ac:dyDescent="0.25">
      <c r="B235" s="17">
        <v>44057</v>
      </c>
      <c r="C235" s="21">
        <v>1185</v>
      </c>
      <c r="D235" s="22">
        <v>1173.874</v>
      </c>
      <c r="E235" s="14">
        <v>1280.174</v>
      </c>
      <c r="F235" s="14">
        <v>1334.4649999999999</v>
      </c>
      <c r="H235" s="21">
        <v>1185</v>
      </c>
      <c r="I235" s="21">
        <v>1222.597</v>
      </c>
      <c r="J235" s="21">
        <v>1222.2249999999999</v>
      </c>
      <c r="K235" s="19">
        <f t="shared" si="3"/>
        <v>37.224999999999909</v>
      </c>
      <c r="L235">
        <v>6</v>
      </c>
    </row>
    <row r="236" spans="2:12" ht="15.4" customHeight="1" x14ac:dyDescent="0.25">
      <c r="B236" s="17">
        <v>44058</v>
      </c>
      <c r="C236" s="21">
        <v>1174</v>
      </c>
      <c r="D236" s="22">
        <v>1180.829</v>
      </c>
      <c r="E236" s="14">
        <v>1292.9269999999999</v>
      </c>
      <c r="F236" s="14">
        <v>1350.2349999999999</v>
      </c>
      <c r="H236" s="21">
        <v>1174</v>
      </c>
      <c r="I236" s="21">
        <v>1215.1880000000001</v>
      </c>
      <c r="J236" s="21">
        <v>1216.9690000000001</v>
      </c>
      <c r="K236" s="19">
        <f t="shared" si="3"/>
        <v>42.969000000000051</v>
      </c>
      <c r="L236">
        <v>11</v>
      </c>
    </row>
    <row r="237" spans="2:12" ht="15.4" customHeight="1" x14ac:dyDescent="0.25">
      <c r="B237" s="17">
        <v>44059</v>
      </c>
      <c r="C237" s="21">
        <v>1171</v>
      </c>
      <c r="D237" s="22">
        <v>1180.6199999999999</v>
      </c>
      <c r="E237" s="14">
        <v>1299.2460000000001</v>
      </c>
      <c r="F237" s="14">
        <v>1359.963</v>
      </c>
      <c r="H237" s="21">
        <v>1171</v>
      </c>
      <c r="I237" s="21">
        <v>1206.7639999999999</v>
      </c>
      <c r="J237" s="21">
        <v>1207.306</v>
      </c>
      <c r="K237" s="19">
        <f t="shared" si="3"/>
        <v>36.30600000000004</v>
      </c>
      <c r="L237">
        <v>4</v>
      </c>
    </row>
    <row r="238" spans="2:12" ht="15.4" customHeight="1" x14ac:dyDescent="0.25">
      <c r="B238" s="17">
        <v>44060</v>
      </c>
      <c r="C238" s="21">
        <v>1131</v>
      </c>
      <c r="D238" s="22">
        <v>1189.8710000000001</v>
      </c>
      <c r="E238" s="14">
        <v>1319.7239999999999</v>
      </c>
      <c r="F238" s="14">
        <v>1386.3119999999999</v>
      </c>
      <c r="H238" s="21">
        <v>1131</v>
      </c>
      <c r="I238" s="21">
        <v>1165.3520000000001</v>
      </c>
      <c r="J238" s="21">
        <v>1163.7570000000001</v>
      </c>
      <c r="K238" s="19">
        <f t="shared" si="3"/>
        <v>32.757000000000062</v>
      </c>
      <c r="L238">
        <v>12</v>
      </c>
    </row>
    <row r="239" spans="2:12" ht="15.4" customHeight="1" x14ac:dyDescent="0.25">
      <c r="B239" s="17">
        <v>44061</v>
      </c>
      <c r="C239" s="21">
        <v>1156</v>
      </c>
      <c r="D239" s="22">
        <v>1200.616</v>
      </c>
      <c r="E239" s="14">
        <v>1329.6769999999999</v>
      </c>
      <c r="F239" s="14">
        <v>1395.836</v>
      </c>
      <c r="H239" s="21">
        <v>1156</v>
      </c>
      <c r="I239" s="21">
        <v>1193.42</v>
      </c>
      <c r="J239" s="21">
        <v>1195.9939999999999</v>
      </c>
      <c r="K239" s="19">
        <f t="shared" si="3"/>
        <v>39.993999999999915</v>
      </c>
      <c r="L239">
        <v>7</v>
      </c>
    </row>
    <row r="240" spans="2:12" ht="15.4" customHeight="1" x14ac:dyDescent="0.25">
      <c r="B240" s="17">
        <v>44062</v>
      </c>
      <c r="C240" s="21">
        <v>1115</v>
      </c>
      <c r="D240" s="22">
        <v>1212.8720000000001</v>
      </c>
      <c r="E240" s="14">
        <v>1345.1220000000001</v>
      </c>
      <c r="F240" s="14">
        <v>1412.9380000000001</v>
      </c>
      <c r="H240" s="21">
        <v>1115</v>
      </c>
      <c r="I240" s="21">
        <v>1153.6179999999999</v>
      </c>
      <c r="J240" s="21">
        <v>1153.425</v>
      </c>
      <c r="K240" s="19">
        <f t="shared" si="3"/>
        <v>38.424999999999955</v>
      </c>
      <c r="L240">
        <v>2</v>
      </c>
    </row>
    <row r="241" spans="2:12" ht="15.4" customHeight="1" x14ac:dyDescent="0.25">
      <c r="B241" s="17">
        <v>44063</v>
      </c>
      <c r="C241" s="21">
        <v>1141</v>
      </c>
      <c r="D241" s="22">
        <v>1214.53</v>
      </c>
      <c r="E241" s="14">
        <v>1347.0809999999999</v>
      </c>
      <c r="F241" s="14">
        <v>1415.0540000000001</v>
      </c>
      <c r="H241" s="21">
        <v>1141</v>
      </c>
      <c r="I241" s="21">
        <v>1175.095</v>
      </c>
      <c r="J241" s="21">
        <v>1174.4390000000001</v>
      </c>
      <c r="K241" s="19">
        <f t="shared" si="3"/>
        <v>33.439000000000078</v>
      </c>
      <c r="L241">
        <v>8</v>
      </c>
    </row>
    <row r="242" spans="2:12" ht="15.4" customHeight="1" x14ac:dyDescent="0.25">
      <c r="B242" s="17">
        <v>44064</v>
      </c>
      <c r="C242" s="21">
        <v>1077</v>
      </c>
      <c r="D242" s="22">
        <v>1213.163</v>
      </c>
      <c r="E242" s="14">
        <v>1346.636</v>
      </c>
      <c r="F242" s="14">
        <v>1415.0930000000001</v>
      </c>
      <c r="H242" s="21">
        <v>1077</v>
      </c>
      <c r="I242" s="21">
        <v>1114.7560000000001</v>
      </c>
      <c r="J242" s="21">
        <v>1115.2739999999999</v>
      </c>
      <c r="K242" s="19">
        <f t="shared" si="3"/>
        <v>38.273999999999887</v>
      </c>
      <c r="L242">
        <v>7</v>
      </c>
    </row>
    <row r="243" spans="2:12" ht="15.4" customHeight="1" x14ac:dyDescent="0.25">
      <c r="B243" s="17">
        <v>44065</v>
      </c>
      <c r="C243" s="21">
        <v>1084</v>
      </c>
      <c r="D243" s="22">
        <v>1215.1099999999999</v>
      </c>
      <c r="E243" s="14">
        <v>1347.0740000000001</v>
      </c>
      <c r="F243" s="14">
        <v>1414.7370000000001</v>
      </c>
      <c r="H243" s="21">
        <v>1084</v>
      </c>
      <c r="I243" s="21">
        <v>1119.4259999999999</v>
      </c>
      <c r="J243" s="21">
        <v>1118.9280000000001</v>
      </c>
      <c r="K243" s="19">
        <f t="shared" si="3"/>
        <v>34.928000000000111</v>
      </c>
      <c r="L243">
        <v>6</v>
      </c>
    </row>
    <row r="244" spans="2:12" ht="15.4" customHeight="1" x14ac:dyDescent="0.25">
      <c r="B244" s="17">
        <v>44066</v>
      </c>
      <c r="C244" s="21">
        <v>1068</v>
      </c>
      <c r="D244" s="22">
        <v>1219.067</v>
      </c>
      <c r="E244" s="14">
        <v>1354.356</v>
      </c>
      <c r="F244" s="14">
        <v>1423.76</v>
      </c>
      <c r="H244" s="21">
        <v>1068</v>
      </c>
      <c r="I244" s="21">
        <v>1104.703</v>
      </c>
      <c r="J244" s="21">
        <v>1106.019</v>
      </c>
      <c r="K244" s="19">
        <f t="shared" si="3"/>
        <v>38.019000000000005</v>
      </c>
      <c r="L244">
        <v>13</v>
      </c>
    </row>
    <row r="245" spans="2:12" ht="15.4" customHeight="1" x14ac:dyDescent="0.25">
      <c r="B245" s="17">
        <v>44067</v>
      </c>
      <c r="C245" s="21">
        <v>1110</v>
      </c>
      <c r="D245" s="22">
        <v>1221.5160000000001</v>
      </c>
      <c r="E245" s="14">
        <v>1360.65</v>
      </c>
      <c r="F245" s="14">
        <v>1432.0709999999999</v>
      </c>
      <c r="H245" s="21">
        <v>1110</v>
      </c>
      <c r="I245" s="21">
        <v>1148.58</v>
      </c>
      <c r="J245" s="21">
        <v>1146.72</v>
      </c>
      <c r="K245" s="19">
        <f t="shared" si="3"/>
        <v>36.720000000000027</v>
      </c>
      <c r="L245">
        <v>5</v>
      </c>
    </row>
    <row r="246" spans="2:12" ht="15.4" customHeight="1" x14ac:dyDescent="0.25">
      <c r="B246" s="17">
        <v>44068</v>
      </c>
      <c r="C246" s="21">
        <v>1227</v>
      </c>
      <c r="D246" s="22">
        <v>1220.6569999999999</v>
      </c>
      <c r="E246" s="14">
        <v>1360.9649999999999</v>
      </c>
      <c r="F246" s="14">
        <v>1433.0050000000001</v>
      </c>
      <c r="H246" s="21">
        <v>1227</v>
      </c>
      <c r="I246" s="21">
        <v>1271.742</v>
      </c>
      <c r="J246" s="21">
        <v>1269.2660000000001</v>
      </c>
      <c r="K246" s="19">
        <f t="shared" si="3"/>
        <v>42.266000000000076</v>
      </c>
      <c r="L246">
        <v>11</v>
      </c>
    </row>
    <row r="247" spans="2:12" ht="15.4" customHeight="1" x14ac:dyDescent="0.25">
      <c r="B247" s="17">
        <v>44069</v>
      </c>
      <c r="C247" s="21">
        <v>1092</v>
      </c>
      <c r="D247" s="22">
        <v>1231.4860000000001</v>
      </c>
      <c r="E247" s="14">
        <v>1368.635</v>
      </c>
      <c r="F247" s="14">
        <v>1438.999</v>
      </c>
      <c r="H247" s="21">
        <v>1092</v>
      </c>
      <c r="I247" s="21">
        <v>1130.123</v>
      </c>
      <c r="J247" s="21">
        <v>1132.0820000000001</v>
      </c>
      <c r="K247" s="19">
        <f t="shared" si="3"/>
        <v>40.082000000000107</v>
      </c>
      <c r="L247">
        <v>11</v>
      </c>
    </row>
    <row r="248" spans="2:12" ht="15.4" customHeight="1" x14ac:dyDescent="0.25">
      <c r="B248" s="17">
        <v>44070</v>
      </c>
      <c r="C248" s="21">
        <v>1047</v>
      </c>
      <c r="D248" s="22">
        <v>1235.3800000000001</v>
      </c>
      <c r="E248" s="14">
        <v>1367.5530000000001</v>
      </c>
      <c r="F248" s="14">
        <v>1435.3</v>
      </c>
      <c r="H248" s="21">
        <v>1047</v>
      </c>
      <c r="I248" s="21">
        <v>1090.431</v>
      </c>
      <c r="J248" s="21">
        <v>1091.7829999999999</v>
      </c>
      <c r="K248" s="19">
        <f t="shared" si="3"/>
        <v>44.782999999999902</v>
      </c>
      <c r="L248">
        <v>8</v>
      </c>
    </row>
    <row r="249" spans="2:12" ht="15.4" customHeight="1" x14ac:dyDescent="0.25">
      <c r="B249" s="17">
        <v>44071</v>
      </c>
      <c r="C249" s="21">
        <v>1194</v>
      </c>
      <c r="D249" s="22">
        <v>1235.5319999999999</v>
      </c>
      <c r="E249" s="14">
        <v>1364.471</v>
      </c>
      <c r="F249" s="14">
        <v>1430.5219999999999</v>
      </c>
      <c r="H249" s="21">
        <v>1194</v>
      </c>
      <c r="I249" s="21">
        <v>1243.26</v>
      </c>
      <c r="J249" s="21">
        <v>1244.4829999999999</v>
      </c>
      <c r="K249" s="19">
        <f t="shared" si="3"/>
        <v>50.482999999999947</v>
      </c>
      <c r="L249">
        <v>8</v>
      </c>
    </row>
    <row r="250" spans="2:12" ht="15.4" customHeight="1" x14ac:dyDescent="0.25">
      <c r="B250" s="17">
        <v>44072</v>
      </c>
      <c r="C250" s="21">
        <v>1121</v>
      </c>
      <c r="D250" s="22">
        <v>1227.692</v>
      </c>
      <c r="E250" s="14">
        <v>1357.394</v>
      </c>
      <c r="F250" s="14">
        <v>1423.855</v>
      </c>
      <c r="H250" s="21">
        <v>1121</v>
      </c>
      <c r="I250" s="21">
        <v>1160.104</v>
      </c>
      <c r="J250" s="21">
        <v>1158.3599999999999</v>
      </c>
      <c r="K250" s="19">
        <f t="shared" si="3"/>
        <v>37.3599999999999</v>
      </c>
      <c r="L250">
        <v>5</v>
      </c>
    </row>
    <row r="251" spans="2:12" ht="15.4" customHeight="1" x14ac:dyDescent="0.25">
      <c r="B251" s="17">
        <v>44073</v>
      </c>
      <c r="C251" s="21">
        <v>1137</v>
      </c>
      <c r="D251" s="22">
        <v>1224.4939999999999</v>
      </c>
      <c r="E251" s="14">
        <v>1349.2919999999999</v>
      </c>
      <c r="F251" s="14">
        <v>1413.1880000000001</v>
      </c>
      <c r="H251" s="21">
        <v>1137</v>
      </c>
      <c r="I251" s="21">
        <v>1183.1099999999999</v>
      </c>
      <c r="J251" s="21">
        <v>1179.614</v>
      </c>
      <c r="K251" s="19">
        <f t="shared" si="3"/>
        <v>42.614000000000033</v>
      </c>
      <c r="L251">
        <v>6</v>
      </c>
    </row>
    <row r="252" spans="2:12" ht="15.4" customHeight="1" x14ac:dyDescent="0.25">
      <c r="B252" s="17">
        <v>44074</v>
      </c>
      <c r="C252" s="21">
        <v>1206</v>
      </c>
      <c r="D252" s="22">
        <v>1223.425</v>
      </c>
      <c r="E252" s="14">
        <v>1340.8119999999999</v>
      </c>
      <c r="F252" s="14">
        <v>1400.836</v>
      </c>
      <c r="H252" s="21">
        <v>1206</v>
      </c>
      <c r="I252" s="21">
        <v>1256.905</v>
      </c>
      <c r="J252" s="21">
        <v>1256.53</v>
      </c>
      <c r="K252" s="19">
        <f t="shared" si="3"/>
        <v>50.529999999999973</v>
      </c>
      <c r="L252">
        <v>7</v>
      </c>
    </row>
    <row r="253" spans="2:12" ht="15.4" customHeight="1" x14ac:dyDescent="0.25">
      <c r="B253" s="17">
        <v>44075</v>
      </c>
      <c r="C253" s="21">
        <v>1130</v>
      </c>
      <c r="D253" s="22">
        <v>1224.422</v>
      </c>
      <c r="E253" s="14">
        <v>1333.6279999999999</v>
      </c>
      <c r="F253" s="14">
        <v>1389.386</v>
      </c>
      <c r="H253" s="21">
        <v>1130</v>
      </c>
      <c r="I253" s="21">
        <v>1171.7860000000001</v>
      </c>
      <c r="J253" s="21">
        <v>1170.8710000000001</v>
      </c>
      <c r="K253" s="19">
        <f t="shared" si="3"/>
        <v>40.871000000000095</v>
      </c>
      <c r="L253">
        <v>2</v>
      </c>
    </row>
    <row r="254" spans="2:12" ht="15.4" customHeight="1" x14ac:dyDescent="0.25">
      <c r="B254" s="17">
        <v>44076</v>
      </c>
      <c r="C254" s="21">
        <v>1135</v>
      </c>
      <c r="D254" s="22">
        <v>1229.6130000000001</v>
      </c>
      <c r="E254" s="14">
        <v>1340.8510000000001</v>
      </c>
      <c r="F254" s="14">
        <v>1397.662</v>
      </c>
      <c r="H254" s="21">
        <v>1135</v>
      </c>
      <c r="I254" s="21">
        <v>1180.8879999999999</v>
      </c>
      <c r="J254" s="21">
        <v>1179.6030000000001</v>
      </c>
      <c r="K254" s="19">
        <f t="shared" si="3"/>
        <v>44.603000000000065</v>
      </c>
      <c r="L254">
        <v>8</v>
      </c>
    </row>
    <row r="255" spans="2:12" ht="15.4" customHeight="1" x14ac:dyDescent="0.25">
      <c r="B255" s="17">
        <v>44077</v>
      </c>
      <c r="C255" s="21">
        <v>1231</v>
      </c>
      <c r="D255" s="22">
        <v>1229.3720000000001</v>
      </c>
      <c r="E255" s="14">
        <v>1342.2380000000001</v>
      </c>
      <c r="F255" s="14">
        <v>1399.8979999999999</v>
      </c>
      <c r="H255" s="21">
        <v>1231</v>
      </c>
      <c r="I255" s="21">
        <v>1273.7819999999999</v>
      </c>
      <c r="J255" s="21">
        <v>1274.3530000000001</v>
      </c>
      <c r="K255" s="19">
        <f t="shared" si="3"/>
        <v>43.353000000000065</v>
      </c>
      <c r="L255">
        <v>6</v>
      </c>
    </row>
    <row r="256" spans="2:12" ht="15.4" customHeight="1" x14ac:dyDescent="0.25">
      <c r="B256" s="17">
        <v>44078</v>
      </c>
      <c r="C256" s="21">
        <v>1250</v>
      </c>
      <c r="D256" s="22">
        <v>1230.5540000000001</v>
      </c>
      <c r="E256" s="14">
        <v>1343.711</v>
      </c>
      <c r="F256" s="14">
        <v>1401.5219999999999</v>
      </c>
      <c r="H256" s="21">
        <v>1250</v>
      </c>
      <c r="I256" s="21">
        <v>1298.578</v>
      </c>
      <c r="J256" s="21">
        <v>1298.8430000000001</v>
      </c>
      <c r="K256" s="19">
        <f t="shared" si="3"/>
        <v>48.843000000000075</v>
      </c>
      <c r="L256">
        <v>6</v>
      </c>
    </row>
    <row r="257" spans="2:12" ht="15.4" customHeight="1" x14ac:dyDescent="0.25">
      <c r="B257" s="17">
        <v>44079</v>
      </c>
      <c r="C257" s="21">
        <v>1175</v>
      </c>
      <c r="D257" s="22">
        <v>1231.7139999999999</v>
      </c>
      <c r="E257" s="14">
        <v>1345.7719999999999</v>
      </c>
      <c r="F257" s="14">
        <v>1404.0519999999999</v>
      </c>
      <c r="H257" s="21">
        <v>1175</v>
      </c>
      <c r="I257" s="21">
        <v>1217.6279999999999</v>
      </c>
      <c r="J257" s="21">
        <v>1214.4259999999999</v>
      </c>
      <c r="K257" s="19">
        <f t="shared" si="3"/>
        <v>39.425999999999931</v>
      </c>
      <c r="L257">
        <v>12</v>
      </c>
    </row>
    <row r="258" spans="2:12" ht="15.4" customHeight="1" x14ac:dyDescent="0.25">
      <c r="B258" s="17">
        <v>44080</v>
      </c>
      <c r="C258" s="21">
        <v>1208</v>
      </c>
      <c r="D258" s="22">
        <v>1230.21</v>
      </c>
      <c r="E258" s="14">
        <v>1343.662</v>
      </c>
      <c r="F258" s="14">
        <v>1401.627</v>
      </c>
      <c r="H258" s="21">
        <v>1208</v>
      </c>
      <c r="I258" s="21">
        <v>1262.3330000000001</v>
      </c>
      <c r="J258" s="21">
        <v>1260.9380000000001</v>
      </c>
      <c r="K258" s="19">
        <f t="shared" si="3"/>
        <v>52.938000000000102</v>
      </c>
      <c r="L258">
        <v>8</v>
      </c>
    </row>
    <row r="259" spans="2:12" ht="15.4" customHeight="1" x14ac:dyDescent="0.25">
      <c r="B259" s="17">
        <v>44081</v>
      </c>
      <c r="C259" s="21">
        <v>1214</v>
      </c>
      <c r="D259" s="22">
        <v>1227.423</v>
      </c>
      <c r="E259" s="14">
        <v>1341.819</v>
      </c>
      <c r="F259" s="14">
        <v>1400.279</v>
      </c>
      <c r="H259" s="21">
        <v>1214</v>
      </c>
      <c r="I259" s="21">
        <v>1271.9490000000001</v>
      </c>
      <c r="J259" s="21">
        <v>1273.133</v>
      </c>
      <c r="K259" s="19">
        <f t="shared" si="3"/>
        <v>59.133000000000038</v>
      </c>
      <c r="L259">
        <v>13</v>
      </c>
    </row>
    <row r="260" spans="2:12" ht="15.4" customHeight="1" x14ac:dyDescent="0.25">
      <c r="B260" s="17">
        <v>44082</v>
      </c>
      <c r="C260" s="21">
        <v>1264</v>
      </c>
      <c r="D260" s="22">
        <v>1229.884</v>
      </c>
      <c r="E260" s="14">
        <v>1340.1679999999999</v>
      </c>
      <c r="F260" s="14">
        <v>1396.482</v>
      </c>
      <c r="H260" s="21">
        <v>1264</v>
      </c>
      <c r="I260" s="21">
        <v>1311.6030000000001</v>
      </c>
      <c r="J260" s="21">
        <v>1309.1030000000001</v>
      </c>
      <c r="K260" s="19">
        <f t="shared" si="3"/>
        <v>45.103000000000065</v>
      </c>
      <c r="L260">
        <v>9</v>
      </c>
    </row>
    <row r="261" spans="2:12" ht="15.4" customHeight="1" x14ac:dyDescent="0.25">
      <c r="B261" s="17">
        <v>44083</v>
      </c>
      <c r="C261" s="21">
        <v>1235</v>
      </c>
      <c r="D261" s="22">
        <v>1231.4849999999999</v>
      </c>
      <c r="E261" s="14">
        <v>1342.479</v>
      </c>
      <c r="F261" s="14">
        <v>1399.162</v>
      </c>
      <c r="H261" s="21">
        <v>1235</v>
      </c>
      <c r="I261" s="21">
        <v>1281.348</v>
      </c>
      <c r="J261" s="21">
        <v>1281.463</v>
      </c>
      <c r="K261" s="19">
        <f t="shared" si="3"/>
        <v>46.462999999999965</v>
      </c>
      <c r="L261">
        <v>9</v>
      </c>
    </row>
    <row r="262" spans="2:12" ht="15.4" customHeight="1" x14ac:dyDescent="0.25">
      <c r="B262" s="17">
        <v>44084</v>
      </c>
      <c r="C262" s="21">
        <v>1058</v>
      </c>
      <c r="D262" s="22">
        <v>1229.991</v>
      </c>
      <c r="E262" s="14">
        <v>1338.9639999999999</v>
      </c>
      <c r="F262" s="14">
        <v>1394.595</v>
      </c>
      <c r="H262" s="21">
        <v>1058</v>
      </c>
      <c r="I262" s="21">
        <v>1103.8489999999999</v>
      </c>
      <c r="J262" s="21">
        <v>1105.3</v>
      </c>
      <c r="K262" s="19">
        <f t="shared" si="3"/>
        <v>47.299999999999955</v>
      </c>
      <c r="L262">
        <v>12</v>
      </c>
    </row>
    <row r="263" spans="2:12" ht="15.4" customHeight="1" x14ac:dyDescent="0.25">
      <c r="B263" s="17">
        <v>44085</v>
      </c>
      <c r="C263" s="21">
        <v>1106</v>
      </c>
      <c r="D263" s="22">
        <v>1235.039</v>
      </c>
      <c r="E263" s="14">
        <v>1346.135</v>
      </c>
      <c r="F263" s="14">
        <v>1402.8679999999999</v>
      </c>
      <c r="H263" s="21">
        <v>1106</v>
      </c>
      <c r="I263" s="21">
        <v>1153.5219999999999</v>
      </c>
      <c r="J263" s="21">
        <v>1152.7270000000001</v>
      </c>
      <c r="K263" s="19">
        <f t="shared" si="3"/>
        <v>46.727000000000089</v>
      </c>
      <c r="L263">
        <v>10</v>
      </c>
    </row>
    <row r="264" spans="2:12" ht="15.4" customHeight="1" x14ac:dyDescent="0.25">
      <c r="B264" s="17">
        <v>44086</v>
      </c>
      <c r="C264" s="21">
        <v>1199</v>
      </c>
      <c r="D264" s="22">
        <v>1240.162</v>
      </c>
      <c r="E264" s="14">
        <v>1357.4159999999999</v>
      </c>
      <c r="F264" s="14">
        <v>1417.354</v>
      </c>
      <c r="H264" s="21">
        <v>1199</v>
      </c>
      <c r="I264" s="21">
        <v>1250.961</v>
      </c>
      <c r="J264" s="21">
        <v>1250.6500000000001</v>
      </c>
      <c r="K264" s="19">
        <f t="shared" si="3"/>
        <v>51.650000000000091</v>
      </c>
      <c r="L264">
        <v>18</v>
      </c>
    </row>
    <row r="265" spans="2:12" ht="15.4" customHeight="1" x14ac:dyDescent="0.25">
      <c r="B265" s="17">
        <v>44087</v>
      </c>
      <c r="C265" s="21">
        <v>1151</v>
      </c>
      <c r="D265" s="22">
        <v>1245.808</v>
      </c>
      <c r="E265" s="14">
        <v>1360.626</v>
      </c>
      <c r="F265" s="14">
        <v>1419.288</v>
      </c>
      <c r="H265" s="21">
        <v>1151</v>
      </c>
      <c r="I265" s="21">
        <v>1193.92</v>
      </c>
      <c r="J265" s="21">
        <v>1193.07</v>
      </c>
      <c r="K265" s="19">
        <f t="shared" ref="K265:K328" si="4">J265-C265</f>
        <v>42.069999999999936</v>
      </c>
      <c r="L265">
        <v>14</v>
      </c>
    </row>
    <row r="266" spans="2:12" ht="15.4" customHeight="1" x14ac:dyDescent="0.25">
      <c r="B266" s="17">
        <v>44088</v>
      </c>
      <c r="C266" s="21">
        <v>1251</v>
      </c>
      <c r="D266" s="22">
        <v>1251.421</v>
      </c>
      <c r="E266" s="14">
        <v>1370.0930000000001</v>
      </c>
      <c r="F266" s="14">
        <v>1430.759</v>
      </c>
      <c r="H266" s="21">
        <v>1251</v>
      </c>
      <c r="I266" s="21">
        <v>1317.413</v>
      </c>
      <c r="J266" s="21">
        <v>1318.6489999999999</v>
      </c>
      <c r="K266" s="19">
        <f t="shared" si="4"/>
        <v>67.648999999999887</v>
      </c>
      <c r="L266">
        <v>17</v>
      </c>
    </row>
    <row r="267" spans="2:12" ht="15.4" customHeight="1" x14ac:dyDescent="0.25">
      <c r="B267" s="17">
        <v>44089</v>
      </c>
      <c r="C267" s="21">
        <v>1279</v>
      </c>
      <c r="D267" s="22">
        <v>1251.2260000000001</v>
      </c>
      <c r="E267" s="14">
        <v>1373.6189999999999</v>
      </c>
      <c r="F267" s="14">
        <v>1436.229</v>
      </c>
      <c r="H267" s="21">
        <v>1279</v>
      </c>
      <c r="I267" s="21">
        <v>1332.077</v>
      </c>
      <c r="J267" s="21">
        <v>1338.8230000000001</v>
      </c>
      <c r="K267" s="19">
        <f t="shared" si="4"/>
        <v>59.823000000000093</v>
      </c>
      <c r="L267">
        <v>15</v>
      </c>
    </row>
    <row r="268" spans="2:12" ht="15.4" customHeight="1" x14ac:dyDescent="0.25">
      <c r="B268" s="17">
        <v>44090</v>
      </c>
      <c r="C268" s="21">
        <v>1240</v>
      </c>
      <c r="D268" s="22">
        <v>1254.3910000000001</v>
      </c>
      <c r="E268" s="14">
        <v>1379.9069999999999</v>
      </c>
      <c r="F268" s="14">
        <v>1444.145</v>
      </c>
      <c r="H268" s="21">
        <v>1240</v>
      </c>
      <c r="I268" s="21">
        <v>1291.9490000000001</v>
      </c>
      <c r="J268" s="21">
        <v>1290.779</v>
      </c>
      <c r="K268" s="19">
        <f t="shared" si="4"/>
        <v>50.778999999999996</v>
      </c>
      <c r="L268">
        <v>22</v>
      </c>
    </row>
    <row r="269" spans="2:12" ht="15.4" customHeight="1" x14ac:dyDescent="0.25">
      <c r="B269" s="17">
        <v>44091</v>
      </c>
      <c r="C269" s="21">
        <v>1163</v>
      </c>
      <c r="D269" s="22">
        <v>1256.482</v>
      </c>
      <c r="E269" s="14">
        <v>1382.5229999999999</v>
      </c>
      <c r="F269" s="14">
        <v>1447.0329999999999</v>
      </c>
      <c r="H269" s="21">
        <v>1163</v>
      </c>
      <c r="I269" s="21">
        <v>1209.7739999999999</v>
      </c>
      <c r="J269" s="21">
        <v>1211.713</v>
      </c>
      <c r="K269" s="19">
        <f t="shared" si="4"/>
        <v>48.712999999999965</v>
      </c>
      <c r="L269">
        <v>24</v>
      </c>
    </row>
    <row r="270" spans="2:12" ht="15.4" customHeight="1" x14ac:dyDescent="0.25">
      <c r="B270" s="17">
        <v>44092</v>
      </c>
      <c r="C270" s="21">
        <v>1203</v>
      </c>
      <c r="D270" s="22">
        <v>1255.7819999999999</v>
      </c>
      <c r="E270" s="14">
        <v>1380.3209999999999</v>
      </c>
      <c r="F270" s="14">
        <v>1444.047</v>
      </c>
      <c r="H270" s="21">
        <v>1203</v>
      </c>
      <c r="I270" s="21">
        <v>1259.923</v>
      </c>
      <c r="J270" s="21">
        <v>1260.299</v>
      </c>
      <c r="K270" s="19">
        <f t="shared" si="4"/>
        <v>57.298999999999978</v>
      </c>
      <c r="L270">
        <v>21</v>
      </c>
    </row>
    <row r="271" spans="2:12" ht="15.4" customHeight="1" x14ac:dyDescent="0.25">
      <c r="B271" s="17">
        <v>44093</v>
      </c>
      <c r="C271" s="21">
        <v>1226</v>
      </c>
      <c r="D271" s="22">
        <v>1257.7280000000001</v>
      </c>
      <c r="E271" s="14">
        <v>1383.194</v>
      </c>
      <c r="F271" s="14">
        <v>1447.402</v>
      </c>
      <c r="H271" s="21">
        <v>1226</v>
      </c>
      <c r="I271" s="21">
        <v>1278.116</v>
      </c>
      <c r="J271" s="21">
        <v>1277.0070000000001</v>
      </c>
      <c r="K271" s="19">
        <f t="shared" si="4"/>
        <v>51.007000000000062</v>
      </c>
      <c r="L271">
        <v>18</v>
      </c>
    </row>
    <row r="272" spans="2:12" ht="15.4" customHeight="1" x14ac:dyDescent="0.25">
      <c r="B272" s="17">
        <v>44094</v>
      </c>
      <c r="C272" s="21">
        <v>1187</v>
      </c>
      <c r="D272" s="22">
        <v>1261.923</v>
      </c>
      <c r="E272" s="14">
        <v>1385.365</v>
      </c>
      <c r="F272" s="14">
        <v>1448.51</v>
      </c>
      <c r="H272" s="21">
        <v>1187</v>
      </c>
      <c r="I272" s="21">
        <v>1244.701</v>
      </c>
      <c r="J272" s="21">
        <v>1242.9079999999999</v>
      </c>
      <c r="K272" s="19">
        <f t="shared" si="4"/>
        <v>55.907999999999902</v>
      </c>
      <c r="L272">
        <v>27</v>
      </c>
    </row>
    <row r="273" spans="2:12" ht="15.4" customHeight="1" x14ac:dyDescent="0.25">
      <c r="B273" s="17">
        <v>44095</v>
      </c>
      <c r="C273" s="21">
        <v>1263</v>
      </c>
      <c r="D273" s="22">
        <v>1269.3599999999999</v>
      </c>
      <c r="E273" s="14">
        <v>1392.384</v>
      </c>
      <c r="F273" s="14">
        <v>1455.3040000000001</v>
      </c>
      <c r="H273" s="21">
        <v>1263</v>
      </c>
      <c r="I273" s="21">
        <v>1320.123</v>
      </c>
      <c r="J273" s="21">
        <v>1319.9269999999999</v>
      </c>
      <c r="K273" s="19">
        <f t="shared" si="4"/>
        <v>56.926999999999907</v>
      </c>
      <c r="L273">
        <v>24</v>
      </c>
    </row>
    <row r="274" spans="2:12" ht="15.4" customHeight="1" x14ac:dyDescent="0.25">
      <c r="B274" s="17">
        <v>44096</v>
      </c>
      <c r="C274" s="21">
        <v>1226</v>
      </c>
      <c r="D274" s="22">
        <v>1271.7850000000001</v>
      </c>
      <c r="E274" s="14">
        <v>1395.8710000000001</v>
      </c>
      <c r="F274" s="14">
        <v>1459.3430000000001</v>
      </c>
      <c r="H274" s="21">
        <v>1226</v>
      </c>
      <c r="I274" s="21">
        <v>1284.463</v>
      </c>
      <c r="J274" s="21">
        <v>1288.18</v>
      </c>
      <c r="K274" s="19">
        <f t="shared" si="4"/>
        <v>62.180000000000064</v>
      </c>
      <c r="L274">
        <v>34</v>
      </c>
    </row>
    <row r="275" spans="2:12" ht="15.4" customHeight="1" x14ac:dyDescent="0.25">
      <c r="B275" s="17">
        <v>44097</v>
      </c>
      <c r="C275" s="21">
        <v>1224</v>
      </c>
      <c r="D275" s="22">
        <v>1274.165</v>
      </c>
      <c r="E275" s="14">
        <v>1397.0530000000001</v>
      </c>
      <c r="F275" s="14">
        <v>1459.8979999999999</v>
      </c>
      <c r="H275" s="21">
        <v>1224</v>
      </c>
      <c r="I275" s="21">
        <v>1288.421</v>
      </c>
      <c r="J275" s="21">
        <v>1285.52</v>
      </c>
      <c r="K275" s="19">
        <f t="shared" si="4"/>
        <v>61.519999999999982</v>
      </c>
      <c r="L275">
        <v>52</v>
      </c>
    </row>
    <row r="276" spans="2:12" ht="15.4" customHeight="1" x14ac:dyDescent="0.25">
      <c r="B276" s="17">
        <v>44098</v>
      </c>
      <c r="C276" s="21">
        <v>1211</v>
      </c>
      <c r="D276" s="22">
        <v>1273.162</v>
      </c>
      <c r="E276" s="14">
        <v>1399.2080000000001</v>
      </c>
      <c r="F276" s="14">
        <v>1463.702</v>
      </c>
      <c r="H276" s="21">
        <v>1211</v>
      </c>
      <c r="I276" s="21">
        <v>1267.684</v>
      </c>
      <c r="J276" s="21">
        <v>1265.1849999999999</v>
      </c>
      <c r="K276" s="19">
        <f t="shared" si="4"/>
        <v>54.184999999999945</v>
      </c>
      <c r="L276">
        <v>33</v>
      </c>
    </row>
    <row r="277" spans="2:12" ht="15.4" customHeight="1" x14ac:dyDescent="0.25">
      <c r="B277" s="17">
        <v>44099</v>
      </c>
      <c r="C277" s="21">
        <v>1213</v>
      </c>
      <c r="D277" s="22">
        <v>1277.2470000000001</v>
      </c>
      <c r="E277" s="14">
        <v>1401.8420000000001</v>
      </c>
      <c r="F277" s="14">
        <v>1465.575</v>
      </c>
      <c r="H277" s="21">
        <v>1213</v>
      </c>
      <c r="I277" s="21">
        <v>1264.826</v>
      </c>
      <c r="J277" s="21">
        <v>1261.5060000000001</v>
      </c>
      <c r="K277" s="19">
        <f t="shared" si="4"/>
        <v>48.506000000000085</v>
      </c>
      <c r="L277">
        <v>29</v>
      </c>
    </row>
    <row r="278" spans="2:12" ht="15.4" customHeight="1" x14ac:dyDescent="0.25">
      <c r="B278" s="17">
        <v>44100</v>
      </c>
      <c r="C278" s="21">
        <v>1209</v>
      </c>
      <c r="D278" s="22">
        <v>1274.1189999999999</v>
      </c>
      <c r="E278" s="14">
        <v>1396.771</v>
      </c>
      <c r="F278" s="14">
        <v>1459.492</v>
      </c>
      <c r="H278" s="21">
        <v>1209</v>
      </c>
      <c r="I278" s="21">
        <v>1270.07</v>
      </c>
      <c r="J278" s="21">
        <v>1268.5609999999999</v>
      </c>
      <c r="K278" s="19">
        <f t="shared" si="4"/>
        <v>59.560999999999922</v>
      </c>
      <c r="L278">
        <v>35</v>
      </c>
    </row>
    <row r="279" spans="2:12" ht="15.4" customHeight="1" x14ac:dyDescent="0.25">
      <c r="B279" s="17">
        <v>44101</v>
      </c>
      <c r="C279" s="21">
        <v>1313</v>
      </c>
      <c r="D279" s="22">
        <v>1279.412</v>
      </c>
      <c r="E279" s="14">
        <v>1398.741</v>
      </c>
      <c r="F279" s="14">
        <v>1459.723</v>
      </c>
      <c r="H279" s="21">
        <v>1313</v>
      </c>
      <c r="I279" s="21">
        <v>1372.0319999999999</v>
      </c>
      <c r="J279" s="21">
        <v>1371.8230000000001</v>
      </c>
      <c r="K279" s="19">
        <f t="shared" si="4"/>
        <v>58.823000000000093</v>
      </c>
      <c r="L279">
        <v>42</v>
      </c>
    </row>
    <row r="280" spans="2:12" ht="15.4" customHeight="1" x14ac:dyDescent="0.25">
      <c r="B280" s="17">
        <v>44102</v>
      </c>
      <c r="C280" s="21">
        <v>1284</v>
      </c>
      <c r="D280" s="22">
        <v>1283.711</v>
      </c>
      <c r="E280" s="14">
        <v>1402.454</v>
      </c>
      <c r="F280" s="14">
        <v>1463.125</v>
      </c>
      <c r="H280" s="21">
        <v>1284</v>
      </c>
      <c r="I280" s="21">
        <v>1355.7629999999999</v>
      </c>
      <c r="J280" s="21">
        <v>1358.691</v>
      </c>
      <c r="K280" s="19">
        <f t="shared" si="4"/>
        <v>74.691000000000031</v>
      </c>
      <c r="L280">
        <v>47</v>
      </c>
    </row>
    <row r="281" spans="2:12" ht="15.4" customHeight="1" x14ac:dyDescent="0.25">
      <c r="B281" s="17">
        <v>44103</v>
      </c>
      <c r="C281" s="21">
        <v>1272</v>
      </c>
      <c r="D281" s="22">
        <v>1286.585</v>
      </c>
      <c r="E281" s="14">
        <v>1404.174</v>
      </c>
      <c r="F281" s="14">
        <v>1464.242</v>
      </c>
      <c r="H281" s="21">
        <v>1272</v>
      </c>
      <c r="I281" s="21">
        <v>1335.1089999999999</v>
      </c>
      <c r="J281" s="21">
        <v>1334.501</v>
      </c>
      <c r="K281" s="19">
        <f t="shared" si="4"/>
        <v>62.500999999999976</v>
      </c>
      <c r="L281">
        <v>43</v>
      </c>
    </row>
    <row r="282" spans="2:12" ht="15.4" customHeight="1" x14ac:dyDescent="0.25">
      <c r="B282" s="17">
        <v>44104</v>
      </c>
      <c r="C282" s="21">
        <v>1222</v>
      </c>
      <c r="D282" s="22">
        <v>1299.28</v>
      </c>
      <c r="E282" s="14">
        <v>1411.1679999999999</v>
      </c>
      <c r="F282" s="14">
        <v>1468.2560000000001</v>
      </c>
      <c r="H282" s="21">
        <v>1222</v>
      </c>
      <c r="I282" s="21">
        <v>1278.989</v>
      </c>
      <c r="J282" s="21">
        <v>1281.0909999999999</v>
      </c>
      <c r="K282" s="19">
        <f t="shared" si="4"/>
        <v>59.090999999999894</v>
      </c>
      <c r="L282">
        <v>48</v>
      </c>
    </row>
    <row r="283" spans="2:12" ht="15.4" customHeight="1" x14ac:dyDescent="0.25">
      <c r="B283" s="17">
        <v>44105</v>
      </c>
      <c r="C283" s="21">
        <v>1269</v>
      </c>
      <c r="D283" s="22">
        <v>1299.079</v>
      </c>
      <c r="E283" s="14">
        <v>1408.0150000000001</v>
      </c>
      <c r="F283" s="14">
        <v>1463.57</v>
      </c>
      <c r="H283" s="21">
        <v>1269</v>
      </c>
      <c r="I283" s="21">
        <v>1336.058</v>
      </c>
      <c r="J283" s="21">
        <v>1338.3820000000001</v>
      </c>
      <c r="K283" s="19">
        <f t="shared" si="4"/>
        <v>69.382000000000062</v>
      </c>
      <c r="L283">
        <v>56</v>
      </c>
    </row>
    <row r="284" spans="2:12" ht="15.4" customHeight="1" x14ac:dyDescent="0.25">
      <c r="B284" s="17">
        <v>44106</v>
      </c>
      <c r="C284" s="21">
        <v>1316</v>
      </c>
      <c r="D284" s="22">
        <v>1303.5909999999999</v>
      </c>
      <c r="E284" s="14">
        <v>1413.1780000000001</v>
      </c>
      <c r="F284" s="14">
        <v>1469.068</v>
      </c>
      <c r="H284" s="21">
        <v>1316</v>
      </c>
      <c r="I284" s="21">
        <v>1378.9459999999999</v>
      </c>
      <c r="J284" s="21">
        <v>1380.501</v>
      </c>
      <c r="K284" s="19">
        <f t="shared" si="4"/>
        <v>64.500999999999976</v>
      </c>
      <c r="L284">
        <v>63</v>
      </c>
    </row>
    <row r="285" spans="2:12" ht="15.4" customHeight="1" x14ac:dyDescent="0.25">
      <c r="B285" s="17">
        <v>44107</v>
      </c>
      <c r="C285" s="21">
        <v>1329</v>
      </c>
      <c r="D285" s="22">
        <v>1307.742</v>
      </c>
      <c r="E285" s="14">
        <v>1415.0239999999999</v>
      </c>
      <c r="F285" s="14">
        <v>1469.713</v>
      </c>
      <c r="H285" s="21">
        <v>1329</v>
      </c>
      <c r="I285" s="21">
        <v>1398.0129999999999</v>
      </c>
      <c r="J285" s="21">
        <v>1396.1379999999999</v>
      </c>
      <c r="K285" s="19">
        <f t="shared" si="4"/>
        <v>67.13799999999992</v>
      </c>
      <c r="L285">
        <v>55</v>
      </c>
    </row>
    <row r="286" spans="2:12" ht="15.4" customHeight="1" x14ac:dyDescent="0.25">
      <c r="B286" s="17">
        <v>44108</v>
      </c>
      <c r="C286" s="21">
        <v>1348</v>
      </c>
      <c r="D286" s="22">
        <v>1314.7049999999999</v>
      </c>
      <c r="E286" s="14">
        <v>1421.5730000000001</v>
      </c>
      <c r="F286" s="14">
        <v>1476.0409999999999</v>
      </c>
      <c r="H286" s="21">
        <v>1348</v>
      </c>
      <c r="I286" s="21">
        <v>1413.7660000000001</v>
      </c>
      <c r="J286" s="21">
        <v>1412.8679999999999</v>
      </c>
      <c r="K286" s="19">
        <f t="shared" si="4"/>
        <v>64.867999999999938</v>
      </c>
      <c r="L286">
        <v>54</v>
      </c>
    </row>
    <row r="287" spans="2:12" ht="15.4" customHeight="1" x14ac:dyDescent="0.25">
      <c r="B287" s="17">
        <v>44109</v>
      </c>
      <c r="C287" s="21">
        <v>1326</v>
      </c>
      <c r="D287" s="22">
        <v>1325.5940000000001</v>
      </c>
      <c r="E287" s="14">
        <v>1435.5050000000001</v>
      </c>
      <c r="F287" s="14">
        <v>1491.546</v>
      </c>
      <c r="H287" s="21">
        <v>1326</v>
      </c>
      <c r="I287" s="21">
        <v>1387.42</v>
      </c>
      <c r="J287" s="21">
        <v>1385.7249999999999</v>
      </c>
      <c r="K287" s="19">
        <f t="shared" si="4"/>
        <v>59.724999999999909</v>
      </c>
      <c r="L287">
        <v>59</v>
      </c>
    </row>
    <row r="288" spans="2:12" ht="15.4" customHeight="1" x14ac:dyDescent="0.25">
      <c r="B288" s="17">
        <v>44110</v>
      </c>
      <c r="C288" s="21">
        <v>1273</v>
      </c>
      <c r="D288" s="22">
        <v>1332.7149999999999</v>
      </c>
      <c r="E288" s="14">
        <v>1444.0609999999999</v>
      </c>
      <c r="F288" s="14">
        <v>1500.8409999999999</v>
      </c>
      <c r="H288" s="21">
        <v>1273</v>
      </c>
      <c r="I288" s="21">
        <v>1340.366</v>
      </c>
      <c r="J288" s="21">
        <v>1343.3989999999999</v>
      </c>
      <c r="K288" s="19">
        <f t="shared" si="4"/>
        <v>70.398999999999887</v>
      </c>
      <c r="L288">
        <v>61</v>
      </c>
    </row>
    <row r="289" spans="2:12" ht="15.4" customHeight="1" x14ac:dyDescent="0.25">
      <c r="B289" s="17">
        <v>44111</v>
      </c>
      <c r="C289" s="21">
        <v>1291</v>
      </c>
      <c r="D289" s="22">
        <v>1336.9670000000001</v>
      </c>
      <c r="E289" s="14">
        <v>1444.316</v>
      </c>
      <c r="F289" s="14">
        <v>1499.0170000000001</v>
      </c>
      <c r="H289" s="21">
        <v>1291</v>
      </c>
      <c r="I289" s="21">
        <v>1358.5619999999999</v>
      </c>
      <c r="J289" s="21">
        <v>1360.673</v>
      </c>
      <c r="K289" s="19">
        <f t="shared" si="4"/>
        <v>69.673000000000002</v>
      </c>
      <c r="L289">
        <v>82</v>
      </c>
    </row>
    <row r="290" spans="2:12" ht="15.4" customHeight="1" x14ac:dyDescent="0.25">
      <c r="B290" s="17">
        <v>44112</v>
      </c>
      <c r="C290" s="21">
        <v>1351</v>
      </c>
      <c r="D290" s="22">
        <v>1336.2090000000001</v>
      </c>
      <c r="E290" s="14">
        <v>1442.55</v>
      </c>
      <c r="F290" s="14">
        <v>1496.73</v>
      </c>
      <c r="H290" s="21">
        <v>1351</v>
      </c>
      <c r="I290" s="21">
        <v>1421.5440000000001</v>
      </c>
      <c r="J290" s="21">
        <v>1422.732</v>
      </c>
      <c r="K290" s="19">
        <f t="shared" si="4"/>
        <v>71.731999999999971</v>
      </c>
      <c r="L290">
        <v>75</v>
      </c>
    </row>
    <row r="291" spans="2:12" ht="15.4" customHeight="1" x14ac:dyDescent="0.25">
      <c r="B291" s="17">
        <v>44113</v>
      </c>
      <c r="C291" s="21">
        <v>1249</v>
      </c>
      <c r="D291" s="22">
        <v>1337.7070000000001</v>
      </c>
      <c r="E291" s="14">
        <v>1444.1690000000001</v>
      </c>
      <c r="F291" s="14">
        <v>1498.4110000000001</v>
      </c>
      <c r="H291" s="21">
        <v>1249</v>
      </c>
      <c r="I291" s="21">
        <v>1326.443</v>
      </c>
      <c r="J291" s="21">
        <v>1324.0740000000001</v>
      </c>
      <c r="K291" s="19">
        <f t="shared" si="4"/>
        <v>75.074000000000069</v>
      </c>
      <c r="L291">
        <v>67</v>
      </c>
    </row>
    <row r="292" spans="2:12" ht="15.4" customHeight="1" x14ac:dyDescent="0.25">
      <c r="B292" s="17">
        <v>44114</v>
      </c>
      <c r="C292" s="21">
        <v>1227</v>
      </c>
      <c r="D292" s="22">
        <v>1338.4380000000001</v>
      </c>
      <c r="E292" s="14">
        <v>1446.519</v>
      </c>
      <c r="F292" s="14">
        <v>1501.6</v>
      </c>
      <c r="H292" s="21">
        <v>1227</v>
      </c>
      <c r="I292" s="21">
        <v>1301.806</v>
      </c>
      <c r="J292" s="21">
        <v>1300.4359999999999</v>
      </c>
      <c r="K292" s="19">
        <f t="shared" si="4"/>
        <v>73.435999999999922</v>
      </c>
      <c r="L292">
        <v>90</v>
      </c>
    </row>
    <row r="293" spans="2:12" ht="15.4" customHeight="1" x14ac:dyDescent="0.25">
      <c r="B293" s="17">
        <v>44115</v>
      </c>
      <c r="C293" s="21">
        <v>1301</v>
      </c>
      <c r="D293" s="22">
        <v>1343.05</v>
      </c>
      <c r="E293" s="14">
        <v>1448.6959999999999</v>
      </c>
      <c r="F293" s="14">
        <v>1502.511</v>
      </c>
      <c r="H293" s="21">
        <v>1301</v>
      </c>
      <c r="I293" s="21">
        <v>1374.7380000000001</v>
      </c>
      <c r="J293" s="21">
        <v>1376.7650000000001</v>
      </c>
      <c r="K293" s="19">
        <f t="shared" si="4"/>
        <v>75.7650000000001</v>
      </c>
      <c r="L293">
        <v>103</v>
      </c>
    </row>
    <row r="294" spans="2:12" ht="15.4" customHeight="1" x14ac:dyDescent="0.25">
      <c r="B294" s="17">
        <v>44116</v>
      </c>
      <c r="C294" s="21">
        <v>1287</v>
      </c>
      <c r="D294" s="22">
        <v>1340.46</v>
      </c>
      <c r="E294" s="14">
        <v>1447.95</v>
      </c>
      <c r="F294" s="14">
        <v>1502.723</v>
      </c>
      <c r="H294" s="21">
        <v>1287</v>
      </c>
      <c r="I294" s="21">
        <v>1366.625</v>
      </c>
      <c r="J294" s="21">
        <v>1370.329</v>
      </c>
      <c r="K294" s="19">
        <f t="shared" si="4"/>
        <v>83.328999999999951</v>
      </c>
      <c r="L294">
        <v>96</v>
      </c>
    </row>
    <row r="295" spans="2:12" ht="15.4" customHeight="1" x14ac:dyDescent="0.25">
      <c r="B295" s="17">
        <v>44117</v>
      </c>
      <c r="C295" s="21">
        <v>1273</v>
      </c>
      <c r="D295" s="22">
        <v>1336.4849999999999</v>
      </c>
      <c r="E295" s="14">
        <v>1445.2070000000001</v>
      </c>
      <c r="F295" s="14">
        <v>1500.6220000000001</v>
      </c>
      <c r="H295" s="21">
        <v>1273</v>
      </c>
      <c r="I295" s="21">
        <v>1344.077</v>
      </c>
      <c r="J295" s="21">
        <v>1343.22</v>
      </c>
      <c r="K295" s="19">
        <f t="shared" si="4"/>
        <v>70.220000000000027</v>
      </c>
      <c r="L295">
        <v>87</v>
      </c>
    </row>
    <row r="296" spans="2:12" ht="15.4" customHeight="1" x14ac:dyDescent="0.25">
      <c r="B296" s="17">
        <v>44118</v>
      </c>
      <c r="C296" s="21">
        <v>1369</v>
      </c>
      <c r="D296" s="22">
        <v>1333.704</v>
      </c>
      <c r="E296" s="14">
        <v>1440.875</v>
      </c>
      <c r="F296" s="14">
        <v>1495.4880000000001</v>
      </c>
      <c r="H296" s="21">
        <v>1369</v>
      </c>
      <c r="I296" s="21">
        <v>1445.0129999999999</v>
      </c>
      <c r="J296" s="21">
        <v>1444.6880000000001</v>
      </c>
      <c r="K296" s="19">
        <f t="shared" si="4"/>
        <v>75.688000000000102</v>
      </c>
      <c r="L296">
        <v>100</v>
      </c>
    </row>
    <row r="297" spans="2:12" ht="15.4" customHeight="1" x14ac:dyDescent="0.25">
      <c r="B297" s="17">
        <v>44119</v>
      </c>
      <c r="C297" s="21">
        <v>1359</v>
      </c>
      <c r="D297" s="22">
        <v>1331.5630000000001</v>
      </c>
      <c r="E297" s="14">
        <v>1441.1020000000001</v>
      </c>
      <c r="F297" s="14">
        <v>1496.9449999999999</v>
      </c>
      <c r="H297" s="21">
        <v>1359</v>
      </c>
      <c r="I297" s="21">
        <v>1428.9580000000001</v>
      </c>
      <c r="J297" s="21">
        <v>1429.9390000000001</v>
      </c>
      <c r="K297" s="19">
        <f t="shared" si="4"/>
        <v>70.939000000000078</v>
      </c>
      <c r="L297">
        <v>124</v>
      </c>
    </row>
    <row r="298" spans="2:12" ht="15.4" customHeight="1" x14ac:dyDescent="0.25">
      <c r="B298" s="17">
        <v>44120</v>
      </c>
      <c r="C298" s="21">
        <v>1349</v>
      </c>
      <c r="D298" s="22">
        <v>1328.347</v>
      </c>
      <c r="E298" s="14">
        <v>1437.704</v>
      </c>
      <c r="F298" s="14">
        <v>1493.4549999999999</v>
      </c>
      <c r="H298" s="21">
        <v>1349</v>
      </c>
      <c r="I298" s="21">
        <v>1425.547</v>
      </c>
      <c r="J298" s="21">
        <v>1424.6510000000001</v>
      </c>
      <c r="K298" s="19">
        <f t="shared" si="4"/>
        <v>75.651000000000067</v>
      </c>
      <c r="L298">
        <v>123</v>
      </c>
    </row>
    <row r="299" spans="2:12" ht="15.4" customHeight="1" x14ac:dyDescent="0.25">
      <c r="B299" s="17">
        <v>44121</v>
      </c>
      <c r="C299" s="21">
        <v>1403</v>
      </c>
      <c r="D299" s="22">
        <v>1329.0340000000001</v>
      </c>
      <c r="E299" s="14">
        <v>1439.8610000000001</v>
      </c>
      <c r="F299" s="14">
        <v>1496.374</v>
      </c>
      <c r="H299" s="21">
        <v>1403</v>
      </c>
      <c r="I299" s="21">
        <v>1483.6980000000001</v>
      </c>
      <c r="J299" s="21">
        <v>1483.191</v>
      </c>
      <c r="K299" s="19">
        <f t="shared" si="4"/>
        <v>80.191000000000031</v>
      </c>
      <c r="L299">
        <v>160</v>
      </c>
    </row>
    <row r="300" spans="2:12" ht="15.4" customHeight="1" x14ac:dyDescent="0.25">
      <c r="B300" s="17">
        <v>44122</v>
      </c>
      <c r="C300" s="21">
        <v>1374</v>
      </c>
      <c r="D300" s="22">
        <v>1328.5989999999999</v>
      </c>
      <c r="E300" s="14">
        <v>1441.1959999999999</v>
      </c>
      <c r="F300" s="14">
        <v>1498.6289999999999</v>
      </c>
      <c r="H300" s="21">
        <v>1374</v>
      </c>
      <c r="I300" s="21">
        <v>1449.9269999999999</v>
      </c>
      <c r="J300" s="21">
        <v>1446.5650000000001</v>
      </c>
      <c r="K300" s="19">
        <f t="shared" si="4"/>
        <v>72.565000000000055</v>
      </c>
      <c r="L300">
        <v>120</v>
      </c>
    </row>
    <row r="301" spans="2:12" ht="15.4" customHeight="1" x14ac:dyDescent="0.25">
      <c r="B301" s="17">
        <v>44123</v>
      </c>
      <c r="C301" s="21">
        <v>1336</v>
      </c>
      <c r="D301" s="22">
        <v>1319.288</v>
      </c>
      <c r="E301" s="14">
        <v>1434.067</v>
      </c>
      <c r="F301" s="14">
        <v>1492.643</v>
      </c>
      <c r="H301" s="21">
        <v>1336</v>
      </c>
      <c r="I301" s="21">
        <v>1412.348</v>
      </c>
      <c r="J301" s="21">
        <v>1412.191</v>
      </c>
      <c r="K301" s="19">
        <f t="shared" si="4"/>
        <v>76.191000000000031</v>
      </c>
      <c r="L301">
        <v>159</v>
      </c>
    </row>
    <row r="302" spans="2:12" ht="15.4" customHeight="1" x14ac:dyDescent="0.25">
      <c r="B302" s="17">
        <v>44124</v>
      </c>
      <c r="C302" s="21">
        <v>1442</v>
      </c>
      <c r="D302" s="22">
        <v>1314.57</v>
      </c>
      <c r="E302" s="14">
        <v>1427.0340000000001</v>
      </c>
      <c r="F302" s="14">
        <v>1484.41</v>
      </c>
      <c r="H302" s="21">
        <v>1442</v>
      </c>
      <c r="I302" s="21">
        <v>1518.693</v>
      </c>
      <c r="J302" s="21">
        <v>1519.172</v>
      </c>
      <c r="K302" s="19">
        <f t="shared" si="4"/>
        <v>77.172000000000025</v>
      </c>
      <c r="L302">
        <v>171</v>
      </c>
    </row>
    <row r="303" spans="2:12" ht="15.4" customHeight="1" x14ac:dyDescent="0.25">
      <c r="B303" s="17">
        <v>44125</v>
      </c>
      <c r="C303" s="21">
        <v>1551</v>
      </c>
      <c r="D303" s="22">
        <v>1314.431</v>
      </c>
      <c r="E303" s="14">
        <v>1428.08</v>
      </c>
      <c r="F303" s="14">
        <v>1486.0719999999999</v>
      </c>
      <c r="H303" s="21">
        <v>1551</v>
      </c>
      <c r="I303" s="21">
        <v>1646.903</v>
      </c>
      <c r="J303" s="21">
        <v>1648.5160000000001</v>
      </c>
      <c r="K303" s="19">
        <f t="shared" si="4"/>
        <v>97.516000000000076</v>
      </c>
      <c r="L303">
        <v>192</v>
      </c>
    </row>
    <row r="304" spans="2:12" ht="15.4" customHeight="1" x14ac:dyDescent="0.25">
      <c r="B304" s="17">
        <v>44126</v>
      </c>
      <c r="C304" s="21">
        <v>1370</v>
      </c>
      <c r="D304" s="22">
        <v>1318.8009999999999</v>
      </c>
      <c r="E304" s="14">
        <v>1434.307</v>
      </c>
      <c r="F304" s="14">
        <v>1493.2619999999999</v>
      </c>
      <c r="H304" s="21">
        <v>1370</v>
      </c>
      <c r="I304" s="21">
        <v>1456.182</v>
      </c>
      <c r="J304" s="21">
        <v>1454.607</v>
      </c>
      <c r="K304" s="19">
        <f t="shared" si="4"/>
        <v>84.606999999999971</v>
      </c>
      <c r="L304">
        <v>185</v>
      </c>
    </row>
    <row r="305" spans="2:12" ht="15.4" customHeight="1" x14ac:dyDescent="0.25">
      <c r="B305" s="17">
        <v>44127</v>
      </c>
      <c r="C305" s="21">
        <v>1317</v>
      </c>
      <c r="D305" s="22">
        <v>1325.9280000000001</v>
      </c>
      <c r="E305" s="14">
        <v>1445.0060000000001</v>
      </c>
      <c r="F305" s="14">
        <v>1505.8130000000001</v>
      </c>
      <c r="H305" s="21">
        <v>1317</v>
      </c>
      <c r="I305" s="21">
        <v>1388.4459999999999</v>
      </c>
      <c r="J305" s="21">
        <v>1391.913</v>
      </c>
      <c r="K305" s="19">
        <f t="shared" si="4"/>
        <v>74.913000000000011</v>
      </c>
      <c r="L305">
        <v>188</v>
      </c>
    </row>
    <row r="306" spans="2:12" ht="15.4" customHeight="1" x14ac:dyDescent="0.25">
      <c r="B306" s="17">
        <v>44128</v>
      </c>
      <c r="C306" s="21">
        <v>1355</v>
      </c>
      <c r="D306" s="22">
        <v>1345.2149999999999</v>
      </c>
      <c r="E306" s="14">
        <v>1469.171</v>
      </c>
      <c r="F306" s="14">
        <v>1532.501</v>
      </c>
      <c r="H306" s="21">
        <v>1355</v>
      </c>
      <c r="I306" s="21">
        <v>1436.828</v>
      </c>
      <c r="J306" s="21">
        <v>1432.2070000000001</v>
      </c>
      <c r="K306" s="19">
        <f t="shared" si="4"/>
        <v>77.207000000000107</v>
      </c>
      <c r="L306">
        <v>171</v>
      </c>
    </row>
    <row r="307" spans="2:12" ht="15.4" customHeight="1" x14ac:dyDescent="0.25">
      <c r="B307" s="17">
        <v>44129</v>
      </c>
      <c r="C307" s="21">
        <v>1429</v>
      </c>
      <c r="D307" s="22">
        <v>1355.5630000000001</v>
      </c>
      <c r="E307" s="14">
        <v>1484.261</v>
      </c>
      <c r="F307" s="14">
        <v>1550.0540000000001</v>
      </c>
      <c r="H307" s="21">
        <v>1429</v>
      </c>
      <c r="I307" s="21">
        <v>1506.884</v>
      </c>
      <c r="J307" s="21">
        <v>1503.548</v>
      </c>
      <c r="K307" s="19">
        <f t="shared" si="4"/>
        <v>74.548000000000002</v>
      </c>
      <c r="L307">
        <v>204</v>
      </c>
    </row>
    <row r="308" spans="2:12" ht="15.4" customHeight="1" x14ac:dyDescent="0.25">
      <c r="B308" s="17">
        <v>44130</v>
      </c>
      <c r="C308" s="21">
        <v>1384</v>
      </c>
      <c r="D308" s="22">
        <v>1361.992</v>
      </c>
      <c r="E308" s="14">
        <v>1492.2049999999999</v>
      </c>
      <c r="F308" s="14">
        <v>1558.7829999999999</v>
      </c>
      <c r="H308" s="21">
        <v>1384</v>
      </c>
      <c r="I308" s="21">
        <v>1469.088</v>
      </c>
      <c r="J308" s="21">
        <v>1469.962</v>
      </c>
      <c r="K308" s="19">
        <f t="shared" si="4"/>
        <v>85.961999999999989</v>
      </c>
      <c r="L308">
        <v>222</v>
      </c>
    </row>
    <row r="309" spans="2:12" ht="15.4" customHeight="1" x14ac:dyDescent="0.25">
      <c r="B309" s="17">
        <v>44131</v>
      </c>
      <c r="C309" s="21">
        <v>1443</v>
      </c>
      <c r="D309" s="22">
        <v>1368.422</v>
      </c>
      <c r="E309" s="14">
        <v>1496.162</v>
      </c>
      <c r="F309" s="14">
        <v>1561.443</v>
      </c>
      <c r="H309" s="21">
        <v>1443</v>
      </c>
      <c r="I309" s="21">
        <v>1546.3530000000001</v>
      </c>
      <c r="J309" s="21">
        <v>1545.5940000000001</v>
      </c>
      <c r="K309" s="19">
        <f t="shared" si="4"/>
        <v>102.59400000000005</v>
      </c>
      <c r="L309">
        <v>218</v>
      </c>
    </row>
    <row r="310" spans="2:12" ht="15.4" customHeight="1" x14ac:dyDescent="0.25">
      <c r="B310" s="17">
        <v>44132</v>
      </c>
      <c r="C310" s="21">
        <v>1416</v>
      </c>
      <c r="D310" s="22">
        <v>1376.395</v>
      </c>
      <c r="E310" s="14">
        <v>1502.068</v>
      </c>
      <c r="F310" s="14">
        <v>1566.2639999999999</v>
      </c>
      <c r="H310" s="21">
        <v>1416</v>
      </c>
      <c r="I310" s="21">
        <v>1503.692</v>
      </c>
      <c r="J310" s="21">
        <v>1505.4939999999999</v>
      </c>
      <c r="K310" s="19">
        <f t="shared" si="4"/>
        <v>89.493999999999915</v>
      </c>
      <c r="L310">
        <v>238</v>
      </c>
    </row>
    <row r="311" spans="2:12" ht="15.4" customHeight="1" x14ac:dyDescent="0.25">
      <c r="B311" s="17">
        <v>44133</v>
      </c>
      <c r="C311" s="21">
        <v>1492</v>
      </c>
      <c r="D311" s="22">
        <v>1383.8309999999999</v>
      </c>
      <c r="E311" s="14">
        <v>1502.884</v>
      </c>
      <c r="F311" s="14">
        <v>1563.6279999999999</v>
      </c>
      <c r="H311" s="21">
        <v>1492</v>
      </c>
      <c r="I311" s="21">
        <v>1583.6669999999999</v>
      </c>
      <c r="J311" s="21">
        <v>1582.72</v>
      </c>
      <c r="K311" s="19">
        <f t="shared" si="4"/>
        <v>90.720000000000027</v>
      </c>
      <c r="L311">
        <v>249</v>
      </c>
    </row>
    <row r="312" spans="2:12" ht="15.4" customHeight="1" x14ac:dyDescent="0.25">
      <c r="B312" s="17">
        <v>44134</v>
      </c>
      <c r="C312" s="21">
        <v>1473</v>
      </c>
      <c r="D312" s="22">
        <v>1386.8820000000001</v>
      </c>
      <c r="E312" s="14">
        <v>1499.0889999999999</v>
      </c>
      <c r="F312" s="14">
        <v>1556.2750000000001</v>
      </c>
      <c r="H312" s="21">
        <v>1473</v>
      </c>
      <c r="I312" s="21">
        <v>1557.4349999999999</v>
      </c>
      <c r="J312" s="21">
        <v>1553.826</v>
      </c>
      <c r="K312" s="19">
        <f t="shared" si="4"/>
        <v>80.826000000000022</v>
      </c>
      <c r="L312">
        <v>280</v>
      </c>
    </row>
    <row r="313" spans="2:12" ht="15.4" customHeight="1" x14ac:dyDescent="0.25">
      <c r="B313" s="17">
        <v>44135</v>
      </c>
      <c r="C313" s="21">
        <v>1460</v>
      </c>
      <c r="D313" s="22">
        <v>1395.6510000000001</v>
      </c>
      <c r="E313" s="14">
        <v>1511.865</v>
      </c>
      <c r="F313" s="14">
        <v>1571.125</v>
      </c>
      <c r="H313" s="21">
        <v>1460</v>
      </c>
      <c r="I313" s="21">
        <v>1549.68</v>
      </c>
      <c r="J313" s="21">
        <v>1549.2439999999999</v>
      </c>
      <c r="K313" s="19">
        <f t="shared" si="4"/>
        <v>89.243999999999915</v>
      </c>
      <c r="L313">
        <v>276</v>
      </c>
    </row>
    <row r="314" spans="2:12" ht="15.4" customHeight="1" x14ac:dyDescent="0.25">
      <c r="B314" s="17">
        <v>44136</v>
      </c>
      <c r="C314" s="21">
        <v>1472</v>
      </c>
      <c r="D314" s="22">
        <v>1392.2819999999999</v>
      </c>
      <c r="E314" s="14">
        <v>1514.732</v>
      </c>
      <c r="F314" s="14">
        <v>1577.2349999999999</v>
      </c>
      <c r="H314" s="21">
        <v>1472</v>
      </c>
      <c r="I314" s="21">
        <v>1554.932</v>
      </c>
      <c r="J314" s="21">
        <v>1560.627</v>
      </c>
      <c r="K314" s="19">
        <f t="shared" si="4"/>
        <v>88.626999999999953</v>
      </c>
      <c r="L314">
        <v>286</v>
      </c>
    </row>
    <row r="315" spans="2:12" ht="15.4" customHeight="1" x14ac:dyDescent="0.25">
      <c r="B315" s="17">
        <v>44137</v>
      </c>
      <c r="C315" s="21">
        <v>1508</v>
      </c>
      <c r="D315" s="22">
        <v>1396.01</v>
      </c>
      <c r="E315" s="14">
        <v>1522.981</v>
      </c>
      <c r="F315" s="14">
        <v>1587.835</v>
      </c>
      <c r="H315" s="21">
        <v>1508</v>
      </c>
      <c r="I315" s="21">
        <v>1607.8140000000001</v>
      </c>
      <c r="J315" s="21">
        <v>1610.559</v>
      </c>
      <c r="K315" s="19">
        <f t="shared" si="4"/>
        <v>102.55899999999997</v>
      </c>
      <c r="L315">
        <v>281</v>
      </c>
    </row>
    <row r="316" spans="2:12" ht="15.4" customHeight="1" x14ac:dyDescent="0.25">
      <c r="B316" s="17">
        <v>44138</v>
      </c>
      <c r="C316" s="21">
        <v>1457</v>
      </c>
      <c r="D316" s="22">
        <v>1409.9559999999999</v>
      </c>
      <c r="E316" s="14">
        <v>1534.9269999999999</v>
      </c>
      <c r="F316" s="14">
        <v>1598.7260000000001</v>
      </c>
      <c r="H316" s="21">
        <v>1457</v>
      </c>
      <c r="I316" s="21">
        <v>1549.4190000000001</v>
      </c>
      <c r="J316" s="21">
        <v>1548.8019999999999</v>
      </c>
      <c r="K316" s="19">
        <f t="shared" si="4"/>
        <v>91.801999999999907</v>
      </c>
      <c r="L316">
        <v>292</v>
      </c>
    </row>
    <row r="317" spans="2:12" ht="15.4" customHeight="1" x14ac:dyDescent="0.25">
      <c r="B317" s="17">
        <v>44139</v>
      </c>
      <c r="C317" s="21">
        <v>1381</v>
      </c>
      <c r="D317" s="22">
        <v>1421.0119999999999</v>
      </c>
      <c r="E317" s="14">
        <v>1551.847</v>
      </c>
      <c r="F317" s="14">
        <v>1618.691</v>
      </c>
      <c r="H317" s="21">
        <v>1381</v>
      </c>
      <c r="I317" s="21">
        <v>1467.028</v>
      </c>
      <c r="J317" s="21">
        <v>1467.758</v>
      </c>
      <c r="K317" s="19">
        <f t="shared" si="4"/>
        <v>86.758000000000038</v>
      </c>
      <c r="L317">
        <v>278</v>
      </c>
    </row>
    <row r="318" spans="2:12" ht="15.4" customHeight="1" x14ac:dyDescent="0.25">
      <c r="B318" s="17">
        <v>44140</v>
      </c>
      <c r="C318" s="21">
        <v>1489</v>
      </c>
      <c r="D318" s="22">
        <v>1423.915</v>
      </c>
      <c r="E318" s="14">
        <v>1557.875</v>
      </c>
      <c r="F318" s="14">
        <v>1626.346</v>
      </c>
      <c r="H318" s="21">
        <v>1489</v>
      </c>
      <c r="I318" s="21">
        <v>1575.182</v>
      </c>
      <c r="J318" s="21">
        <v>1571.537</v>
      </c>
      <c r="K318" s="19">
        <f t="shared" si="4"/>
        <v>82.537000000000035</v>
      </c>
      <c r="L318">
        <v>301</v>
      </c>
    </row>
    <row r="319" spans="2:12" ht="15.4" customHeight="1" x14ac:dyDescent="0.25">
      <c r="B319" s="17">
        <v>44141</v>
      </c>
      <c r="C319" s="21">
        <v>1546</v>
      </c>
      <c r="D319" s="22">
        <v>1424.3</v>
      </c>
      <c r="E319" s="14">
        <v>1558.7539999999999</v>
      </c>
      <c r="F319" s="14">
        <v>1627.482</v>
      </c>
      <c r="H319" s="21">
        <v>1546</v>
      </c>
      <c r="I319" s="21">
        <v>1651.93</v>
      </c>
      <c r="J319" s="21">
        <v>1649.008</v>
      </c>
      <c r="K319" s="19">
        <f t="shared" si="4"/>
        <v>103.00800000000004</v>
      </c>
      <c r="L319">
        <v>334</v>
      </c>
    </row>
    <row r="320" spans="2:12" ht="15.4" customHeight="1" x14ac:dyDescent="0.25">
      <c r="B320" s="17">
        <v>44142</v>
      </c>
      <c r="C320" s="21">
        <v>1509</v>
      </c>
      <c r="D320" s="22">
        <v>1429.99</v>
      </c>
      <c r="E320" s="14">
        <v>1566.336</v>
      </c>
      <c r="F320" s="14">
        <v>1636.046</v>
      </c>
      <c r="H320" s="21">
        <v>1509</v>
      </c>
      <c r="I320" s="21">
        <v>1605.856</v>
      </c>
      <c r="J320" s="21">
        <v>1602.998</v>
      </c>
      <c r="K320" s="19">
        <f t="shared" si="4"/>
        <v>93.998000000000047</v>
      </c>
      <c r="L320">
        <v>332</v>
      </c>
    </row>
    <row r="321" spans="2:12" ht="15.4" customHeight="1" x14ac:dyDescent="0.25">
      <c r="B321" s="17">
        <v>44143</v>
      </c>
      <c r="C321" s="21">
        <v>1591</v>
      </c>
      <c r="D321" s="22">
        <v>1421.854</v>
      </c>
      <c r="E321" s="14">
        <v>1559.2260000000001</v>
      </c>
      <c r="F321" s="14">
        <v>1629.48</v>
      </c>
      <c r="H321" s="21">
        <v>1591</v>
      </c>
      <c r="I321" s="21">
        <v>1695.248</v>
      </c>
      <c r="J321" s="21">
        <v>1692.07</v>
      </c>
      <c r="K321" s="19">
        <f t="shared" si="4"/>
        <v>101.06999999999994</v>
      </c>
      <c r="L321">
        <v>340</v>
      </c>
    </row>
    <row r="322" spans="2:12" ht="15.4" customHeight="1" x14ac:dyDescent="0.25">
      <c r="B322" s="17">
        <v>44144</v>
      </c>
      <c r="C322" s="21">
        <v>1641</v>
      </c>
      <c r="D322" s="22">
        <v>1414.367</v>
      </c>
      <c r="E322" s="14">
        <v>1551.1849999999999</v>
      </c>
      <c r="F322" s="14">
        <v>1621.1569999999999</v>
      </c>
      <c r="H322" s="21">
        <v>1641</v>
      </c>
      <c r="I322" s="21">
        <v>1744.3789999999999</v>
      </c>
      <c r="J322" s="21">
        <v>1744.55</v>
      </c>
      <c r="K322" s="19">
        <f t="shared" si="4"/>
        <v>103.54999999999995</v>
      </c>
      <c r="L322">
        <v>403</v>
      </c>
    </row>
    <row r="323" spans="2:12" ht="15.4" customHeight="1" x14ac:dyDescent="0.25">
      <c r="B323" s="17">
        <v>44145</v>
      </c>
      <c r="C323" s="21">
        <v>1483</v>
      </c>
      <c r="D323" s="22">
        <v>1416.56</v>
      </c>
      <c r="E323" s="14">
        <v>1555.201</v>
      </c>
      <c r="F323" s="14">
        <v>1626.123</v>
      </c>
      <c r="H323" s="21">
        <v>1483</v>
      </c>
      <c r="I323" s="21">
        <v>1580.5730000000001</v>
      </c>
      <c r="J323" s="21">
        <v>1580.778</v>
      </c>
      <c r="K323" s="19">
        <f t="shared" si="4"/>
        <v>97.77800000000002</v>
      </c>
      <c r="L323">
        <v>318</v>
      </c>
    </row>
    <row r="324" spans="2:12" ht="15.4" customHeight="1" x14ac:dyDescent="0.25">
      <c r="B324" s="17">
        <v>44146</v>
      </c>
      <c r="C324" s="21">
        <v>1497</v>
      </c>
      <c r="D324" s="22">
        <v>1421.49</v>
      </c>
      <c r="E324" s="14">
        <v>1563.0630000000001</v>
      </c>
      <c r="F324" s="14">
        <v>1635.5119999999999</v>
      </c>
      <c r="H324" s="21">
        <v>1497</v>
      </c>
      <c r="I324" s="21">
        <v>1601.912</v>
      </c>
      <c r="J324" s="21">
        <v>1601.4380000000001</v>
      </c>
      <c r="K324" s="19">
        <f t="shared" si="4"/>
        <v>104.4380000000001</v>
      </c>
      <c r="L324">
        <v>310</v>
      </c>
    </row>
    <row r="325" spans="2:12" ht="15.4" customHeight="1" x14ac:dyDescent="0.25">
      <c r="B325" s="17">
        <v>44147</v>
      </c>
      <c r="C325" s="21">
        <v>1539</v>
      </c>
      <c r="D325" s="22">
        <v>1428.924</v>
      </c>
      <c r="E325" s="14">
        <v>1572.723</v>
      </c>
      <c r="F325" s="14">
        <v>1646.327</v>
      </c>
      <c r="H325" s="21">
        <v>1539</v>
      </c>
      <c r="I325" s="21">
        <v>1642.864</v>
      </c>
      <c r="J325" s="21">
        <v>1649.89</v>
      </c>
      <c r="K325" s="19">
        <f t="shared" si="4"/>
        <v>110.8900000000001</v>
      </c>
      <c r="L325">
        <v>350</v>
      </c>
    </row>
    <row r="326" spans="2:12" ht="15.4" customHeight="1" x14ac:dyDescent="0.25">
      <c r="B326" s="17">
        <v>44148</v>
      </c>
      <c r="C326" s="21">
        <v>1520</v>
      </c>
      <c r="D326" s="22">
        <v>1434.0050000000001</v>
      </c>
      <c r="E326" s="14">
        <v>1586.635</v>
      </c>
      <c r="F326" s="14">
        <v>1664.8579999999999</v>
      </c>
      <c r="H326" s="21">
        <v>1520</v>
      </c>
      <c r="I326" s="21">
        <v>1621.329</v>
      </c>
      <c r="J326" s="21">
        <v>1622.769</v>
      </c>
      <c r="K326" s="19">
        <f t="shared" si="4"/>
        <v>102.76900000000001</v>
      </c>
      <c r="L326">
        <v>358</v>
      </c>
    </row>
    <row r="327" spans="2:12" ht="15.4" customHeight="1" x14ac:dyDescent="0.25">
      <c r="B327" s="17">
        <v>44149</v>
      </c>
      <c r="C327" s="21">
        <v>1534</v>
      </c>
      <c r="D327" s="22">
        <v>1441.171</v>
      </c>
      <c r="E327" s="14">
        <v>1602.4559999999999</v>
      </c>
      <c r="F327" s="14">
        <v>1685.211</v>
      </c>
      <c r="H327" s="21">
        <v>1534</v>
      </c>
      <c r="I327" s="21">
        <v>1633.61</v>
      </c>
      <c r="J327" s="21">
        <v>1629.5650000000001</v>
      </c>
      <c r="K327" s="19">
        <f t="shared" si="4"/>
        <v>95.565000000000055</v>
      </c>
      <c r="L327">
        <v>357</v>
      </c>
    </row>
    <row r="328" spans="2:12" ht="15.4" customHeight="1" x14ac:dyDescent="0.25">
      <c r="B328" s="17">
        <v>44150</v>
      </c>
      <c r="C328" s="21">
        <v>1524</v>
      </c>
      <c r="D328" s="22">
        <v>1446.915</v>
      </c>
      <c r="E328" s="14">
        <v>1608.788</v>
      </c>
      <c r="F328" s="14">
        <v>1691.8440000000001</v>
      </c>
      <c r="H328" s="21">
        <v>1524</v>
      </c>
      <c r="I328" s="21">
        <v>1623.3240000000001</v>
      </c>
      <c r="J328" s="21">
        <v>1619.778</v>
      </c>
      <c r="K328" s="19">
        <f t="shared" si="4"/>
        <v>95.77800000000002</v>
      </c>
      <c r="L328">
        <v>380</v>
      </c>
    </row>
    <row r="329" spans="2:12" ht="15.4" customHeight="1" x14ac:dyDescent="0.25">
      <c r="B329" s="17">
        <v>44151</v>
      </c>
      <c r="C329" s="21">
        <v>1474</v>
      </c>
      <c r="D329" s="22">
        <v>1454.2729999999999</v>
      </c>
      <c r="E329" s="14">
        <v>1611.98</v>
      </c>
      <c r="F329" s="14">
        <v>1692.84</v>
      </c>
      <c r="H329" s="21">
        <v>1474</v>
      </c>
      <c r="I329" s="21">
        <v>1584.0139999999999</v>
      </c>
      <c r="J329" s="21">
        <v>1584.5340000000001</v>
      </c>
      <c r="K329" s="19">
        <f t="shared" ref="K329:K372" si="5">J329-C329</f>
        <v>110.53400000000011</v>
      </c>
      <c r="L329">
        <v>359</v>
      </c>
    </row>
    <row r="330" spans="2:12" ht="15.4" customHeight="1" x14ac:dyDescent="0.25">
      <c r="B330" s="17">
        <v>44152</v>
      </c>
      <c r="C330" s="21">
        <v>1543</v>
      </c>
      <c r="D330" s="22">
        <v>1458.1130000000001</v>
      </c>
      <c r="E330" s="14">
        <v>1613.6</v>
      </c>
      <c r="F330" s="14">
        <v>1693.2909999999999</v>
      </c>
      <c r="H330" s="21">
        <v>1543</v>
      </c>
      <c r="I330" s="21">
        <v>1649.7280000000001</v>
      </c>
      <c r="J330" s="21">
        <v>1649.4</v>
      </c>
      <c r="K330" s="19">
        <f t="shared" si="5"/>
        <v>106.40000000000009</v>
      </c>
      <c r="L330">
        <v>363</v>
      </c>
    </row>
    <row r="331" spans="2:12" ht="15.4" customHeight="1" x14ac:dyDescent="0.25">
      <c r="B331" s="17">
        <v>44153</v>
      </c>
      <c r="C331" s="21">
        <v>1602</v>
      </c>
      <c r="D331" s="22">
        <v>1455.2349999999999</v>
      </c>
      <c r="E331" s="14">
        <v>1619.635</v>
      </c>
      <c r="F331" s="14">
        <v>1704.009</v>
      </c>
      <c r="H331" s="21">
        <v>1602</v>
      </c>
      <c r="I331" s="21">
        <v>1713.3620000000001</v>
      </c>
      <c r="J331" s="21">
        <v>1712.8019999999999</v>
      </c>
      <c r="K331" s="19">
        <f t="shared" si="5"/>
        <v>110.80199999999991</v>
      </c>
      <c r="L331">
        <v>436</v>
      </c>
    </row>
    <row r="332" spans="2:12" ht="15.4" customHeight="1" x14ac:dyDescent="0.25">
      <c r="B332" s="17">
        <v>44154</v>
      </c>
      <c r="C332" s="21">
        <v>1473</v>
      </c>
      <c r="D332" s="22">
        <v>1452.0809999999999</v>
      </c>
      <c r="E332" s="14">
        <v>1611.769</v>
      </c>
      <c r="F332" s="14">
        <v>1693.671</v>
      </c>
      <c r="H332" s="21">
        <v>1473</v>
      </c>
      <c r="I332" s="21">
        <v>1581.9</v>
      </c>
      <c r="J332" s="21">
        <v>1581.38</v>
      </c>
      <c r="K332" s="19">
        <f t="shared" si="5"/>
        <v>108.38000000000011</v>
      </c>
      <c r="L332">
        <v>397</v>
      </c>
    </row>
    <row r="333" spans="2:12" ht="15.4" customHeight="1" x14ac:dyDescent="0.25">
      <c r="B333" s="17">
        <v>44155</v>
      </c>
      <c r="C333" s="21">
        <v>1571</v>
      </c>
      <c r="D333" s="22">
        <v>1452.1510000000001</v>
      </c>
      <c r="E333" s="14">
        <v>1609.259</v>
      </c>
      <c r="F333" s="14">
        <v>1689.807</v>
      </c>
      <c r="H333" s="21">
        <v>1571</v>
      </c>
      <c r="I333" s="21">
        <v>1687.8209999999999</v>
      </c>
      <c r="J333" s="21">
        <v>1689.5219999999999</v>
      </c>
      <c r="K333" s="19">
        <f t="shared" si="5"/>
        <v>118.52199999999993</v>
      </c>
      <c r="L333">
        <v>388</v>
      </c>
    </row>
    <row r="334" spans="2:12" ht="15.4" customHeight="1" x14ac:dyDescent="0.25">
      <c r="B334" s="17">
        <v>44156</v>
      </c>
      <c r="C334" s="21">
        <v>1596</v>
      </c>
      <c r="D334" s="22">
        <v>1449.183</v>
      </c>
      <c r="E334" s="14">
        <v>1609.335</v>
      </c>
      <c r="F334" s="14">
        <v>1691.4849999999999</v>
      </c>
      <c r="H334" s="21">
        <v>1596</v>
      </c>
      <c r="I334" s="21">
        <v>1710.847</v>
      </c>
      <c r="J334" s="21">
        <v>1710.8679999999999</v>
      </c>
      <c r="K334" s="19">
        <f t="shared" si="5"/>
        <v>114.86799999999994</v>
      </c>
      <c r="L334">
        <v>396</v>
      </c>
    </row>
    <row r="335" spans="2:12" ht="15.4" customHeight="1" x14ac:dyDescent="0.25">
      <c r="B335" s="17">
        <v>44157</v>
      </c>
      <c r="C335" s="21">
        <v>1518</v>
      </c>
      <c r="D335" s="22">
        <v>1441.173</v>
      </c>
      <c r="E335" s="14">
        <v>1599.713</v>
      </c>
      <c r="F335" s="14">
        <v>1681.027</v>
      </c>
      <c r="H335" s="21">
        <v>1518</v>
      </c>
      <c r="I335" s="21">
        <v>1626.8050000000001</v>
      </c>
      <c r="J335" s="21">
        <v>1627.4079999999999</v>
      </c>
      <c r="K335" s="19">
        <f t="shared" si="5"/>
        <v>109.4079999999999</v>
      </c>
      <c r="L335">
        <v>406</v>
      </c>
    </row>
    <row r="336" spans="2:12" ht="15.4" customHeight="1" x14ac:dyDescent="0.25">
      <c r="B336" s="17">
        <v>44158</v>
      </c>
      <c r="C336" s="21">
        <v>1526</v>
      </c>
      <c r="D336" s="22">
        <v>1438.7429999999999</v>
      </c>
      <c r="E336" s="14">
        <v>1595.5650000000001</v>
      </c>
      <c r="F336" s="14">
        <v>1675.981</v>
      </c>
      <c r="H336" s="21">
        <v>1526</v>
      </c>
      <c r="I336" s="21">
        <v>1638.5740000000001</v>
      </c>
      <c r="J336" s="21">
        <v>1638.385</v>
      </c>
      <c r="K336" s="19">
        <f t="shared" si="5"/>
        <v>112.38499999999999</v>
      </c>
      <c r="L336">
        <v>399</v>
      </c>
    </row>
    <row r="337" spans="2:12" ht="14.25" customHeight="1" x14ac:dyDescent="0.25">
      <c r="B337" s="17">
        <v>44159</v>
      </c>
      <c r="C337" s="21">
        <v>1580</v>
      </c>
      <c r="D337" s="22">
        <v>1448.088</v>
      </c>
      <c r="E337" s="14">
        <v>1606.5809999999999</v>
      </c>
      <c r="F337" s="14">
        <v>1687.8620000000001</v>
      </c>
      <c r="H337" s="21">
        <v>1580</v>
      </c>
      <c r="I337" s="21">
        <v>1684.414</v>
      </c>
      <c r="J337" s="21">
        <v>1692.7170000000001</v>
      </c>
      <c r="K337" s="19">
        <f t="shared" si="5"/>
        <v>112.7170000000001</v>
      </c>
      <c r="L337">
        <v>402</v>
      </c>
    </row>
    <row r="338" spans="2:12" ht="14.25" customHeight="1" x14ac:dyDescent="0.25">
      <c r="B338" s="17">
        <v>44160</v>
      </c>
      <c r="C338" s="21">
        <v>1626</v>
      </c>
      <c r="D338" s="22">
        <v>1450.502</v>
      </c>
      <c r="E338" s="14">
        <v>1606.8969999999999</v>
      </c>
      <c r="F338" s="14">
        <v>1687.0730000000001</v>
      </c>
      <c r="H338" s="21">
        <v>1626</v>
      </c>
      <c r="I338" s="21">
        <v>1752.384</v>
      </c>
      <c r="J338" s="21">
        <v>1754.6320000000001</v>
      </c>
      <c r="K338" s="19">
        <f t="shared" si="5"/>
        <v>128.63200000000006</v>
      </c>
      <c r="L338">
        <v>423</v>
      </c>
    </row>
    <row r="339" spans="2:12" ht="14.25" customHeight="1" x14ac:dyDescent="0.25">
      <c r="B339" s="17">
        <v>44161</v>
      </c>
      <c r="C339" s="21">
        <v>1464</v>
      </c>
      <c r="D339" s="22">
        <v>1451.2629999999999</v>
      </c>
      <c r="E339" s="14">
        <v>1609.595</v>
      </c>
      <c r="F339" s="14">
        <v>1690.7860000000001</v>
      </c>
      <c r="H339" s="21">
        <v>1464</v>
      </c>
      <c r="I339" s="21">
        <v>1574.9259999999999</v>
      </c>
      <c r="J339" s="21">
        <v>1579.44</v>
      </c>
      <c r="K339" s="19">
        <f t="shared" si="5"/>
        <v>115.44000000000005</v>
      </c>
      <c r="L339">
        <v>372</v>
      </c>
    </row>
    <row r="340" spans="2:12" ht="14.25" customHeight="1" x14ac:dyDescent="0.25">
      <c r="B340" s="17">
        <v>44162</v>
      </c>
      <c r="C340" s="21">
        <v>1498</v>
      </c>
      <c r="D340" s="22">
        <v>1454.3440000000001</v>
      </c>
      <c r="E340" s="14">
        <v>1614.72</v>
      </c>
      <c r="F340" s="14">
        <v>1696.981</v>
      </c>
      <c r="H340" s="21">
        <v>1498</v>
      </c>
      <c r="I340" s="21">
        <v>1609.5260000000001</v>
      </c>
      <c r="J340" s="21">
        <v>1614.6089999999999</v>
      </c>
      <c r="K340" s="19">
        <f t="shared" si="5"/>
        <v>116.60899999999992</v>
      </c>
      <c r="L340">
        <v>359</v>
      </c>
    </row>
    <row r="341" spans="2:12" ht="14.25" customHeight="1" x14ac:dyDescent="0.25">
      <c r="B341" s="17">
        <v>44163</v>
      </c>
      <c r="C341" s="21">
        <v>1543</v>
      </c>
      <c r="D341" s="22">
        <v>1459.9110000000001</v>
      </c>
      <c r="E341" s="14">
        <v>1620.6010000000001</v>
      </c>
      <c r="F341" s="14">
        <v>1703.019</v>
      </c>
      <c r="H341" s="21">
        <v>1543</v>
      </c>
      <c r="I341" s="21">
        <v>1655.6959999999999</v>
      </c>
      <c r="J341" s="21">
        <v>1657.9290000000001</v>
      </c>
      <c r="K341" s="19">
        <f t="shared" si="5"/>
        <v>114.92900000000009</v>
      </c>
      <c r="L341">
        <v>379</v>
      </c>
    </row>
    <row r="342" spans="2:12" ht="14.25" customHeight="1" x14ac:dyDescent="0.25">
      <c r="B342" s="17">
        <v>44164</v>
      </c>
      <c r="C342" s="21">
        <v>1576</v>
      </c>
      <c r="D342" s="22">
        <v>1460.6110000000001</v>
      </c>
      <c r="E342" s="14">
        <v>1616.491</v>
      </c>
      <c r="F342" s="14">
        <v>1696.384</v>
      </c>
      <c r="H342" s="21">
        <v>1576</v>
      </c>
      <c r="I342" s="21">
        <v>1699.934</v>
      </c>
      <c r="J342" s="21">
        <v>1697.5260000000001</v>
      </c>
      <c r="K342" s="19">
        <f t="shared" si="5"/>
        <v>121.52600000000007</v>
      </c>
      <c r="L342">
        <v>401</v>
      </c>
    </row>
    <row r="343" spans="2:12" ht="14.25" customHeight="1" x14ac:dyDescent="0.25">
      <c r="B343" s="17">
        <v>44165</v>
      </c>
      <c r="C343" s="21">
        <v>1584</v>
      </c>
      <c r="D343" s="22">
        <v>1456.82</v>
      </c>
      <c r="E343" s="14">
        <v>1614.941</v>
      </c>
      <c r="F343" s="14">
        <v>1696.0150000000001</v>
      </c>
      <c r="H343" s="21">
        <v>1584</v>
      </c>
      <c r="I343" s="21">
        <v>1708.12</v>
      </c>
      <c r="J343" s="21">
        <v>1707.4749999999999</v>
      </c>
      <c r="K343" s="19">
        <f t="shared" si="5"/>
        <v>123.47499999999991</v>
      </c>
      <c r="L343">
        <v>361</v>
      </c>
    </row>
    <row r="344" spans="2:12" ht="14.25" customHeight="1" x14ac:dyDescent="0.25">
      <c r="B344" s="17">
        <v>44166</v>
      </c>
      <c r="C344" s="21">
        <v>1480</v>
      </c>
      <c r="D344" s="22">
        <v>1413.73</v>
      </c>
      <c r="E344" s="14">
        <v>1595.7739999999999</v>
      </c>
      <c r="F344" s="14">
        <v>1689.5150000000001</v>
      </c>
      <c r="H344" s="21">
        <v>1480</v>
      </c>
      <c r="I344" s="21">
        <v>1596.424</v>
      </c>
      <c r="J344" s="21">
        <v>1599.268</v>
      </c>
      <c r="K344" s="19">
        <f t="shared" si="5"/>
        <v>119.26800000000003</v>
      </c>
      <c r="L344">
        <v>349</v>
      </c>
    </row>
    <row r="345" spans="2:12" ht="14.25" customHeight="1" x14ac:dyDescent="0.25">
      <c r="B345" s="17">
        <v>44167</v>
      </c>
      <c r="C345" s="21">
        <v>1535</v>
      </c>
      <c r="D345" s="22">
        <v>1416.71</v>
      </c>
      <c r="E345" s="14">
        <v>1599.146</v>
      </c>
      <c r="F345" s="14">
        <v>1693.0889999999999</v>
      </c>
      <c r="H345" s="21">
        <v>1535</v>
      </c>
      <c r="I345" s="21">
        <v>1657.93</v>
      </c>
      <c r="J345" s="21">
        <v>1659.5170000000001</v>
      </c>
      <c r="K345" s="19">
        <f t="shared" si="5"/>
        <v>124.51700000000005</v>
      </c>
      <c r="L345">
        <v>337</v>
      </c>
    </row>
    <row r="346" spans="2:12" ht="14.25" customHeight="1" x14ac:dyDescent="0.25">
      <c r="B346" s="17">
        <v>44168</v>
      </c>
      <c r="C346" s="21">
        <v>1560</v>
      </c>
      <c r="D346" s="22">
        <v>1421.6880000000001</v>
      </c>
      <c r="E346" s="14">
        <v>1602.732</v>
      </c>
      <c r="F346" s="14">
        <v>1695.93</v>
      </c>
      <c r="H346" s="21">
        <v>1560</v>
      </c>
      <c r="I346" s="21">
        <v>1689.15</v>
      </c>
      <c r="J346" s="21">
        <v>1693.729</v>
      </c>
      <c r="K346" s="19">
        <f t="shared" si="5"/>
        <v>133.72900000000004</v>
      </c>
      <c r="L346">
        <v>403</v>
      </c>
    </row>
    <row r="347" spans="2:12" ht="14.25" customHeight="1" x14ac:dyDescent="0.25">
      <c r="B347" s="17">
        <v>44169</v>
      </c>
      <c r="C347" s="21">
        <v>1570</v>
      </c>
      <c r="D347" s="22">
        <v>1428.0609999999999</v>
      </c>
      <c r="E347" s="14">
        <v>1617.6489999999999</v>
      </c>
      <c r="F347" s="14">
        <v>1715.356</v>
      </c>
      <c r="H347" s="21">
        <v>1570</v>
      </c>
      <c r="I347" s="21">
        <v>1691.259</v>
      </c>
      <c r="J347" s="21">
        <v>1694.595</v>
      </c>
      <c r="K347" s="19">
        <f t="shared" si="5"/>
        <v>124.59500000000003</v>
      </c>
      <c r="L347">
        <v>413</v>
      </c>
    </row>
    <row r="348" spans="2:12" ht="14.25" customHeight="1" x14ac:dyDescent="0.25">
      <c r="B348" s="17">
        <v>44170</v>
      </c>
      <c r="C348" s="21">
        <v>1537</v>
      </c>
      <c r="D348" s="22">
        <v>1432.0440000000001</v>
      </c>
      <c r="E348" s="14">
        <v>1626.325</v>
      </c>
      <c r="F348" s="14">
        <v>1726.5119999999999</v>
      </c>
      <c r="H348" s="21">
        <v>1537</v>
      </c>
      <c r="I348" s="21">
        <v>1669.6990000000001</v>
      </c>
      <c r="J348" s="21">
        <v>1674.4780000000001</v>
      </c>
      <c r="K348" s="19">
        <f t="shared" si="5"/>
        <v>137.47800000000007</v>
      </c>
      <c r="L348">
        <v>340</v>
      </c>
    </row>
    <row r="349" spans="2:12" ht="14.25" customHeight="1" x14ac:dyDescent="0.25">
      <c r="B349" s="17">
        <v>44171</v>
      </c>
      <c r="C349" s="21">
        <v>1535</v>
      </c>
      <c r="D349" s="22">
        <v>1436.6479999999999</v>
      </c>
      <c r="E349" s="14">
        <v>1633.306</v>
      </c>
      <c r="F349" s="14">
        <v>1734.7429999999999</v>
      </c>
      <c r="H349" s="21">
        <v>1535</v>
      </c>
      <c r="I349" s="21">
        <v>1658.56</v>
      </c>
      <c r="J349" s="21">
        <v>1665.075</v>
      </c>
      <c r="K349" s="19">
        <f t="shared" si="5"/>
        <v>130.07500000000005</v>
      </c>
      <c r="L349">
        <v>351</v>
      </c>
    </row>
    <row r="350" spans="2:12" ht="14.25" customHeight="1" x14ac:dyDescent="0.25">
      <c r="B350" s="17">
        <v>44172</v>
      </c>
      <c r="C350" s="21">
        <v>1535</v>
      </c>
      <c r="D350" s="22">
        <v>1438.723</v>
      </c>
      <c r="E350" s="14">
        <v>1637.7670000000001</v>
      </c>
      <c r="F350" s="14">
        <v>1740.4659999999999</v>
      </c>
      <c r="H350" s="21">
        <v>1535</v>
      </c>
      <c r="I350" s="21">
        <v>1664.623</v>
      </c>
      <c r="J350" s="21">
        <v>1665.367</v>
      </c>
      <c r="K350" s="19">
        <f t="shared" si="5"/>
        <v>130.36699999999996</v>
      </c>
      <c r="L350">
        <v>354</v>
      </c>
    </row>
    <row r="351" spans="2:12" ht="14.25" customHeight="1" x14ac:dyDescent="0.25">
      <c r="B351" s="17">
        <v>44173</v>
      </c>
      <c r="C351" s="21">
        <v>1598</v>
      </c>
      <c r="D351" s="22">
        <v>1441.018</v>
      </c>
      <c r="E351" s="14">
        <v>1643.3520000000001</v>
      </c>
      <c r="F351" s="14">
        <v>1747.7940000000001</v>
      </c>
      <c r="H351" s="21">
        <v>1598</v>
      </c>
      <c r="I351" s="21">
        <v>1746.066</v>
      </c>
      <c r="J351" s="21">
        <v>1746.5820000000001</v>
      </c>
      <c r="K351" s="19">
        <f t="shared" si="5"/>
        <v>148.58200000000011</v>
      </c>
      <c r="L351">
        <v>375</v>
      </c>
    </row>
    <row r="352" spans="2:12" ht="15.4" customHeight="1" x14ac:dyDescent="0.25">
      <c r="B352" s="17">
        <v>44174</v>
      </c>
      <c r="C352" s="21">
        <v>1609</v>
      </c>
      <c r="D352" s="22">
        <v>1443.441</v>
      </c>
      <c r="E352" s="14">
        <v>1649.992</v>
      </c>
      <c r="F352" s="14">
        <v>1756.67</v>
      </c>
      <c r="H352" s="21">
        <v>1609</v>
      </c>
      <c r="I352" s="21">
        <v>1761.4939999999999</v>
      </c>
      <c r="J352" s="21">
        <v>1768.8420000000001</v>
      </c>
      <c r="K352" s="19">
        <f t="shared" si="5"/>
        <v>159.8420000000001</v>
      </c>
      <c r="L352">
        <v>373</v>
      </c>
    </row>
    <row r="353" spans="2:12" ht="15.75" x14ac:dyDescent="0.25">
      <c r="B353" s="17">
        <v>44175</v>
      </c>
      <c r="C353" s="14">
        <v>1644</v>
      </c>
      <c r="D353" s="14">
        <v>1444.2439999999999</v>
      </c>
      <c r="E353" s="14">
        <v>1649.3689999999999</v>
      </c>
      <c r="F353" s="14">
        <v>1755.287</v>
      </c>
      <c r="H353" s="14">
        <v>1644</v>
      </c>
      <c r="I353" s="14">
        <v>1808.7550000000001</v>
      </c>
      <c r="J353" s="14">
        <v>1809.7270000000001</v>
      </c>
      <c r="K353" s="19">
        <f t="shared" si="5"/>
        <v>165.72700000000009</v>
      </c>
      <c r="L353">
        <v>373</v>
      </c>
    </row>
    <row r="354" spans="2:12" ht="15.75" x14ac:dyDescent="0.25">
      <c r="B354" s="17">
        <v>44176</v>
      </c>
      <c r="C354" s="14">
        <v>1632</v>
      </c>
      <c r="D354" s="14">
        <v>1448.5060000000001</v>
      </c>
      <c r="E354" s="14">
        <v>1650.2449999999999</v>
      </c>
      <c r="F354" s="14">
        <v>1754.355</v>
      </c>
      <c r="H354" s="14">
        <v>1632</v>
      </c>
      <c r="I354" s="14">
        <v>1793.432</v>
      </c>
      <c r="J354" s="14">
        <v>1795.8130000000001</v>
      </c>
      <c r="K354" s="19">
        <f t="shared" si="5"/>
        <v>163.8130000000001</v>
      </c>
      <c r="L354">
        <v>397</v>
      </c>
    </row>
    <row r="355" spans="2:12" ht="15.75" x14ac:dyDescent="0.25">
      <c r="B355" s="17">
        <v>44177</v>
      </c>
      <c r="C355" s="14">
        <v>1548</v>
      </c>
      <c r="D355" s="14">
        <v>1452.8879999999999</v>
      </c>
      <c r="E355" s="14">
        <v>1658.748</v>
      </c>
      <c r="F355" s="14">
        <v>1765.037</v>
      </c>
      <c r="H355" s="14">
        <v>1548</v>
      </c>
      <c r="I355" s="14">
        <v>1736.6179999999999</v>
      </c>
      <c r="J355" s="14">
        <v>1738.134</v>
      </c>
      <c r="K355" s="19">
        <f t="shared" si="5"/>
        <v>190.13400000000001</v>
      </c>
      <c r="L355">
        <v>374</v>
      </c>
    </row>
    <row r="356" spans="2:12" ht="15.75" x14ac:dyDescent="0.25">
      <c r="B356" s="17">
        <v>44178</v>
      </c>
      <c r="C356" s="14">
        <v>1462</v>
      </c>
      <c r="D356" s="14">
        <v>1457.7059999999999</v>
      </c>
      <c r="E356" s="14">
        <v>1663.925</v>
      </c>
      <c r="F356" s="14">
        <v>1770.395</v>
      </c>
      <c r="H356" s="14">
        <v>1462</v>
      </c>
      <c r="I356" s="14">
        <v>1633.3910000000001</v>
      </c>
      <c r="J356" s="14">
        <v>1633.588</v>
      </c>
      <c r="K356" s="19">
        <f t="shared" si="5"/>
        <v>171.58799999999997</v>
      </c>
      <c r="L356">
        <v>364</v>
      </c>
    </row>
    <row r="357" spans="2:12" ht="15.75" x14ac:dyDescent="0.25">
      <c r="B357" s="17">
        <v>44179</v>
      </c>
      <c r="C357" s="14">
        <v>1572</v>
      </c>
      <c r="D357" s="14">
        <v>1462.6179999999999</v>
      </c>
      <c r="E357" s="14">
        <v>1671.4649999999999</v>
      </c>
      <c r="F357" s="14">
        <v>1779.3219999999999</v>
      </c>
      <c r="H357" s="14">
        <v>1572</v>
      </c>
      <c r="I357" s="14">
        <v>1774.779</v>
      </c>
      <c r="J357" s="14">
        <v>1774.0329999999999</v>
      </c>
      <c r="K357" s="19">
        <f t="shared" si="5"/>
        <v>202.0329999999999</v>
      </c>
      <c r="L357">
        <v>410</v>
      </c>
    </row>
    <row r="358" spans="2:12" ht="15.75" x14ac:dyDescent="0.25">
      <c r="B358" s="17">
        <v>44180</v>
      </c>
      <c r="C358" s="14">
        <v>1477</v>
      </c>
      <c r="D358" s="14">
        <v>1466.413</v>
      </c>
      <c r="E358" s="14">
        <v>1678.396</v>
      </c>
      <c r="F358" s="14">
        <v>1787.912</v>
      </c>
      <c r="H358" s="14">
        <v>1477</v>
      </c>
      <c r="I358" s="14">
        <v>1688.0319999999999</v>
      </c>
      <c r="J358" s="14">
        <v>1690.2639999999999</v>
      </c>
      <c r="K358" s="19">
        <f t="shared" si="5"/>
        <v>213.2639999999999</v>
      </c>
      <c r="L358">
        <v>385</v>
      </c>
    </row>
    <row r="359" spans="2:12" ht="15.75" x14ac:dyDescent="0.25">
      <c r="B359" s="17">
        <v>44181</v>
      </c>
      <c r="C359" s="14">
        <v>1415</v>
      </c>
      <c r="D359" s="14">
        <v>1470.385</v>
      </c>
      <c r="E359" s="14">
        <v>1685.1869999999999</v>
      </c>
      <c r="F359" s="14">
        <v>1796.194</v>
      </c>
      <c r="H359" s="14">
        <v>1415</v>
      </c>
      <c r="I359" s="14">
        <v>1641.6379999999999</v>
      </c>
      <c r="J359" s="14">
        <v>1642.951</v>
      </c>
      <c r="K359" s="19">
        <f t="shared" si="5"/>
        <v>227.95100000000002</v>
      </c>
      <c r="L359">
        <v>357</v>
      </c>
    </row>
    <row r="360" spans="2:12" ht="15.75" x14ac:dyDescent="0.25">
      <c r="B360" s="17">
        <v>44182</v>
      </c>
      <c r="C360" s="14">
        <v>1506</v>
      </c>
      <c r="D360" s="14">
        <v>1473.2449999999999</v>
      </c>
      <c r="E360" s="14">
        <v>1689.9870000000001</v>
      </c>
      <c r="F360" s="14">
        <v>1802.02</v>
      </c>
      <c r="H360" s="14">
        <v>1506</v>
      </c>
      <c r="I360" s="14">
        <v>1840.9059999999999</v>
      </c>
      <c r="J360" s="14">
        <v>1844.6880000000001</v>
      </c>
      <c r="K360" s="19">
        <f t="shared" si="5"/>
        <v>338.6880000000001</v>
      </c>
      <c r="L360">
        <v>433</v>
      </c>
    </row>
    <row r="361" spans="2:12" ht="15.75" x14ac:dyDescent="0.25">
      <c r="B361" s="17">
        <v>44183</v>
      </c>
      <c r="C361" s="14">
        <v>1447</v>
      </c>
      <c r="D361" s="14">
        <v>1478.3810000000001</v>
      </c>
      <c r="E361" s="14">
        <v>1698.231</v>
      </c>
      <c r="F361" s="14">
        <v>1811.9069999999999</v>
      </c>
      <c r="H361" s="14">
        <v>1447</v>
      </c>
      <c r="I361" s="14">
        <v>1782.652</v>
      </c>
      <c r="J361" s="14">
        <v>1779.354</v>
      </c>
      <c r="K361" s="19">
        <f t="shared" si="5"/>
        <v>332.35400000000004</v>
      </c>
      <c r="L361">
        <v>434</v>
      </c>
    </row>
    <row r="362" spans="2:12" ht="15.75" x14ac:dyDescent="0.25">
      <c r="B362" s="17">
        <v>44184</v>
      </c>
      <c r="C362" s="14">
        <v>1333</v>
      </c>
      <c r="D362" s="14">
        <v>1482.462</v>
      </c>
      <c r="E362" s="14">
        <v>1705.9680000000001</v>
      </c>
      <c r="F362" s="14">
        <v>1821.5830000000001</v>
      </c>
      <c r="H362" s="14">
        <v>1333</v>
      </c>
      <c r="I362" s="14">
        <v>1719.722</v>
      </c>
      <c r="J362" s="14">
        <v>1726.8989999999999</v>
      </c>
      <c r="K362" s="19">
        <f t="shared" si="5"/>
        <v>393.89899999999989</v>
      </c>
      <c r="L362">
        <v>407</v>
      </c>
    </row>
    <row r="363" spans="2:12" ht="15.75" x14ac:dyDescent="0.25">
      <c r="B363" s="17">
        <v>44185</v>
      </c>
      <c r="C363" s="14">
        <v>1231</v>
      </c>
      <c r="D363" s="14">
        <v>1485.989</v>
      </c>
      <c r="E363" s="14">
        <v>1712.1869999999999</v>
      </c>
      <c r="F363" s="14">
        <v>1829.229</v>
      </c>
      <c r="H363" s="14">
        <v>1231</v>
      </c>
      <c r="I363" s="14">
        <v>1666.7070000000001</v>
      </c>
      <c r="J363" s="14">
        <v>1677.5060000000001</v>
      </c>
      <c r="K363" s="19">
        <f t="shared" si="5"/>
        <v>446.50600000000009</v>
      </c>
      <c r="L363">
        <v>428</v>
      </c>
    </row>
    <row r="364" spans="2:12" ht="15.75" x14ac:dyDescent="0.25">
      <c r="B364" s="17">
        <v>44186</v>
      </c>
      <c r="C364" s="14">
        <v>1241</v>
      </c>
      <c r="D364" s="14">
        <v>1489.0509999999999</v>
      </c>
      <c r="E364" s="14">
        <v>1715.1790000000001</v>
      </c>
      <c r="F364" s="14">
        <v>1832.1759999999999</v>
      </c>
      <c r="H364" s="14">
        <v>1241</v>
      </c>
      <c r="I364" s="14">
        <v>1763.752</v>
      </c>
      <c r="J364" s="14">
        <v>1776.5039999999999</v>
      </c>
      <c r="K364" s="19">
        <f t="shared" si="5"/>
        <v>535.50399999999991</v>
      </c>
      <c r="L364">
        <v>492</v>
      </c>
    </row>
    <row r="365" spans="2:12" ht="15.75" x14ac:dyDescent="0.25">
      <c r="B365" s="17">
        <v>44187</v>
      </c>
      <c r="C365" s="14">
        <v>1517</v>
      </c>
      <c r="D365" s="14">
        <v>1494.896</v>
      </c>
      <c r="E365" s="14">
        <v>1719.7470000000001</v>
      </c>
      <c r="F365" s="14">
        <v>1836.05</v>
      </c>
      <c r="H365" s="14">
        <v>1517</v>
      </c>
      <c r="I365" s="14">
        <v>1787.0630000000001</v>
      </c>
      <c r="J365" s="14">
        <v>1797.826</v>
      </c>
      <c r="K365" s="19">
        <f t="shared" si="5"/>
        <v>280.82600000000002</v>
      </c>
      <c r="L365">
        <v>491</v>
      </c>
    </row>
    <row r="366" spans="2:12" ht="15.75" x14ac:dyDescent="0.25">
      <c r="B366" s="17">
        <v>44188</v>
      </c>
      <c r="C366" s="14">
        <v>1544</v>
      </c>
      <c r="D366" s="14">
        <v>1498.8240000000001</v>
      </c>
      <c r="E366" s="14">
        <v>1725.066</v>
      </c>
      <c r="F366" s="14">
        <v>1842.1010000000001</v>
      </c>
      <c r="H366" s="14">
        <v>1544</v>
      </c>
      <c r="I366" s="14">
        <v>1852.36</v>
      </c>
      <c r="J366" s="14">
        <v>1873.8920000000001</v>
      </c>
      <c r="K366" s="19">
        <f t="shared" si="5"/>
        <v>329.89200000000005</v>
      </c>
      <c r="L366">
        <v>481</v>
      </c>
    </row>
    <row r="367" spans="2:12" ht="15.75" x14ac:dyDescent="0.25">
      <c r="B367" s="17">
        <v>44189</v>
      </c>
      <c r="C367" s="14">
        <v>1358</v>
      </c>
      <c r="D367" s="14">
        <v>1502.3340000000001</v>
      </c>
      <c r="E367" s="14">
        <v>1726.819</v>
      </c>
      <c r="F367" s="14">
        <v>1842.9090000000001</v>
      </c>
      <c r="H367" s="14">
        <v>1358</v>
      </c>
      <c r="I367" s="14">
        <v>1726.028</v>
      </c>
      <c r="J367" s="14">
        <v>1754.011</v>
      </c>
      <c r="K367" s="19">
        <f t="shared" si="5"/>
        <v>396.01099999999997</v>
      </c>
      <c r="L367">
        <v>479</v>
      </c>
    </row>
    <row r="368" spans="2:12" ht="15.75" x14ac:dyDescent="0.25">
      <c r="B368" s="18">
        <v>44190</v>
      </c>
      <c r="C368" s="11">
        <v>1348</v>
      </c>
      <c r="D368" s="11">
        <v>1504.316</v>
      </c>
      <c r="E368" s="11">
        <v>1727.5940000000001</v>
      </c>
      <c r="F368" s="11">
        <v>1843.0360000000001</v>
      </c>
      <c r="G368" s="12"/>
      <c r="H368" s="11">
        <v>1348</v>
      </c>
      <c r="I368" s="11">
        <v>1797.636</v>
      </c>
      <c r="J368" s="11">
        <v>1829.8219999999999</v>
      </c>
      <c r="K368" s="20">
        <f t="shared" si="5"/>
        <v>481.82199999999989</v>
      </c>
      <c r="L368">
        <v>534</v>
      </c>
    </row>
    <row r="369" spans="2:12" ht="15.75" x14ac:dyDescent="0.25">
      <c r="B369" s="17">
        <v>44191</v>
      </c>
      <c r="C369" s="14">
        <v>1437</v>
      </c>
      <c r="D369" s="14">
        <v>1507.046</v>
      </c>
      <c r="E369" s="14">
        <v>1725.173</v>
      </c>
      <c r="F369" s="14">
        <v>1837.867</v>
      </c>
      <c r="H369" s="14">
        <v>1437</v>
      </c>
      <c r="I369" s="14">
        <v>1945.252</v>
      </c>
      <c r="J369" s="14">
        <v>1958.6010000000001</v>
      </c>
      <c r="K369" s="19">
        <f t="shared" si="5"/>
        <v>521.60100000000011</v>
      </c>
      <c r="L369">
        <v>564</v>
      </c>
    </row>
    <row r="370" spans="2:12" ht="15.75" x14ac:dyDescent="0.25">
      <c r="B370" s="17">
        <v>44192</v>
      </c>
      <c r="C370" s="14">
        <v>1366</v>
      </c>
      <c r="D370" s="14">
        <v>1511.5219999999999</v>
      </c>
      <c r="E370" s="14">
        <v>1726.5160000000001</v>
      </c>
      <c r="F370" s="14">
        <v>1837.5350000000001</v>
      </c>
      <c r="H370" s="14">
        <v>1366</v>
      </c>
      <c r="I370" s="14">
        <v>1919.9970000000001</v>
      </c>
      <c r="J370" s="14">
        <v>1956.6320000000001</v>
      </c>
      <c r="K370" s="19">
        <f t="shared" si="5"/>
        <v>590.63200000000006</v>
      </c>
      <c r="L370">
        <v>568</v>
      </c>
    </row>
    <row r="371" spans="2:12" ht="15.75" x14ac:dyDescent="0.25">
      <c r="B371" s="17">
        <v>44193</v>
      </c>
      <c r="C371" s="14">
        <v>1325</v>
      </c>
      <c r="D371" s="14">
        <v>1516.221</v>
      </c>
      <c r="E371" s="14">
        <v>1728.117</v>
      </c>
      <c r="F371" s="14">
        <v>1837.48</v>
      </c>
      <c r="H371" s="14">
        <v>1325</v>
      </c>
      <c r="I371" s="14">
        <v>1911.538</v>
      </c>
      <c r="J371" s="14">
        <v>1941.0820000000001</v>
      </c>
      <c r="K371" s="19">
        <f t="shared" si="5"/>
        <v>616.08200000000011</v>
      </c>
      <c r="L371">
        <v>585</v>
      </c>
    </row>
    <row r="372" spans="2:12" ht="16.5" thickBot="1" x14ac:dyDescent="0.3">
      <c r="B372" s="16">
        <v>44194</v>
      </c>
      <c r="C372" s="15">
        <v>1238</v>
      </c>
      <c r="D372" s="15">
        <v>1518.2139999999999</v>
      </c>
      <c r="E372" s="15">
        <v>1728.183</v>
      </c>
      <c r="F372" s="15">
        <v>1836.519</v>
      </c>
      <c r="H372" s="15">
        <v>1238</v>
      </c>
      <c r="I372" s="14">
        <v>1883.26</v>
      </c>
      <c r="J372" s="14">
        <v>1934.4970000000001</v>
      </c>
      <c r="K372" s="19">
        <f t="shared" si="5"/>
        <v>696.49700000000007</v>
      </c>
      <c r="L372">
        <v>581</v>
      </c>
    </row>
    <row r="373" spans="2:12" ht="15.75" x14ac:dyDescent="0.25">
      <c r="B373" s="17">
        <v>44195</v>
      </c>
      <c r="I373" s="14">
        <v>1907.3209999999999</v>
      </c>
      <c r="J373" s="14">
        <v>1955.0260000000001</v>
      </c>
      <c r="L373">
        <v>618</v>
      </c>
    </row>
    <row r="374" spans="2:12" ht="16.5" thickBot="1" x14ac:dyDescent="0.3">
      <c r="B374" s="16">
        <v>44196</v>
      </c>
      <c r="I374" s="14">
        <v>1928.501</v>
      </c>
      <c r="J374" s="14">
        <v>1990.5989999999999</v>
      </c>
      <c r="L374">
        <v>640</v>
      </c>
    </row>
    <row r="375" spans="2:12" ht="15.75" x14ac:dyDescent="0.25">
      <c r="B375" s="18">
        <v>44197</v>
      </c>
      <c r="C375" s="12"/>
      <c r="D375" s="12"/>
      <c r="E375" s="12"/>
      <c r="F375" s="12"/>
      <c r="G375" s="12"/>
      <c r="H375" s="12"/>
      <c r="I375" s="11">
        <v>1994.2719999999999</v>
      </c>
      <c r="J375" s="11">
        <v>2045.2090000000001</v>
      </c>
      <c r="K375" s="10">
        <f>SUM(J369:J375)</f>
        <v>13781.646000000002</v>
      </c>
      <c r="L375">
        <v>631</v>
      </c>
    </row>
    <row r="376" spans="2:12" ht="16.5" thickBot="1" x14ac:dyDescent="0.3">
      <c r="B376" s="16">
        <v>44198</v>
      </c>
      <c r="I376" s="14">
        <v>1974.2660000000001</v>
      </c>
      <c r="J376" s="14">
        <v>2028.597</v>
      </c>
      <c r="L376">
        <v>658</v>
      </c>
    </row>
    <row r="377" spans="2:12" ht="15.75" x14ac:dyDescent="0.25">
      <c r="B377" s="17">
        <v>44199</v>
      </c>
      <c r="I377" s="14">
        <v>1887.2829999999999</v>
      </c>
      <c r="J377" s="14">
        <v>1954.9690000000001</v>
      </c>
      <c r="L377">
        <v>640</v>
      </c>
    </row>
    <row r="378" spans="2:12" ht="16.5" thickBot="1" x14ac:dyDescent="0.3">
      <c r="B378" s="16">
        <v>44200</v>
      </c>
      <c r="I378" s="14">
        <v>1977.5070000000001</v>
      </c>
      <c r="J378" s="14">
        <v>2092.152</v>
      </c>
      <c r="L378">
        <v>739</v>
      </c>
    </row>
    <row r="379" spans="2:12" ht="15.75" x14ac:dyDescent="0.25">
      <c r="B379" s="17">
        <v>44201</v>
      </c>
      <c r="I379" s="14">
        <v>2123.9290000000001</v>
      </c>
      <c r="J379" s="14">
        <v>2242.7249999999999</v>
      </c>
      <c r="L379">
        <v>811</v>
      </c>
    </row>
    <row r="380" spans="2:12" ht="16.5" thickBot="1" x14ac:dyDescent="0.3">
      <c r="B380" s="16">
        <v>44202</v>
      </c>
      <c r="I380" s="15">
        <v>2114.4879999999998</v>
      </c>
      <c r="J380" s="14">
        <v>2245.4949999999999</v>
      </c>
      <c r="L380">
        <v>805</v>
      </c>
    </row>
    <row r="381" spans="2:12" ht="15.75" x14ac:dyDescent="0.25">
      <c r="B381" s="7">
        <v>44203</v>
      </c>
      <c r="C381" s="6"/>
      <c r="D381" s="6"/>
      <c r="E381" s="6"/>
      <c r="F381" s="6"/>
      <c r="G381" s="6"/>
      <c r="H381" s="6"/>
      <c r="I381" s="6"/>
      <c r="J381" s="8">
        <v>2242.9169999999999</v>
      </c>
      <c r="L381">
        <v>871</v>
      </c>
    </row>
    <row r="382" spans="2:12" ht="16.5" thickBot="1" x14ac:dyDescent="0.3">
      <c r="B382" s="13">
        <v>44204</v>
      </c>
      <c r="C382" s="12"/>
      <c r="D382" s="12"/>
      <c r="E382" s="12"/>
      <c r="F382" s="12"/>
      <c r="G382" s="12"/>
      <c r="H382" s="12"/>
      <c r="I382" s="12"/>
      <c r="J382" s="11">
        <v>2256.5830000000001</v>
      </c>
      <c r="K382" s="10">
        <f>SUM(J376:J382)</f>
        <v>15063.437999999998</v>
      </c>
      <c r="L382">
        <v>853</v>
      </c>
    </row>
    <row r="383" spans="2:12" ht="15.75" x14ac:dyDescent="0.25">
      <c r="B383" s="7">
        <v>44205</v>
      </c>
      <c r="C383" s="6"/>
      <c r="D383" s="6"/>
      <c r="E383" s="6"/>
      <c r="F383" s="6"/>
      <c r="G383" s="6"/>
      <c r="H383" s="6"/>
      <c r="I383" s="6"/>
      <c r="J383" s="8">
        <v>2321.0949999999998</v>
      </c>
      <c r="K383" s="1">
        <f>K382*1.067</f>
        <v>16072.688345999997</v>
      </c>
      <c r="L383">
        <v>900</v>
      </c>
    </row>
    <row r="384" spans="2:12" ht="16.5" thickBot="1" x14ac:dyDescent="0.3">
      <c r="B384" s="9">
        <v>44206</v>
      </c>
      <c r="C384" s="6"/>
      <c r="D384" s="6"/>
      <c r="E384" s="6"/>
      <c r="F384" s="6"/>
      <c r="G384" s="6"/>
      <c r="H384" s="6"/>
      <c r="I384" s="6"/>
      <c r="J384" s="8">
        <v>2336.0419999999999</v>
      </c>
      <c r="L384">
        <v>937</v>
      </c>
    </row>
    <row r="385" spans="2:12" ht="15.75" x14ac:dyDescent="0.25">
      <c r="B385" s="7">
        <v>44207</v>
      </c>
      <c r="C385" s="6"/>
      <c r="D385" s="6"/>
      <c r="E385" s="6"/>
      <c r="F385" s="6"/>
      <c r="G385" s="6"/>
      <c r="H385" s="6"/>
      <c r="I385" s="6"/>
      <c r="J385" s="8">
        <v>2400.0169999999998</v>
      </c>
      <c r="L385">
        <v>988</v>
      </c>
    </row>
    <row r="386" spans="2:12" ht="16.5" thickBot="1" x14ac:dyDescent="0.3">
      <c r="B386" s="9">
        <v>44208</v>
      </c>
      <c r="C386" s="6"/>
      <c r="D386" s="6"/>
      <c r="E386" s="6"/>
      <c r="F386" s="6"/>
      <c r="G386" s="6"/>
      <c r="H386" s="6"/>
      <c r="I386" s="6"/>
      <c r="J386" s="8">
        <v>2437.7629999999999</v>
      </c>
      <c r="L386">
        <v>1025</v>
      </c>
    </row>
    <row r="387" spans="2:12" ht="16.5" thickBot="1" x14ac:dyDescent="0.3">
      <c r="B387" s="7">
        <v>44209</v>
      </c>
      <c r="C387" s="6"/>
      <c r="D387" s="6"/>
      <c r="E387" s="6"/>
      <c r="F387" s="6"/>
      <c r="G387" s="6"/>
      <c r="H387" s="6"/>
      <c r="I387" s="6"/>
      <c r="J387" s="5">
        <v>2382.8319999999999</v>
      </c>
      <c r="L387">
        <v>1013</v>
      </c>
    </row>
    <row r="388" spans="2:12" ht="16.5" thickBot="1" x14ac:dyDescent="0.3">
      <c r="B388" s="4">
        <v>44210</v>
      </c>
      <c r="L388" s="2">
        <v>987</v>
      </c>
    </row>
    <row r="389" spans="2:12" ht="15.75" x14ac:dyDescent="0.25">
      <c r="B389" s="3">
        <v>44211</v>
      </c>
      <c r="L389" s="2">
        <v>940</v>
      </c>
    </row>
    <row r="390" spans="2:12" ht="16.5" thickBot="1" x14ac:dyDescent="0.3">
      <c r="B390" s="4">
        <v>44212</v>
      </c>
      <c r="L390" s="2">
        <v>999</v>
      </c>
    </row>
    <row r="391" spans="2:12" ht="15.75" x14ac:dyDescent="0.25">
      <c r="B391" s="3">
        <v>44213</v>
      </c>
      <c r="L391" s="2">
        <v>987</v>
      </c>
    </row>
    <row r="392" spans="2:12" ht="16.5" thickBot="1" x14ac:dyDescent="0.3">
      <c r="B392" s="4">
        <v>44214</v>
      </c>
      <c r="L392" s="2">
        <v>1002</v>
      </c>
    </row>
    <row r="393" spans="2:12" ht="15.75" x14ac:dyDescent="0.25">
      <c r="B393" s="3">
        <v>44215</v>
      </c>
      <c r="L393" s="2">
        <v>968</v>
      </c>
    </row>
    <row r="394" spans="2:12" ht="16.5" thickBot="1" x14ac:dyDescent="0.3">
      <c r="B394" s="4">
        <v>44216</v>
      </c>
      <c r="L394" s="2">
        <v>754</v>
      </c>
    </row>
    <row r="395" spans="2:12" ht="15.75" x14ac:dyDescent="0.25">
      <c r="B395" s="3">
        <v>44217</v>
      </c>
      <c r="L395" s="2">
        <v>308</v>
      </c>
    </row>
  </sheetData>
  <mergeCells count="1">
    <mergeCell ref="C2:G2"/>
  </mergeCells>
  <pageMargins left="0.70000000000000007" right="0.70000000000000007" top="0.75" bottom="0.75" header="0.30000000000000004" footer="0.30000000000000004"/>
  <pageSetup paperSize="9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F329-0155-4279-8BC9-2BDBED9EDB0C}">
  <dimension ref="A1"/>
  <sheetViews>
    <sheetView tabSelected="1" workbookViewId="0">
      <selection activeCell="A34" sqref="A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 49. Daily excess deaths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2021-01-23T19:17:36Z</dcterms:created>
  <dcterms:modified xsi:type="dcterms:W3CDTF">2021-01-28T09:28:44Z</dcterms:modified>
</cp:coreProperties>
</file>