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winter-trends\"/>
    </mc:Choice>
  </mc:AlternateContent>
  <xr:revisionPtr revIDLastSave="0" documentId="13_ncr:1_{1A964129-CF4A-45B8-8E0A-57C777F1EAF0}" xr6:coauthVersionLast="46" xr6:coauthVersionMax="46" xr10:uidLastSave="{00000000-0000-0000-0000-000000000000}"/>
  <bookViews>
    <workbookView xWindow="-28920" yWindow="3090" windowWidth="29040" windowHeight="16440" tabRatio="867" activeTab="21" xr2:uid="{DF3158A1-560E-4DF4-9ED6-DE4E76416CAB}"/>
  </bookViews>
  <sheets>
    <sheet name="Config" sheetId="13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2018" sheetId="9" r:id="rId10"/>
    <sheet name="2019" sheetId="10" r:id="rId11"/>
    <sheet name="2020" sheetId="11" r:id="rId12"/>
    <sheet name="NE" sheetId="12" r:id="rId13"/>
    <sheet name="NW" sheetId="14" r:id="rId14"/>
    <sheet name="Y" sheetId="17" r:id="rId15"/>
    <sheet name="NE + Y" sheetId="15" r:id="rId16"/>
    <sheet name="East Midlands" sheetId="25" r:id="rId17"/>
    <sheet name="West Midlands" sheetId="24" r:id="rId18"/>
    <sheet name="Midlands" sheetId="16" r:id="rId19"/>
    <sheet name="E" sheetId="19" r:id="rId20"/>
    <sheet name="London" sheetId="20" r:id="rId21"/>
    <sheet name="SE" sheetId="21" r:id="rId22"/>
    <sheet name="SW" sheetId="22" r:id="rId23"/>
    <sheet name="Wales" sheetId="18" r:id="rId24"/>
    <sheet name="Australia" sheetId="23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9" i="25" l="1"/>
  <c r="AZ19" i="25"/>
  <c r="AY19" i="25"/>
  <c r="AX19" i="25"/>
  <c r="AW19" i="25"/>
  <c r="AV19" i="25"/>
  <c r="AU19" i="25"/>
  <c r="AT19" i="25"/>
  <c r="AS19" i="25"/>
  <c r="AR19" i="25"/>
  <c r="AQ19" i="25"/>
  <c r="AP19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H19" i="25"/>
  <c r="G19" i="25"/>
  <c r="F19" i="25"/>
  <c r="E19" i="25"/>
  <c r="D19" i="25"/>
  <c r="C19" i="25"/>
  <c r="BA13" i="25"/>
  <c r="AZ13" i="25"/>
  <c r="AY13" i="25"/>
  <c r="AX13" i="25"/>
  <c r="AW13" i="25"/>
  <c r="AW21" i="25" s="1"/>
  <c r="AV13" i="25"/>
  <c r="AU13" i="25"/>
  <c r="AT13" i="25"/>
  <c r="AS13" i="25"/>
  <c r="AS21" i="25" s="1"/>
  <c r="AR13" i="25"/>
  <c r="AQ13" i="25"/>
  <c r="AP13" i="25"/>
  <c r="AO13" i="25"/>
  <c r="AO21" i="25" s="1"/>
  <c r="AN13" i="25"/>
  <c r="AM13" i="25"/>
  <c r="AL13" i="25"/>
  <c r="AK13" i="25"/>
  <c r="AJ13" i="25"/>
  <c r="AI13" i="25"/>
  <c r="AH13" i="25"/>
  <c r="AG13" i="25"/>
  <c r="AG21" i="25" s="1"/>
  <c r="AF13" i="25"/>
  <c r="AE13" i="25"/>
  <c r="AD13" i="25"/>
  <c r="AC13" i="25"/>
  <c r="AC21" i="25" s="1"/>
  <c r="AB13" i="25"/>
  <c r="AA13" i="25"/>
  <c r="Z13" i="25"/>
  <c r="Y13" i="25"/>
  <c r="Y21" i="25" s="1"/>
  <c r="X13" i="25"/>
  <c r="W13" i="25"/>
  <c r="V13" i="25"/>
  <c r="U13" i="25"/>
  <c r="T13" i="25"/>
  <c r="S13" i="25"/>
  <c r="R13" i="25"/>
  <c r="Q13" i="25"/>
  <c r="Q21" i="25" s="1"/>
  <c r="P13" i="25"/>
  <c r="O13" i="25"/>
  <c r="N13" i="25"/>
  <c r="M13" i="25"/>
  <c r="M21" i="25" s="1"/>
  <c r="L13" i="25"/>
  <c r="K13" i="25"/>
  <c r="J13" i="25"/>
  <c r="I13" i="25"/>
  <c r="H13" i="25"/>
  <c r="G13" i="25"/>
  <c r="F13" i="25"/>
  <c r="F21" i="25" s="1"/>
  <c r="E13" i="25"/>
  <c r="D13" i="25"/>
  <c r="C13" i="25"/>
  <c r="BA12" i="25"/>
  <c r="AZ12" i="25"/>
  <c r="AY12" i="25"/>
  <c r="AX12" i="25"/>
  <c r="AW12" i="25"/>
  <c r="AV12" i="25"/>
  <c r="AU12" i="25"/>
  <c r="AT12" i="25"/>
  <c r="AS12" i="25"/>
  <c r="AR12" i="25"/>
  <c r="AQ12" i="25"/>
  <c r="AP12" i="25"/>
  <c r="AO12" i="25"/>
  <c r="AN12" i="25"/>
  <c r="AM12" i="25"/>
  <c r="AL12" i="25"/>
  <c r="AK12" i="25"/>
  <c r="AJ12" i="25"/>
  <c r="AI12" i="25"/>
  <c r="AH12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A11" i="25"/>
  <c r="AZ11" i="25"/>
  <c r="AY11" i="25"/>
  <c r="AX11" i="25"/>
  <c r="AW11" i="25"/>
  <c r="AV11" i="25"/>
  <c r="AU11" i="25"/>
  <c r="AT11" i="25"/>
  <c r="AS11" i="25"/>
  <c r="AR11" i="25"/>
  <c r="AQ11" i="25"/>
  <c r="AP11" i="25"/>
  <c r="AO11" i="25"/>
  <c r="AN11" i="25"/>
  <c r="AM11" i="25"/>
  <c r="AL11" i="25"/>
  <c r="AK11" i="25"/>
  <c r="AJ11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A10" i="25"/>
  <c r="AZ10" i="25"/>
  <c r="AY10" i="25"/>
  <c r="AX10" i="25"/>
  <c r="AW10" i="25"/>
  <c r="AV10" i="25"/>
  <c r="AU10" i="25"/>
  <c r="AT10" i="25"/>
  <c r="AS10" i="25"/>
  <c r="AR10" i="25"/>
  <c r="AQ10" i="25"/>
  <c r="AP10" i="25"/>
  <c r="AO10" i="25"/>
  <c r="AN10" i="25"/>
  <c r="AM10" i="25"/>
  <c r="AL10" i="25"/>
  <c r="AK10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A9" i="25"/>
  <c r="AZ9" i="25"/>
  <c r="AY9" i="25"/>
  <c r="AX9" i="25"/>
  <c r="AW9" i="25"/>
  <c r="AV9" i="25"/>
  <c r="AU9" i="25"/>
  <c r="AT9" i="25"/>
  <c r="AS9" i="25"/>
  <c r="AR9" i="25"/>
  <c r="AQ9" i="25"/>
  <c r="AP9" i="25"/>
  <c r="AO9" i="25"/>
  <c r="AN9" i="25"/>
  <c r="AM9" i="25"/>
  <c r="AL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A8" i="25"/>
  <c r="BA14" i="25" s="1"/>
  <c r="BA15" i="25" s="1"/>
  <c r="AZ8" i="25"/>
  <c r="AZ17" i="25" s="1"/>
  <c r="AZ18" i="25" s="1"/>
  <c r="AY8" i="25"/>
  <c r="AY14" i="25" s="1"/>
  <c r="AY15" i="25" s="1"/>
  <c r="AX8" i="25"/>
  <c r="AX17" i="25" s="1"/>
  <c r="AX18" i="25" s="1"/>
  <c r="AW8" i="25"/>
  <c r="AW14" i="25" s="1"/>
  <c r="AW15" i="25" s="1"/>
  <c r="AV8" i="25"/>
  <c r="AV17" i="25" s="1"/>
  <c r="AV18" i="25" s="1"/>
  <c r="AU8" i="25"/>
  <c r="AU14" i="25" s="1"/>
  <c r="AU15" i="25" s="1"/>
  <c r="AT8" i="25"/>
  <c r="AT17" i="25" s="1"/>
  <c r="AT18" i="25" s="1"/>
  <c r="AS8" i="25"/>
  <c r="AS14" i="25" s="1"/>
  <c r="AS15" i="25" s="1"/>
  <c r="AR8" i="25"/>
  <c r="AR17" i="25" s="1"/>
  <c r="AR18" i="25" s="1"/>
  <c r="AQ8" i="25"/>
  <c r="AQ14" i="25" s="1"/>
  <c r="AQ15" i="25" s="1"/>
  <c r="AP8" i="25"/>
  <c r="AP17" i="25" s="1"/>
  <c r="AP18" i="25" s="1"/>
  <c r="AO8" i="25"/>
  <c r="AO14" i="25" s="1"/>
  <c r="AO15" i="25" s="1"/>
  <c r="AN8" i="25"/>
  <c r="AN17" i="25" s="1"/>
  <c r="AN18" i="25" s="1"/>
  <c r="AM8" i="25"/>
  <c r="AM14" i="25" s="1"/>
  <c r="AM15" i="25" s="1"/>
  <c r="AL8" i="25"/>
  <c r="AL17" i="25" s="1"/>
  <c r="AL18" i="25" s="1"/>
  <c r="AK8" i="25"/>
  <c r="AK14" i="25" s="1"/>
  <c r="AK15" i="25" s="1"/>
  <c r="AJ8" i="25"/>
  <c r="AJ17" i="25" s="1"/>
  <c r="AJ18" i="25" s="1"/>
  <c r="AI8" i="25"/>
  <c r="AI14" i="25" s="1"/>
  <c r="AI15" i="25" s="1"/>
  <c r="AH8" i="25"/>
  <c r="AH17" i="25" s="1"/>
  <c r="AH18" i="25" s="1"/>
  <c r="AG8" i="25"/>
  <c r="AG14" i="25" s="1"/>
  <c r="AG15" i="25" s="1"/>
  <c r="AF8" i="25"/>
  <c r="AF17" i="25" s="1"/>
  <c r="AF18" i="25" s="1"/>
  <c r="AE8" i="25"/>
  <c r="AE14" i="25" s="1"/>
  <c r="AE15" i="25" s="1"/>
  <c r="AD8" i="25"/>
  <c r="AD17" i="25" s="1"/>
  <c r="AD18" i="25" s="1"/>
  <c r="AC8" i="25"/>
  <c r="AC14" i="25" s="1"/>
  <c r="AC15" i="25" s="1"/>
  <c r="AB8" i="25"/>
  <c r="AB17" i="25" s="1"/>
  <c r="AB18" i="25" s="1"/>
  <c r="AA8" i="25"/>
  <c r="AA14" i="25" s="1"/>
  <c r="AA15" i="25" s="1"/>
  <c r="Z8" i="25"/>
  <c r="Z17" i="25" s="1"/>
  <c r="Z18" i="25" s="1"/>
  <c r="Y8" i="25"/>
  <c r="Y14" i="25" s="1"/>
  <c r="Y15" i="25" s="1"/>
  <c r="X8" i="25"/>
  <c r="X17" i="25" s="1"/>
  <c r="X18" i="25" s="1"/>
  <c r="W8" i="25"/>
  <c r="W14" i="25" s="1"/>
  <c r="W15" i="25" s="1"/>
  <c r="V8" i="25"/>
  <c r="V17" i="25" s="1"/>
  <c r="V18" i="25" s="1"/>
  <c r="U8" i="25"/>
  <c r="U17" i="25" s="1"/>
  <c r="U18" i="25" s="1"/>
  <c r="T8" i="25"/>
  <c r="T17" i="25" s="1"/>
  <c r="T18" i="25" s="1"/>
  <c r="S8" i="25"/>
  <c r="S17" i="25" s="1"/>
  <c r="S18" i="25" s="1"/>
  <c r="R8" i="25"/>
  <c r="R17" i="25" s="1"/>
  <c r="R18" i="25" s="1"/>
  <c r="Q8" i="25"/>
  <c r="Q14" i="25" s="1"/>
  <c r="Q15" i="25" s="1"/>
  <c r="P8" i="25"/>
  <c r="P17" i="25" s="1"/>
  <c r="P18" i="25" s="1"/>
  <c r="O8" i="25"/>
  <c r="O17" i="25" s="1"/>
  <c r="O18" i="25" s="1"/>
  <c r="N8" i="25"/>
  <c r="N17" i="25" s="1"/>
  <c r="N18" i="25" s="1"/>
  <c r="M8" i="25"/>
  <c r="M17" i="25" s="1"/>
  <c r="M18" i="25" s="1"/>
  <c r="L8" i="25"/>
  <c r="L17" i="25" s="1"/>
  <c r="L18" i="25" s="1"/>
  <c r="K8" i="25"/>
  <c r="K17" i="25" s="1"/>
  <c r="K18" i="25" s="1"/>
  <c r="J8" i="25"/>
  <c r="J17" i="25" s="1"/>
  <c r="J18" i="25" s="1"/>
  <c r="I8" i="25"/>
  <c r="I14" i="25" s="1"/>
  <c r="I15" i="25" s="1"/>
  <c r="H8" i="25"/>
  <c r="H17" i="25" s="1"/>
  <c r="H18" i="25" s="1"/>
  <c r="G8" i="25"/>
  <c r="G17" i="25" s="1"/>
  <c r="G18" i="25" s="1"/>
  <c r="F8" i="25"/>
  <c r="F17" i="25" s="1"/>
  <c r="F18" i="25" s="1"/>
  <c r="E8" i="25"/>
  <c r="E17" i="25" s="1"/>
  <c r="E18" i="25" s="1"/>
  <c r="D8" i="25"/>
  <c r="D17" i="25" s="1"/>
  <c r="D18" i="25" s="1"/>
  <c r="C8" i="25"/>
  <c r="C17" i="25" s="1"/>
  <c r="C18" i="25" s="1"/>
  <c r="BA7" i="25"/>
  <c r="AZ7" i="25"/>
  <c r="AY7" i="25"/>
  <c r="AX7" i="25"/>
  <c r="AW7" i="25"/>
  <c r="AV7" i="25"/>
  <c r="AU7" i="25"/>
  <c r="AT7" i="25"/>
  <c r="AS7" i="25"/>
  <c r="AR7" i="25"/>
  <c r="AQ7" i="25"/>
  <c r="AP7" i="25"/>
  <c r="AO7" i="25"/>
  <c r="AN7" i="25"/>
  <c r="AM7" i="25"/>
  <c r="AL7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A6" i="25"/>
  <c r="AZ6" i="25"/>
  <c r="AY6" i="25"/>
  <c r="AX6" i="25"/>
  <c r="AW6" i="25"/>
  <c r="AV6" i="25"/>
  <c r="AU6" i="25"/>
  <c r="AT6" i="25"/>
  <c r="AS6" i="25"/>
  <c r="AR6" i="25"/>
  <c r="AQ6" i="25"/>
  <c r="AP6" i="25"/>
  <c r="AO6" i="25"/>
  <c r="AN6" i="25"/>
  <c r="AM6" i="25"/>
  <c r="AL6" i="25"/>
  <c r="AK6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A5" i="25"/>
  <c r="AZ5" i="25"/>
  <c r="AY5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A4" i="25"/>
  <c r="AZ4" i="25"/>
  <c r="AY4" i="25"/>
  <c r="AX4" i="25"/>
  <c r="AW4" i="25"/>
  <c r="AV4" i="25"/>
  <c r="AU4" i="25"/>
  <c r="AT4" i="25"/>
  <c r="AS4" i="25"/>
  <c r="AR4" i="25"/>
  <c r="AQ4" i="25"/>
  <c r="AP4" i="25"/>
  <c r="AO4" i="25"/>
  <c r="AN4" i="25"/>
  <c r="AM4" i="25"/>
  <c r="AL4" i="25"/>
  <c r="AK4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A3" i="25"/>
  <c r="AZ3" i="25"/>
  <c r="AY3" i="25"/>
  <c r="AX3" i="25"/>
  <c r="AW3" i="25"/>
  <c r="AV3" i="25"/>
  <c r="AU3" i="25"/>
  <c r="AT3" i="25"/>
  <c r="AS3" i="25"/>
  <c r="AR3" i="25"/>
  <c r="AQ3" i="25"/>
  <c r="AP3" i="25"/>
  <c r="AO3" i="25"/>
  <c r="AN3" i="25"/>
  <c r="AM3" i="25"/>
  <c r="AL3" i="25"/>
  <c r="AK3" i="25"/>
  <c r="AJ3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20" i="25"/>
  <c r="B15" i="25"/>
  <c r="B13" i="25"/>
  <c r="B12" i="25"/>
  <c r="B11" i="25"/>
  <c r="B10" i="25"/>
  <c r="B9" i="25"/>
  <c r="B8" i="25"/>
  <c r="B7" i="25"/>
  <c r="B6" i="25"/>
  <c r="B5" i="25"/>
  <c r="B4" i="25"/>
  <c r="B3" i="25"/>
  <c r="A1" i="25"/>
  <c r="B19" i="25"/>
  <c r="B14" i="25"/>
  <c r="AO21" i="24"/>
  <c r="Y21" i="24"/>
  <c r="I21" i="24"/>
  <c r="BA20" i="24"/>
  <c r="AZ20" i="24"/>
  <c r="AY20" i="24"/>
  <c r="AX20" i="24"/>
  <c r="AW20" i="24"/>
  <c r="AV20" i="24"/>
  <c r="AU20" i="24"/>
  <c r="AT20" i="24"/>
  <c r="AS20" i="24"/>
  <c r="AR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A19" i="24"/>
  <c r="AZ19" i="24"/>
  <c r="AY19" i="24"/>
  <c r="AX19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A13" i="24"/>
  <c r="AZ13" i="24"/>
  <c r="AY13" i="24"/>
  <c r="AX13" i="24"/>
  <c r="AW13" i="24"/>
  <c r="AW21" i="24" s="1"/>
  <c r="AV13" i="24"/>
  <c r="AU13" i="24"/>
  <c r="AT13" i="24"/>
  <c r="AS13" i="24"/>
  <c r="AS21" i="24" s="1"/>
  <c r="AR13" i="24"/>
  <c r="AQ13" i="24"/>
  <c r="AP13" i="24"/>
  <c r="AP22" i="24" s="1"/>
  <c r="AO13" i="24"/>
  <c r="AN13" i="24"/>
  <c r="AM13" i="24"/>
  <c r="AL13" i="24"/>
  <c r="AK13" i="24"/>
  <c r="AJ13" i="24"/>
  <c r="AI13" i="24"/>
  <c r="AH13" i="24"/>
  <c r="AG13" i="24"/>
  <c r="AG21" i="24" s="1"/>
  <c r="AF13" i="24"/>
  <c r="AE13" i="24"/>
  <c r="AD13" i="24"/>
  <c r="AC13" i="24"/>
  <c r="AC21" i="24" s="1"/>
  <c r="AB13" i="24"/>
  <c r="AA13" i="24"/>
  <c r="Z13" i="24"/>
  <c r="Y13" i="24"/>
  <c r="X13" i="24"/>
  <c r="W13" i="24"/>
  <c r="V13" i="24"/>
  <c r="V22" i="24" s="1"/>
  <c r="U13" i="24"/>
  <c r="T13" i="24"/>
  <c r="S13" i="24"/>
  <c r="R13" i="24"/>
  <c r="Q13" i="24"/>
  <c r="Q21" i="24" s="1"/>
  <c r="P13" i="24"/>
  <c r="O13" i="24"/>
  <c r="N13" i="24"/>
  <c r="N22" i="24" s="1"/>
  <c r="M13" i="24"/>
  <c r="M21" i="24" s="1"/>
  <c r="L13" i="24"/>
  <c r="K13" i="24"/>
  <c r="J13" i="24"/>
  <c r="I13" i="24"/>
  <c r="H13" i="24"/>
  <c r="G13" i="24"/>
  <c r="F13" i="24"/>
  <c r="E13" i="24"/>
  <c r="D13" i="24"/>
  <c r="C13" i="24"/>
  <c r="BA12" i="24"/>
  <c r="AZ12" i="24"/>
  <c r="AY12" i="24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A11" i="24"/>
  <c r="AZ11" i="24"/>
  <c r="AY11" i="24"/>
  <c r="AX11" i="24"/>
  <c r="AW11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T14" i="24" s="1"/>
  <c r="T15" i="24" s="1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A10" i="24"/>
  <c r="AZ10" i="24"/>
  <c r="AY10" i="24"/>
  <c r="AX10" i="24"/>
  <c r="AW10" i="24"/>
  <c r="AV10" i="24"/>
  <c r="AU10" i="24"/>
  <c r="AT10" i="24"/>
  <c r="AS10" i="24"/>
  <c r="AR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O14" i="24" s="1"/>
  <c r="O15" i="24" s="1"/>
  <c r="N10" i="24"/>
  <c r="M10" i="24"/>
  <c r="L10" i="24"/>
  <c r="K10" i="24"/>
  <c r="K14" i="24" s="1"/>
  <c r="K15" i="24" s="1"/>
  <c r="J10" i="24"/>
  <c r="I10" i="24"/>
  <c r="H10" i="24"/>
  <c r="G10" i="24"/>
  <c r="G14" i="24" s="1"/>
  <c r="G15" i="24" s="1"/>
  <c r="F10" i="24"/>
  <c r="E10" i="24"/>
  <c r="D10" i="24"/>
  <c r="C10" i="24"/>
  <c r="C14" i="24" s="1"/>
  <c r="C15" i="24" s="1"/>
  <c r="BA9" i="24"/>
  <c r="AZ9" i="24"/>
  <c r="AY9" i="24"/>
  <c r="AX9" i="24"/>
  <c r="AW9" i="24"/>
  <c r="AV9" i="24"/>
  <c r="AU9" i="24"/>
  <c r="AT9" i="24"/>
  <c r="AT14" i="24" s="1"/>
  <c r="AT15" i="24" s="1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D14" i="24" s="1"/>
  <c r="AD15" i="24" s="1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A8" i="24"/>
  <c r="BA14" i="24" s="1"/>
  <c r="BA15" i="24" s="1"/>
  <c r="AZ8" i="24"/>
  <c r="AY8" i="24"/>
  <c r="AX8" i="24"/>
  <c r="AW8" i="24"/>
  <c r="AW14" i="24" s="1"/>
  <c r="AW15" i="24" s="1"/>
  <c r="AV8" i="24"/>
  <c r="AU8" i="24"/>
  <c r="AT8" i="24"/>
  <c r="AS8" i="24"/>
  <c r="AS14" i="24" s="1"/>
  <c r="AS15" i="24" s="1"/>
  <c r="AR8" i="24"/>
  <c r="AQ8" i="24"/>
  <c r="AP8" i="24"/>
  <c r="AO8" i="24"/>
  <c r="AO14" i="24" s="1"/>
  <c r="AO15" i="24" s="1"/>
  <c r="AN8" i="24"/>
  <c r="AM8" i="24"/>
  <c r="AL8" i="24"/>
  <c r="AK8" i="24"/>
  <c r="AK14" i="24" s="1"/>
  <c r="AK15" i="24" s="1"/>
  <c r="AJ8" i="24"/>
  <c r="AI8" i="24"/>
  <c r="AH8" i="24"/>
  <c r="AG8" i="24"/>
  <c r="AG14" i="24" s="1"/>
  <c r="AG15" i="24" s="1"/>
  <c r="AF8" i="24"/>
  <c r="AE8" i="24"/>
  <c r="AD8" i="24"/>
  <c r="AC8" i="24"/>
  <c r="AC14" i="24" s="1"/>
  <c r="AC15" i="24" s="1"/>
  <c r="AB8" i="24"/>
  <c r="AA8" i="24"/>
  <c r="Z8" i="24"/>
  <c r="Y8" i="24"/>
  <c r="Y14" i="24" s="1"/>
  <c r="Y15" i="24" s="1"/>
  <c r="X8" i="24"/>
  <c r="W8" i="24"/>
  <c r="V8" i="24"/>
  <c r="U8" i="24"/>
  <c r="U17" i="24" s="1"/>
  <c r="U18" i="24" s="1"/>
  <c r="T8" i="24"/>
  <c r="S8" i="24"/>
  <c r="R8" i="24"/>
  <c r="Q8" i="24"/>
  <c r="Q17" i="24" s="1"/>
  <c r="Q18" i="24" s="1"/>
  <c r="P8" i="24"/>
  <c r="P14" i="24" s="1"/>
  <c r="P15" i="24" s="1"/>
  <c r="O8" i="24"/>
  <c r="N8" i="24"/>
  <c r="M8" i="24"/>
  <c r="M17" i="24" s="1"/>
  <c r="M18" i="24" s="1"/>
  <c r="L8" i="24"/>
  <c r="L14" i="24" s="1"/>
  <c r="L15" i="24" s="1"/>
  <c r="K8" i="24"/>
  <c r="J8" i="24"/>
  <c r="I8" i="24"/>
  <c r="I14" i="24" s="1"/>
  <c r="I15" i="24" s="1"/>
  <c r="H8" i="24"/>
  <c r="H14" i="24" s="1"/>
  <c r="G8" i="24"/>
  <c r="F8" i="24"/>
  <c r="E8" i="24"/>
  <c r="E14" i="24" s="1"/>
  <c r="E15" i="24" s="1"/>
  <c r="D8" i="24"/>
  <c r="D14" i="24" s="1"/>
  <c r="D15" i="24" s="1"/>
  <c r="C8" i="24"/>
  <c r="BA7" i="24"/>
  <c r="AZ7" i="24"/>
  <c r="AY7" i="24"/>
  <c r="AX7" i="24"/>
  <c r="AW7" i="24"/>
  <c r="AV7" i="24"/>
  <c r="AU7" i="24"/>
  <c r="AT7" i="24"/>
  <c r="AS7" i="24"/>
  <c r="AR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A6" i="24"/>
  <c r="AZ6" i="24"/>
  <c r="AY6" i="24"/>
  <c r="AX6" i="24"/>
  <c r="AW6" i="24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A5" i="24"/>
  <c r="AZ5" i="24"/>
  <c r="AY5" i="24"/>
  <c r="AX5" i="24"/>
  <c r="AW5" i="24"/>
  <c r="AV5" i="24"/>
  <c r="AU5" i="24"/>
  <c r="AT5" i="24"/>
  <c r="AS5" i="24"/>
  <c r="AR5" i="24"/>
  <c r="AQ5" i="24"/>
  <c r="AP5" i="24"/>
  <c r="AO5" i="24"/>
  <c r="AN5" i="24"/>
  <c r="AM5" i="24"/>
  <c r="AL5" i="24"/>
  <c r="AK5" i="24"/>
  <c r="AJ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A4" i="24"/>
  <c r="AZ4" i="24"/>
  <c r="AY4" i="24"/>
  <c r="AX4" i="24"/>
  <c r="AW4" i="24"/>
  <c r="AV4" i="24"/>
  <c r="AU4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A3" i="24"/>
  <c r="AZ3" i="24"/>
  <c r="AY3" i="24"/>
  <c r="AX3" i="24"/>
  <c r="AW3" i="24"/>
  <c r="AV3" i="24"/>
  <c r="AU3" i="24"/>
  <c r="AT3" i="24"/>
  <c r="AS3" i="24"/>
  <c r="AR3" i="24"/>
  <c r="AQ3" i="24"/>
  <c r="AP3" i="24"/>
  <c r="AO3" i="24"/>
  <c r="AN3" i="24"/>
  <c r="AM3" i="24"/>
  <c r="AL3" i="24"/>
  <c r="AK3" i="24"/>
  <c r="AJ3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20" i="24"/>
  <c r="B19" i="24"/>
  <c r="B13" i="24"/>
  <c r="B12" i="24"/>
  <c r="B11" i="24"/>
  <c r="B10" i="24"/>
  <c r="B9" i="24"/>
  <c r="B8" i="24"/>
  <c r="B7" i="24"/>
  <c r="B6" i="24"/>
  <c r="B5" i="24"/>
  <c r="B4" i="24"/>
  <c r="B3" i="24"/>
  <c r="A1" i="24"/>
  <c r="BA14" i="18"/>
  <c r="BA15" i="18" s="1"/>
  <c r="BA13" i="18"/>
  <c r="BA16" i="18" s="1"/>
  <c r="BA20" i="18"/>
  <c r="BA19" i="18"/>
  <c r="BA20" i="22"/>
  <c r="BA22" i="22" s="1"/>
  <c r="BA19" i="22"/>
  <c r="BA21" i="22" s="1"/>
  <c r="BA14" i="22"/>
  <c r="BA15" i="22" s="1"/>
  <c r="BA13" i="22"/>
  <c r="BA16" i="22" s="1"/>
  <c r="BA20" i="21"/>
  <c r="BA22" i="21" s="1"/>
  <c r="BA19" i="21"/>
  <c r="BA21" i="21" s="1"/>
  <c r="BA14" i="21"/>
  <c r="BA15" i="21" s="1"/>
  <c r="BA13" i="21"/>
  <c r="BA16" i="21" s="1"/>
  <c r="BA14" i="20"/>
  <c r="BA15" i="20" s="1"/>
  <c r="BA13" i="20"/>
  <c r="BA16" i="20" s="1"/>
  <c r="BA20" i="20"/>
  <c r="BA19" i="20"/>
  <c r="BA22" i="19"/>
  <c r="BA20" i="19"/>
  <c r="BA19" i="19"/>
  <c r="BA21" i="19" s="1"/>
  <c r="BA14" i="19"/>
  <c r="BA15" i="19" s="1"/>
  <c r="BA13" i="19"/>
  <c r="BA16" i="19" s="1"/>
  <c r="BA20" i="16"/>
  <c r="BA22" i="16" s="1"/>
  <c r="BA19" i="16"/>
  <c r="BA21" i="16" s="1"/>
  <c r="BA14" i="16"/>
  <c r="BA15" i="16" s="1"/>
  <c r="BA13" i="16"/>
  <c r="BA16" i="16" s="1"/>
  <c r="BA20" i="15"/>
  <c r="BA22" i="15" s="1"/>
  <c r="BA19" i="15"/>
  <c r="BA21" i="15" s="1"/>
  <c r="BA14" i="15"/>
  <c r="BA15" i="15" s="1"/>
  <c r="BA13" i="15"/>
  <c r="BA16" i="15" s="1"/>
  <c r="BA20" i="17"/>
  <c r="BA22" i="17" s="1"/>
  <c r="BA19" i="17"/>
  <c r="BA21" i="17" s="1"/>
  <c r="BA14" i="17"/>
  <c r="BA15" i="17" s="1"/>
  <c r="BA13" i="17"/>
  <c r="BA16" i="17" s="1"/>
  <c r="BA20" i="12"/>
  <c r="BA22" i="12" s="1"/>
  <c r="BA19" i="12"/>
  <c r="BA21" i="12" s="1"/>
  <c r="BA14" i="12"/>
  <c r="BA15" i="12" s="1"/>
  <c r="BA13" i="12"/>
  <c r="BA16" i="12" s="1"/>
  <c r="BA20" i="14"/>
  <c r="BA22" i="14" s="1"/>
  <c r="BA19" i="14"/>
  <c r="BA21" i="14" s="1"/>
  <c r="BA14" i="14"/>
  <c r="BA15" i="14" s="1"/>
  <c r="BA13" i="14"/>
  <c r="BA16" i="14" s="1"/>
  <c r="J21" i="25" l="1"/>
  <c r="N21" i="25"/>
  <c r="R21" i="25"/>
  <c r="V21" i="25"/>
  <c r="Z21" i="25"/>
  <c r="AD21" i="25"/>
  <c r="AH21" i="25"/>
  <c r="AL21" i="25"/>
  <c r="AP21" i="25"/>
  <c r="AT21" i="25"/>
  <c r="AX21" i="25"/>
  <c r="I21" i="25"/>
  <c r="C14" i="25"/>
  <c r="C15" i="25" s="1"/>
  <c r="G14" i="25"/>
  <c r="G15" i="25" s="1"/>
  <c r="K14" i="25"/>
  <c r="K15" i="25" s="1"/>
  <c r="O14" i="25"/>
  <c r="O15" i="25" s="1"/>
  <c r="S14" i="25"/>
  <c r="S15" i="25" s="1"/>
  <c r="X14" i="25"/>
  <c r="X15" i="25" s="1"/>
  <c r="AF14" i="25"/>
  <c r="AF15" i="25" s="1"/>
  <c r="AN14" i="25"/>
  <c r="AN15" i="25" s="1"/>
  <c r="AV14" i="25"/>
  <c r="AV15" i="25" s="1"/>
  <c r="W17" i="25"/>
  <c r="W18" i="25" s="1"/>
  <c r="AE17" i="25"/>
  <c r="AE18" i="25" s="1"/>
  <c r="AM17" i="25"/>
  <c r="AM18" i="25" s="1"/>
  <c r="AU17" i="25"/>
  <c r="AU18" i="25" s="1"/>
  <c r="F22" i="25"/>
  <c r="V22" i="25"/>
  <c r="AL22" i="25"/>
  <c r="C16" i="25"/>
  <c r="C21" i="25"/>
  <c r="C22" i="25"/>
  <c r="G16" i="25"/>
  <c r="G21" i="25"/>
  <c r="G22" i="25"/>
  <c r="K21" i="25"/>
  <c r="K22" i="25"/>
  <c r="O16" i="25"/>
  <c r="O21" i="25"/>
  <c r="O22" i="25"/>
  <c r="S16" i="25"/>
  <c r="S21" i="25"/>
  <c r="S22" i="25"/>
  <c r="W16" i="25"/>
  <c r="W21" i="25"/>
  <c r="W22" i="25"/>
  <c r="AA16" i="25"/>
  <c r="AA21" i="25"/>
  <c r="AA22" i="25"/>
  <c r="AE16" i="25"/>
  <c r="AE21" i="25"/>
  <c r="AE22" i="25"/>
  <c r="AI16" i="25"/>
  <c r="AI21" i="25"/>
  <c r="AI22" i="25"/>
  <c r="AM16" i="25"/>
  <c r="AM21" i="25"/>
  <c r="AM22" i="25"/>
  <c r="AQ16" i="25"/>
  <c r="AQ21" i="25"/>
  <c r="AQ22" i="25"/>
  <c r="AU16" i="25"/>
  <c r="AU21" i="25"/>
  <c r="AU22" i="25"/>
  <c r="AY16" i="25"/>
  <c r="AY21" i="25"/>
  <c r="AY22" i="25"/>
  <c r="D14" i="25"/>
  <c r="D15" i="25" s="1"/>
  <c r="H14" i="25"/>
  <c r="H15" i="25" s="1"/>
  <c r="L14" i="25"/>
  <c r="L15" i="25" s="1"/>
  <c r="P14" i="25"/>
  <c r="P15" i="25" s="1"/>
  <c r="T14" i="25"/>
  <c r="T15" i="25" s="1"/>
  <c r="Z14" i="25"/>
  <c r="Z15" i="25" s="1"/>
  <c r="AH14" i="25"/>
  <c r="AH15" i="25" s="1"/>
  <c r="AP14" i="25"/>
  <c r="AP15" i="25" s="1"/>
  <c r="AX14" i="25"/>
  <c r="AX15" i="25" s="1"/>
  <c r="I17" i="25"/>
  <c r="I18" i="25" s="1"/>
  <c r="Q17" i="25"/>
  <c r="Q18" i="25" s="1"/>
  <c r="Y17" i="25"/>
  <c r="Y18" i="25" s="1"/>
  <c r="AG17" i="25"/>
  <c r="AG18" i="25" s="1"/>
  <c r="AO17" i="25"/>
  <c r="AO18" i="25" s="1"/>
  <c r="AW17" i="25"/>
  <c r="AW18" i="25" s="1"/>
  <c r="J22" i="25"/>
  <c r="Z22" i="25"/>
  <c r="AP22" i="25"/>
  <c r="D21" i="25"/>
  <c r="D22" i="25"/>
  <c r="H21" i="25"/>
  <c r="H22" i="25"/>
  <c r="L21" i="25"/>
  <c r="L22" i="25"/>
  <c r="P21" i="25"/>
  <c r="P22" i="25"/>
  <c r="T21" i="25"/>
  <c r="T22" i="25"/>
  <c r="X21" i="25"/>
  <c r="X22" i="25"/>
  <c r="AB21" i="25"/>
  <c r="AB22" i="25"/>
  <c r="AF21" i="25"/>
  <c r="AF22" i="25"/>
  <c r="AJ21" i="25"/>
  <c r="AJ22" i="25"/>
  <c r="AN21" i="25"/>
  <c r="AN22" i="25"/>
  <c r="AR21" i="25"/>
  <c r="AR22" i="25"/>
  <c r="AV21" i="25"/>
  <c r="AV22" i="25"/>
  <c r="AZ21" i="25"/>
  <c r="AZ22" i="25"/>
  <c r="E14" i="25"/>
  <c r="E15" i="25" s="1"/>
  <c r="M14" i="25"/>
  <c r="M15" i="25" s="1"/>
  <c r="U14" i="25"/>
  <c r="U15" i="25" s="1"/>
  <c r="AB14" i="25"/>
  <c r="AB15" i="25" s="1"/>
  <c r="AJ14" i="25"/>
  <c r="AJ15" i="25" s="1"/>
  <c r="AR14" i="25"/>
  <c r="AR15" i="25" s="1"/>
  <c r="AZ14" i="25"/>
  <c r="AZ15" i="25" s="1"/>
  <c r="V16" i="25"/>
  <c r="AA17" i="25"/>
  <c r="AA18" i="25" s="1"/>
  <c r="AI17" i="25"/>
  <c r="AI18" i="25" s="1"/>
  <c r="AQ17" i="25"/>
  <c r="AQ18" i="25" s="1"/>
  <c r="AY17" i="25"/>
  <c r="AY18" i="25" s="1"/>
  <c r="N22" i="25"/>
  <c r="AD22" i="25"/>
  <c r="AT22" i="25"/>
  <c r="E22" i="25"/>
  <c r="E16" i="25"/>
  <c r="I22" i="25"/>
  <c r="I16" i="25"/>
  <c r="M22" i="25"/>
  <c r="M16" i="25"/>
  <c r="Q22" i="25"/>
  <c r="Q16" i="25"/>
  <c r="U22" i="25"/>
  <c r="U16" i="25"/>
  <c r="Y22" i="25"/>
  <c r="Y16" i="25"/>
  <c r="AC22" i="25"/>
  <c r="AC16" i="25"/>
  <c r="AG22" i="25"/>
  <c r="AG16" i="25"/>
  <c r="AK22" i="25"/>
  <c r="AK16" i="25"/>
  <c r="AO22" i="25"/>
  <c r="AO16" i="25"/>
  <c r="AS22" i="25"/>
  <c r="AS16" i="25"/>
  <c r="AW22" i="25"/>
  <c r="AW16" i="25"/>
  <c r="BA22" i="25"/>
  <c r="BA16" i="25"/>
  <c r="F14" i="25"/>
  <c r="F15" i="25" s="1"/>
  <c r="J14" i="25"/>
  <c r="J15" i="25" s="1"/>
  <c r="N14" i="25"/>
  <c r="N15" i="25" s="1"/>
  <c r="R14" i="25"/>
  <c r="R15" i="25" s="1"/>
  <c r="V14" i="25"/>
  <c r="V15" i="25" s="1"/>
  <c r="AD14" i="25"/>
  <c r="AD15" i="25" s="1"/>
  <c r="AL14" i="25"/>
  <c r="AL15" i="25" s="1"/>
  <c r="AT14" i="25"/>
  <c r="AT15" i="25" s="1"/>
  <c r="H16" i="25"/>
  <c r="P16" i="25"/>
  <c r="X16" i="25"/>
  <c r="AF16" i="25"/>
  <c r="AN16" i="25"/>
  <c r="AV16" i="25"/>
  <c r="AC17" i="25"/>
  <c r="AC18" i="25" s="1"/>
  <c r="AK17" i="25"/>
  <c r="AK18" i="25" s="1"/>
  <c r="AS17" i="25"/>
  <c r="AS18" i="25" s="1"/>
  <c r="BA17" i="25"/>
  <c r="BA18" i="25" s="1"/>
  <c r="E21" i="25"/>
  <c r="U21" i="25"/>
  <c r="AK21" i="25"/>
  <c r="BA21" i="25"/>
  <c r="R22" i="25"/>
  <c r="AH22" i="25"/>
  <c r="AX22" i="25"/>
  <c r="B22" i="25"/>
  <c r="B17" i="25"/>
  <c r="B18" i="25" s="1"/>
  <c r="B21" i="25"/>
  <c r="B16" i="25"/>
  <c r="L16" i="24"/>
  <c r="H15" i="24"/>
  <c r="H16" i="24"/>
  <c r="J21" i="24"/>
  <c r="Z21" i="24"/>
  <c r="AL21" i="24"/>
  <c r="AT16" i="24"/>
  <c r="AT21" i="24"/>
  <c r="BA17" i="24"/>
  <c r="BA18" i="24" s="1"/>
  <c r="AL22" i="24"/>
  <c r="F17" i="24"/>
  <c r="F18" i="24" s="1"/>
  <c r="J17" i="24"/>
  <c r="J18" i="24" s="1"/>
  <c r="N17" i="24"/>
  <c r="N18" i="24" s="1"/>
  <c r="R17" i="24"/>
  <c r="R18" i="24" s="1"/>
  <c r="V17" i="24"/>
  <c r="V18" i="24" s="1"/>
  <c r="Z17" i="24"/>
  <c r="Z18" i="24" s="1"/>
  <c r="AD17" i="24"/>
  <c r="AD18" i="24" s="1"/>
  <c r="AH17" i="24"/>
  <c r="AH18" i="24" s="1"/>
  <c r="AL17" i="24"/>
  <c r="AL18" i="24" s="1"/>
  <c r="AP17" i="24"/>
  <c r="AP18" i="24" s="1"/>
  <c r="AT17" i="24"/>
  <c r="AT18" i="24" s="1"/>
  <c r="AX17" i="24"/>
  <c r="AX18" i="24" s="1"/>
  <c r="C16" i="24"/>
  <c r="C21" i="24"/>
  <c r="C22" i="24"/>
  <c r="G16" i="24"/>
  <c r="G21" i="24"/>
  <c r="G22" i="24"/>
  <c r="K16" i="24"/>
  <c r="K21" i="24"/>
  <c r="K22" i="24"/>
  <c r="O16" i="24"/>
  <c r="O21" i="24"/>
  <c r="O22" i="24"/>
  <c r="S21" i="24"/>
  <c r="S22" i="24"/>
  <c r="W21" i="24"/>
  <c r="W22" i="24"/>
  <c r="AA21" i="24"/>
  <c r="AA22" i="24"/>
  <c r="AE16" i="24"/>
  <c r="AE21" i="24"/>
  <c r="AE22" i="24"/>
  <c r="AI21" i="24"/>
  <c r="AI22" i="24"/>
  <c r="AM21" i="24"/>
  <c r="AM22" i="24"/>
  <c r="AQ21" i="24"/>
  <c r="AQ22" i="24"/>
  <c r="AU16" i="24"/>
  <c r="AU21" i="24"/>
  <c r="AU22" i="24"/>
  <c r="AY21" i="24"/>
  <c r="AY22" i="24"/>
  <c r="U14" i="24"/>
  <c r="U15" i="24" s="1"/>
  <c r="AH14" i="24"/>
  <c r="AH15" i="24" s="1"/>
  <c r="AX14" i="24"/>
  <c r="AX15" i="24" s="1"/>
  <c r="I17" i="24"/>
  <c r="I18" i="24" s="1"/>
  <c r="Y17" i="24"/>
  <c r="Y18" i="24" s="1"/>
  <c r="AO17" i="24"/>
  <c r="AO18" i="24" s="1"/>
  <c r="J22" i="24"/>
  <c r="Z22" i="24"/>
  <c r="F21" i="24"/>
  <c r="R16" i="24"/>
  <c r="R21" i="24"/>
  <c r="AD16" i="24"/>
  <c r="AD21" i="24"/>
  <c r="AP21" i="24"/>
  <c r="E17" i="24"/>
  <c r="E18" i="24" s="1"/>
  <c r="AK17" i="24"/>
  <c r="AK18" i="24" s="1"/>
  <c r="C17" i="24"/>
  <c r="C18" i="24" s="1"/>
  <c r="G17" i="24"/>
  <c r="G18" i="24" s="1"/>
  <c r="K17" i="24"/>
  <c r="K18" i="24" s="1"/>
  <c r="O17" i="24"/>
  <c r="O18" i="24" s="1"/>
  <c r="S17" i="24"/>
  <c r="S18" i="24" s="1"/>
  <c r="S14" i="24"/>
  <c r="S15" i="24" s="1"/>
  <c r="W17" i="24"/>
  <c r="W18" i="24" s="1"/>
  <c r="W14" i="24"/>
  <c r="W15" i="24" s="1"/>
  <c r="AA17" i="24"/>
  <c r="AA18" i="24" s="1"/>
  <c r="AA14" i="24"/>
  <c r="AA15" i="24" s="1"/>
  <c r="AE17" i="24"/>
  <c r="AE18" i="24" s="1"/>
  <c r="AE14" i="24"/>
  <c r="AE15" i="24" s="1"/>
  <c r="AI17" i="24"/>
  <c r="AI18" i="24" s="1"/>
  <c r="AI14" i="24"/>
  <c r="AI15" i="24" s="1"/>
  <c r="AM17" i="24"/>
  <c r="AM18" i="24" s="1"/>
  <c r="AM14" i="24"/>
  <c r="AM15" i="24" s="1"/>
  <c r="AQ17" i="24"/>
  <c r="AQ18" i="24" s="1"/>
  <c r="AQ14" i="24"/>
  <c r="AQ15" i="24" s="1"/>
  <c r="AU17" i="24"/>
  <c r="AU18" i="24" s="1"/>
  <c r="AU14" i="24"/>
  <c r="AU15" i="24" s="1"/>
  <c r="AY17" i="24"/>
  <c r="AY18" i="24" s="1"/>
  <c r="AY14" i="24"/>
  <c r="AY15" i="24" s="1"/>
  <c r="D21" i="24"/>
  <c r="D22" i="24"/>
  <c r="H21" i="24"/>
  <c r="H22" i="24"/>
  <c r="L21" i="24"/>
  <c r="L22" i="24"/>
  <c r="P21" i="24"/>
  <c r="P22" i="24"/>
  <c r="T21" i="24"/>
  <c r="T22" i="24"/>
  <c r="X21" i="24"/>
  <c r="X22" i="24"/>
  <c r="AB21" i="24"/>
  <c r="AB22" i="24"/>
  <c r="AF21" i="24"/>
  <c r="AF22" i="24"/>
  <c r="AJ21" i="24"/>
  <c r="AJ22" i="24"/>
  <c r="AN21" i="24"/>
  <c r="AN22" i="24"/>
  <c r="AR21" i="24"/>
  <c r="AR22" i="24"/>
  <c r="AV21" i="24"/>
  <c r="AV22" i="24"/>
  <c r="AZ21" i="24"/>
  <c r="AZ22" i="24"/>
  <c r="M14" i="24"/>
  <c r="M15" i="24" s="1"/>
  <c r="Q14" i="24"/>
  <c r="Q15" i="24" s="1"/>
  <c r="V14" i="24"/>
  <c r="V15" i="24" s="1"/>
  <c r="AL14" i="24"/>
  <c r="AL15" i="24" s="1"/>
  <c r="P16" i="24"/>
  <c r="AC17" i="24"/>
  <c r="AC18" i="24" s="1"/>
  <c r="AS17" i="24"/>
  <c r="AS18" i="24" s="1"/>
  <c r="AD22" i="24"/>
  <c r="AT22" i="24"/>
  <c r="N21" i="24"/>
  <c r="V16" i="24"/>
  <c r="V21" i="24"/>
  <c r="AH16" i="24"/>
  <c r="AH21" i="24"/>
  <c r="AX21" i="24"/>
  <c r="F22" i="24"/>
  <c r="D17" i="24"/>
  <c r="D18" i="24" s="1"/>
  <c r="H17" i="24"/>
  <c r="H18" i="24" s="1"/>
  <c r="L17" i="24"/>
  <c r="L18" i="24" s="1"/>
  <c r="P17" i="24"/>
  <c r="P18" i="24" s="1"/>
  <c r="T17" i="24"/>
  <c r="T18" i="24" s="1"/>
  <c r="X17" i="24"/>
  <c r="X18" i="24" s="1"/>
  <c r="X14" i="24"/>
  <c r="AB17" i="24"/>
  <c r="AB18" i="24" s="1"/>
  <c r="AB14" i="24"/>
  <c r="AB15" i="24" s="1"/>
  <c r="AF17" i="24"/>
  <c r="AF18" i="24" s="1"/>
  <c r="AF14" i="24"/>
  <c r="AF15" i="24" s="1"/>
  <c r="AJ17" i="24"/>
  <c r="AJ18" i="24" s="1"/>
  <c r="AJ14" i="24"/>
  <c r="AJ15" i="24" s="1"/>
  <c r="AN17" i="24"/>
  <c r="AN18" i="24" s="1"/>
  <c r="AN14" i="24"/>
  <c r="AR17" i="24"/>
  <c r="AR18" i="24" s="1"/>
  <c r="AR14" i="24"/>
  <c r="AV17" i="24"/>
  <c r="AV18" i="24" s="1"/>
  <c r="AV14" i="24"/>
  <c r="AV15" i="24" s="1"/>
  <c r="AZ17" i="24"/>
  <c r="AZ18" i="24" s="1"/>
  <c r="AZ14" i="24"/>
  <c r="AZ15" i="24" s="1"/>
  <c r="E22" i="24"/>
  <c r="E16" i="24"/>
  <c r="I22" i="24"/>
  <c r="I16" i="24"/>
  <c r="M22" i="24"/>
  <c r="Q22" i="24"/>
  <c r="Q16" i="24"/>
  <c r="U22" i="24"/>
  <c r="U16" i="24"/>
  <c r="Y22" i="24"/>
  <c r="Y16" i="24"/>
  <c r="AC22" i="24"/>
  <c r="AC16" i="24"/>
  <c r="AG22" i="24"/>
  <c r="AG16" i="24"/>
  <c r="AK22" i="24"/>
  <c r="AK16" i="24"/>
  <c r="AO22" i="24"/>
  <c r="AO16" i="24"/>
  <c r="AS22" i="24"/>
  <c r="AS16" i="24"/>
  <c r="AW22" i="24"/>
  <c r="AW16" i="24"/>
  <c r="BA22" i="24"/>
  <c r="BA16" i="24"/>
  <c r="F14" i="24"/>
  <c r="F15" i="24" s="1"/>
  <c r="J14" i="24"/>
  <c r="J15" i="24" s="1"/>
  <c r="N14" i="24"/>
  <c r="N15" i="24" s="1"/>
  <c r="R14" i="24"/>
  <c r="R15" i="24" s="1"/>
  <c r="Z14" i="24"/>
  <c r="Z15" i="24" s="1"/>
  <c r="AP14" i="24"/>
  <c r="AP15" i="24" s="1"/>
  <c r="D16" i="24"/>
  <c r="T16" i="24"/>
  <c r="AZ16" i="24"/>
  <c r="AG17" i="24"/>
  <c r="AG18" i="24" s="1"/>
  <c r="AW17" i="24"/>
  <c r="AW18" i="24" s="1"/>
  <c r="E21" i="24"/>
  <c r="U21" i="24"/>
  <c r="AK21" i="24"/>
  <c r="BA21" i="24"/>
  <c r="R22" i="24"/>
  <c r="AH22" i="24"/>
  <c r="AX22" i="24"/>
  <c r="B17" i="24"/>
  <c r="B18" i="24" s="1"/>
  <c r="B22" i="24"/>
  <c r="B21" i="24"/>
  <c r="B14" i="24"/>
  <c r="B15" i="24" s="1"/>
  <c r="BA21" i="18"/>
  <c r="BA22" i="18"/>
  <c r="BA21" i="20"/>
  <c r="BA22" i="20"/>
  <c r="BA39" i="11"/>
  <c r="BA38" i="11"/>
  <c r="BA37" i="11"/>
  <c r="BA36" i="11"/>
  <c r="BA35" i="11"/>
  <c r="BA34" i="11"/>
  <c r="BA33" i="11"/>
  <c r="BA42" i="11" s="1"/>
  <c r="BA32" i="11"/>
  <c r="BA31" i="11"/>
  <c r="BA30" i="11"/>
  <c r="BA27" i="11"/>
  <c r="BA26" i="11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20" i="18"/>
  <c r="B19" i="18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20" i="22"/>
  <c r="B19" i="22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20" i="21"/>
  <c r="B19" i="21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20" i="20"/>
  <c r="B19" i="20"/>
  <c r="A1" i="16"/>
  <c r="AZ20" i="19"/>
  <c r="AY20" i="19"/>
  <c r="AY22" i="19" s="1"/>
  <c r="AX20" i="19"/>
  <c r="AW20" i="19"/>
  <c r="AV20" i="19"/>
  <c r="AU20" i="19"/>
  <c r="AU22" i="19" s="1"/>
  <c r="AT20" i="19"/>
  <c r="AS20" i="19"/>
  <c r="AR20" i="19"/>
  <c r="AQ20" i="19"/>
  <c r="AQ22" i="19" s="1"/>
  <c r="AP20" i="19"/>
  <c r="AO20" i="19"/>
  <c r="AN20" i="19"/>
  <c r="AM20" i="19"/>
  <c r="AL20" i="19"/>
  <c r="AK20" i="19"/>
  <c r="AJ20" i="19"/>
  <c r="AI20" i="19"/>
  <c r="AI22" i="19" s="1"/>
  <c r="AH20" i="19"/>
  <c r="AG20" i="19"/>
  <c r="AF20" i="19"/>
  <c r="AE20" i="19"/>
  <c r="AE22" i="19" s="1"/>
  <c r="AD20" i="19"/>
  <c r="AC20" i="19"/>
  <c r="AB20" i="19"/>
  <c r="AA20" i="19"/>
  <c r="AA22" i="19" s="1"/>
  <c r="Z20" i="19"/>
  <c r="Y20" i="19"/>
  <c r="X20" i="19"/>
  <c r="W20" i="19"/>
  <c r="V20" i="19"/>
  <c r="U20" i="19"/>
  <c r="T20" i="19"/>
  <c r="S20" i="19"/>
  <c r="S22" i="19" s="1"/>
  <c r="R20" i="19"/>
  <c r="Q20" i="19"/>
  <c r="P20" i="19"/>
  <c r="O20" i="19"/>
  <c r="O22" i="19" s="1"/>
  <c r="N20" i="19"/>
  <c r="M20" i="19"/>
  <c r="L20" i="19"/>
  <c r="K20" i="19"/>
  <c r="K22" i="19" s="1"/>
  <c r="J20" i="19"/>
  <c r="I20" i="19"/>
  <c r="H20" i="19"/>
  <c r="G20" i="19"/>
  <c r="F20" i="19"/>
  <c r="E20" i="19"/>
  <c r="D20" i="19"/>
  <c r="C20" i="19"/>
  <c r="C22" i="19" s="1"/>
  <c r="AZ19" i="19"/>
  <c r="AY19" i="19"/>
  <c r="AX19" i="19"/>
  <c r="AW19" i="19"/>
  <c r="AW21" i="19" s="1"/>
  <c r="AV19" i="19"/>
  <c r="AU19" i="19"/>
  <c r="AT19" i="19"/>
  <c r="AS19" i="19"/>
  <c r="AS21" i="19" s="1"/>
  <c r="AR19" i="19"/>
  <c r="AQ19" i="19"/>
  <c r="AP19" i="19"/>
  <c r="AO19" i="19"/>
  <c r="AN19" i="19"/>
  <c r="AM19" i="19"/>
  <c r="AL19" i="19"/>
  <c r="AK19" i="19"/>
  <c r="AK21" i="19" s="1"/>
  <c r="AJ19" i="19"/>
  <c r="AI19" i="19"/>
  <c r="AH19" i="19"/>
  <c r="AG19" i="19"/>
  <c r="AG21" i="19" s="1"/>
  <c r="AF19" i="19"/>
  <c r="AE19" i="19"/>
  <c r="AD19" i="19"/>
  <c r="AC19" i="19"/>
  <c r="AC21" i="19" s="1"/>
  <c r="AB19" i="19"/>
  <c r="AA19" i="19"/>
  <c r="Z19" i="19"/>
  <c r="Y19" i="19"/>
  <c r="X19" i="19"/>
  <c r="W19" i="19"/>
  <c r="V19" i="19"/>
  <c r="U19" i="19"/>
  <c r="U21" i="19" s="1"/>
  <c r="T19" i="19"/>
  <c r="S19" i="19"/>
  <c r="R19" i="19"/>
  <c r="Q19" i="19"/>
  <c r="Q21" i="19" s="1"/>
  <c r="P19" i="19"/>
  <c r="O19" i="19"/>
  <c r="N19" i="19"/>
  <c r="M19" i="19"/>
  <c r="M21" i="19" s="1"/>
  <c r="L19" i="19"/>
  <c r="K19" i="19"/>
  <c r="J19" i="19"/>
  <c r="I19" i="19"/>
  <c r="H19" i="19"/>
  <c r="G19" i="19"/>
  <c r="F19" i="19"/>
  <c r="E19" i="19"/>
  <c r="E21" i="19" s="1"/>
  <c r="D19" i="19"/>
  <c r="C19" i="19"/>
  <c r="B20" i="19"/>
  <c r="B22" i="19" s="1"/>
  <c r="B19" i="19"/>
  <c r="B21" i="19" s="1"/>
  <c r="AW22" i="19"/>
  <c r="AS22" i="19"/>
  <c r="AO22" i="19"/>
  <c r="AK22" i="19"/>
  <c r="AG22" i="19"/>
  <c r="AC22" i="19"/>
  <c r="Y22" i="19"/>
  <c r="U22" i="19"/>
  <c r="Q22" i="19"/>
  <c r="M22" i="19"/>
  <c r="I22" i="19"/>
  <c r="E22" i="19"/>
  <c r="AZ21" i="19"/>
  <c r="AV21" i="19"/>
  <c r="AR21" i="19"/>
  <c r="AN21" i="19"/>
  <c r="AJ21" i="19"/>
  <c r="AF21" i="19"/>
  <c r="AB21" i="19"/>
  <c r="X21" i="19"/>
  <c r="T21" i="19"/>
  <c r="P21" i="19"/>
  <c r="L21" i="19"/>
  <c r="H21" i="19"/>
  <c r="D21" i="19"/>
  <c r="AZ22" i="19"/>
  <c r="AX22" i="19"/>
  <c r="AV22" i="19"/>
  <c r="AT22" i="19"/>
  <c r="AR22" i="19"/>
  <c r="AP22" i="19"/>
  <c r="AN22" i="19"/>
  <c r="AM22" i="19"/>
  <c r="AL22" i="19"/>
  <c r="AJ22" i="19"/>
  <c r="AH22" i="19"/>
  <c r="AF22" i="19"/>
  <c r="AD22" i="19"/>
  <c r="AB22" i="19"/>
  <c r="Z22" i="19"/>
  <c r="X22" i="19"/>
  <c r="W22" i="19"/>
  <c r="V22" i="19"/>
  <c r="T22" i="19"/>
  <c r="R22" i="19"/>
  <c r="P22" i="19"/>
  <c r="N22" i="19"/>
  <c r="L22" i="19"/>
  <c r="J22" i="19"/>
  <c r="H22" i="19"/>
  <c r="G22" i="19"/>
  <c r="F22" i="19"/>
  <c r="D22" i="19"/>
  <c r="AY21" i="19"/>
  <c r="AX21" i="19"/>
  <c r="AU21" i="19"/>
  <c r="AT21" i="19"/>
  <c r="AQ21" i="19"/>
  <c r="AP21" i="19"/>
  <c r="AO21" i="19"/>
  <c r="AM21" i="19"/>
  <c r="AL21" i="19"/>
  <c r="AI21" i="19"/>
  <c r="AH21" i="19"/>
  <c r="AE21" i="19"/>
  <c r="AD21" i="19"/>
  <c r="AA21" i="19"/>
  <c r="Z21" i="19"/>
  <c r="Y21" i="19"/>
  <c r="W21" i="19"/>
  <c r="V21" i="19"/>
  <c r="S21" i="19"/>
  <c r="R21" i="19"/>
  <c r="O21" i="19"/>
  <c r="N21" i="19"/>
  <c r="K21" i="19"/>
  <c r="J21" i="19"/>
  <c r="I21" i="19"/>
  <c r="G21" i="19"/>
  <c r="F21" i="19"/>
  <c r="C21" i="19"/>
  <c r="BA17" i="19"/>
  <c r="BA18" i="19" s="1"/>
  <c r="AZ17" i="19"/>
  <c r="AZ18" i="19" s="1"/>
  <c r="AY17" i="19"/>
  <c r="AY18" i="19" s="1"/>
  <c r="AX17" i="19"/>
  <c r="AX18" i="19" s="1"/>
  <c r="AW17" i="19"/>
  <c r="AW18" i="19" s="1"/>
  <c r="AV17" i="19"/>
  <c r="AV18" i="19" s="1"/>
  <c r="AU17" i="19"/>
  <c r="AU18" i="19" s="1"/>
  <c r="AT17" i="19"/>
  <c r="AT18" i="19" s="1"/>
  <c r="AS17" i="19"/>
  <c r="AS18" i="19" s="1"/>
  <c r="AR17" i="19"/>
  <c r="AR18" i="19" s="1"/>
  <c r="AQ17" i="19"/>
  <c r="AQ18" i="19" s="1"/>
  <c r="AP17" i="19"/>
  <c r="AP18" i="19" s="1"/>
  <c r="AO17" i="19"/>
  <c r="AO18" i="19" s="1"/>
  <c r="AN17" i="19"/>
  <c r="AN18" i="19" s="1"/>
  <c r="AM17" i="19"/>
  <c r="AM18" i="19" s="1"/>
  <c r="AL17" i="19"/>
  <c r="AL18" i="19" s="1"/>
  <c r="AK17" i="19"/>
  <c r="AK18" i="19" s="1"/>
  <c r="AJ17" i="19"/>
  <c r="AJ18" i="19" s="1"/>
  <c r="AI17" i="19"/>
  <c r="AI18" i="19" s="1"/>
  <c r="AH17" i="19"/>
  <c r="AH18" i="19" s="1"/>
  <c r="AG17" i="19"/>
  <c r="AG18" i="19" s="1"/>
  <c r="AF17" i="19"/>
  <c r="AF18" i="19" s="1"/>
  <c r="AE17" i="19"/>
  <c r="AE18" i="19" s="1"/>
  <c r="AD17" i="19"/>
  <c r="AD18" i="19" s="1"/>
  <c r="AC17" i="19"/>
  <c r="AC18" i="19" s="1"/>
  <c r="AB17" i="19"/>
  <c r="AB18" i="19" s="1"/>
  <c r="AA17" i="19"/>
  <c r="AA18" i="19" s="1"/>
  <c r="Z17" i="19"/>
  <c r="Z18" i="19" s="1"/>
  <c r="Y17" i="19"/>
  <c r="Y18" i="19" s="1"/>
  <c r="X17" i="19"/>
  <c r="X18" i="19" s="1"/>
  <c r="W17" i="19"/>
  <c r="W18" i="19" s="1"/>
  <c r="V17" i="19"/>
  <c r="V18" i="19" s="1"/>
  <c r="U17" i="19"/>
  <c r="U18" i="19" s="1"/>
  <c r="T17" i="19"/>
  <c r="T18" i="19" s="1"/>
  <c r="S17" i="19"/>
  <c r="S18" i="19" s="1"/>
  <c r="R17" i="19"/>
  <c r="R18" i="19" s="1"/>
  <c r="Q17" i="19"/>
  <c r="Q18" i="19" s="1"/>
  <c r="P17" i="19"/>
  <c r="P18" i="19" s="1"/>
  <c r="O17" i="19"/>
  <c r="O18" i="19" s="1"/>
  <c r="N17" i="19"/>
  <c r="N18" i="19" s="1"/>
  <c r="M17" i="19"/>
  <c r="M18" i="19" s="1"/>
  <c r="L17" i="19"/>
  <c r="L18" i="19" s="1"/>
  <c r="K17" i="19"/>
  <c r="K18" i="19" s="1"/>
  <c r="J17" i="19"/>
  <c r="J18" i="19" s="1"/>
  <c r="I17" i="19"/>
  <c r="I18" i="19" s="1"/>
  <c r="H17" i="19"/>
  <c r="H18" i="19" s="1"/>
  <c r="G17" i="19"/>
  <c r="G18" i="19" s="1"/>
  <c r="F17" i="19"/>
  <c r="F18" i="19" s="1"/>
  <c r="E17" i="19"/>
  <c r="E18" i="19" s="1"/>
  <c r="D17" i="19"/>
  <c r="D18" i="19" s="1"/>
  <c r="C17" i="19"/>
  <c r="C18" i="19" s="1"/>
  <c r="B17" i="19"/>
  <c r="B18" i="19" s="1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20" i="16"/>
  <c r="B19" i="16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20" i="15"/>
  <c r="B19" i="15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A17" i="16"/>
  <c r="BA18" i="16" s="1"/>
  <c r="AZ17" i="16"/>
  <c r="AZ18" i="16" s="1"/>
  <c r="AY17" i="16"/>
  <c r="AY18" i="16" s="1"/>
  <c r="AX17" i="16"/>
  <c r="AX18" i="16" s="1"/>
  <c r="AW17" i="16"/>
  <c r="AW18" i="16" s="1"/>
  <c r="AV17" i="16"/>
  <c r="AV18" i="16" s="1"/>
  <c r="AU17" i="16"/>
  <c r="AU18" i="16" s="1"/>
  <c r="AT17" i="16"/>
  <c r="AT18" i="16" s="1"/>
  <c r="AS17" i="16"/>
  <c r="AS18" i="16" s="1"/>
  <c r="AR17" i="16"/>
  <c r="AR18" i="16" s="1"/>
  <c r="AQ17" i="16"/>
  <c r="AQ18" i="16" s="1"/>
  <c r="AP17" i="16"/>
  <c r="AP18" i="16" s="1"/>
  <c r="AO17" i="16"/>
  <c r="AO18" i="16" s="1"/>
  <c r="AN17" i="16"/>
  <c r="AN18" i="16" s="1"/>
  <c r="AM17" i="16"/>
  <c r="AM18" i="16" s="1"/>
  <c r="AL17" i="16"/>
  <c r="AL18" i="16" s="1"/>
  <c r="AK17" i="16"/>
  <c r="AK18" i="16" s="1"/>
  <c r="AJ17" i="16"/>
  <c r="AJ18" i="16" s="1"/>
  <c r="AI17" i="16"/>
  <c r="AI18" i="16" s="1"/>
  <c r="AH17" i="16"/>
  <c r="AH18" i="16" s="1"/>
  <c r="AG17" i="16"/>
  <c r="AG18" i="16" s="1"/>
  <c r="AF17" i="16"/>
  <c r="AF18" i="16" s="1"/>
  <c r="AE17" i="16"/>
  <c r="AE18" i="16" s="1"/>
  <c r="AD17" i="16"/>
  <c r="AD18" i="16" s="1"/>
  <c r="AC17" i="16"/>
  <c r="AC18" i="16" s="1"/>
  <c r="AB17" i="16"/>
  <c r="AB18" i="16" s="1"/>
  <c r="AA17" i="16"/>
  <c r="AA18" i="16" s="1"/>
  <c r="Z17" i="16"/>
  <c r="Z18" i="16" s="1"/>
  <c r="Y17" i="16"/>
  <c r="Y18" i="16" s="1"/>
  <c r="X17" i="16"/>
  <c r="X18" i="16" s="1"/>
  <c r="W17" i="16"/>
  <c r="W18" i="16" s="1"/>
  <c r="V17" i="16"/>
  <c r="V18" i="16" s="1"/>
  <c r="U17" i="16"/>
  <c r="U18" i="16" s="1"/>
  <c r="T17" i="16"/>
  <c r="T18" i="16" s="1"/>
  <c r="S17" i="16"/>
  <c r="S18" i="16" s="1"/>
  <c r="R17" i="16"/>
  <c r="R18" i="16" s="1"/>
  <c r="Q17" i="16"/>
  <c r="Q18" i="16" s="1"/>
  <c r="P17" i="16"/>
  <c r="P18" i="16" s="1"/>
  <c r="O17" i="16"/>
  <c r="O18" i="16" s="1"/>
  <c r="N17" i="16"/>
  <c r="N18" i="16" s="1"/>
  <c r="M17" i="16"/>
  <c r="M18" i="16" s="1"/>
  <c r="L17" i="16"/>
  <c r="L18" i="16" s="1"/>
  <c r="K17" i="16"/>
  <c r="K18" i="16" s="1"/>
  <c r="J17" i="16"/>
  <c r="J18" i="16" s="1"/>
  <c r="I17" i="16"/>
  <c r="I18" i="16" s="1"/>
  <c r="H17" i="16"/>
  <c r="H18" i="16" s="1"/>
  <c r="G17" i="16"/>
  <c r="G18" i="16" s="1"/>
  <c r="F17" i="16"/>
  <c r="F18" i="16" s="1"/>
  <c r="E17" i="16"/>
  <c r="E18" i="16" s="1"/>
  <c r="D17" i="16"/>
  <c r="D18" i="16" s="1"/>
  <c r="C17" i="16"/>
  <c r="C18" i="16" s="1"/>
  <c r="B17" i="16"/>
  <c r="B18" i="16" s="1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20" i="17"/>
  <c r="B19" i="17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20" i="12"/>
  <c r="B19" i="12"/>
  <c r="AX18" i="12"/>
  <c r="BA17" i="12"/>
  <c r="BA18" i="12" s="1"/>
  <c r="AZ17" i="12"/>
  <c r="AZ18" i="12" s="1"/>
  <c r="AY17" i="12"/>
  <c r="AY18" i="12" s="1"/>
  <c r="AX17" i="12"/>
  <c r="AW17" i="12"/>
  <c r="AW18" i="12" s="1"/>
  <c r="AV17" i="12"/>
  <c r="AV18" i="12" s="1"/>
  <c r="N19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M19" i="14"/>
  <c r="L19" i="14"/>
  <c r="K19" i="14"/>
  <c r="J19" i="14"/>
  <c r="I19" i="14"/>
  <c r="H19" i="14"/>
  <c r="G19" i="14"/>
  <c r="F19" i="14"/>
  <c r="E19" i="14"/>
  <c r="D19" i="14"/>
  <c r="C19" i="14"/>
  <c r="B20" i="14"/>
  <c r="B19" i="14"/>
  <c r="AL16" i="25" l="1"/>
  <c r="F16" i="25"/>
  <c r="K16" i="25"/>
  <c r="AH16" i="25"/>
  <c r="AB16" i="25"/>
  <c r="AD16" i="25"/>
  <c r="Z16" i="25"/>
  <c r="AZ16" i="25"/>
  <c r="T16" i="25"/>
  <c r="AX16" i="25"/>
  <c r="R16" i="25"/>
  <c r="AR16" i="25"/>
  <c r="L16" i="25"/>
  <c r="AT16" i="25"/>
  <c r="N16" i="25"/>
  <c r="AP16" i="25"/>
  <c r="J16" i="25"/>
  <c r="AJ16" i="25"/>
  <c r="D16" i="25"/>
  <c r="AJ16" i="24"/>
  <c r="N16" i="24"/>
  <c r="AY16" i="24"/>
  <c r="AI16" i="24"/>
  <c r="S16" i="24"/>
  <c r="Z16" i="24"/>
  <c r="AP16" i="24"/>
  <c r="M16" i="24"/>
  <c r="AN15" i="24"/>
  <c r="AN16" i="24"/>
  <c r="X15" i="24"/>
  <c r="X16" i="24"/>
  <c r="AV16" i="24"/>
  <c r="F16" i="24"/>
  <c r="AM16" i="24"/>
  <c r="W16" i="24"/>
  <c r="AB16" i="24"/>
  <c r="AR15" i="24"/>
  <c r="AR16" i="24"/>
  <c r="AX16" i="24"/>
  <c r="AF16" i="24"/>
  <c r="AQ16" i="24"/>
  <c r="AA16" i="24"/>
  <c r="AL16" i="24"/>
  <c r="J16" i="24"/>
  <c r="B16" i="24"/>
  <c r="BA41" i="11"/>
  <c r="AY21" i="16"/>
  <c r="AZ21" i="16"/>
  <c r="AW22" i="16"/>
  <c r="AY22" i="17"/>
  <c r="AZ13" i="18"/>
  <c r="AY13" i="18"/>
  <c r="AX13" i="18"/>
  <c r="AW13" i="18"/>
  <c r="AZ13" i="22"/>
  <c r="AY13" i="22"/>
  <c r="AX13" i="22"/>
  <c r="AW13" i="22"/>
  <c r="AZ13" i="21"/>
  <c r="AY13" i="21"/>
  <c r="AX13" i="21"/>
  <c r="AW13" i="21"/>
  <c r="AZ13" i="20"/>
  <c r="AY13" i="20"/>
  <c r="AX13" i="20"/>
  <c r="AW13" i="20"/>
  <c r="AZ13" i="19"/>
  <c r="AY13" i="19"/>
  <c r="AX13" i="19"/>
  <c r="AW13" i="19"/>
  <c r="AZ13" i="16"/>
  <c r="AZ22" i="16" s="1"/>
  <c r="AY13" i="16"/>
  <c r="AY22" i="16" s="1"/>
  <c r="AX13" i="16"/>
  <c r="AW13" i="16"/>
  <c r="AW21" i="16" s="1"/>
  <c r="AZ13" i="15"/>
  <c r="AZ21" i="15" s="1"/>
  <c r="AY13" i="15"/>
  <c r="AY22" i="15" s="1"/>
  <c r="AX13" i="15"/>
  <c r="AW13" i="15"/>
  <c r="AW22" i="15" s="1"/>
  <c r="AZ13" i="17"/>
  <c r="AZ21" i="17" s="1"/>
  <c r="AZ13" i="14"/>
  <c r="AZ14" i="12"/>
  <c r="AZ15" i="12" s="1"/>
  <c r="AZ13" i="12"/>
  <c r="AY13" i="17"/>
  <c r="AY21" i="17" s="1"/>
  <c r="AX13" i="17"/>
  <c r="AX22" i="17" s="1"/>
  <c r="AW13" i="17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Z32" i="11"/>
  <c r="AZ41" i="11" s="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L30" i="11"/>
  <c r="K30" i="11"/>
  <c r="J30" i="11"/>
  <c r="I30" i="11"/>
  <c r="H30" i="11"/>
  <c r="G30" i="11"/>
  <c r="F30" i="11"/>
  <c r="E30" i="11"/>
  <c r="D30" i="11"/>
  <c r="C30" i="11"/>
  <c r="B30" i="11"/>
  <c r="M30" i="11"/>
  <c r="AZ42" i="11"/>
  <c r="AY21" i="18" l="1"/>
  <c r="AY22" i="18"/>
  <c r="AW21" i="18"/>
  <c r="AW22" i="18"/>
  <c r="AX21" i="18"/>
  <c r="AX22" i="18"/>
  <c r="AZ22" i="18"/>
  <c r="AZ21" i="18"/>
  <c r="AW21" i="22"/>
  <c r="AW22" i="22"/>
  <c r="AX21" i="22"/>
  <c r="AX22" i="22"/>
  <c r="AY21" i="22"/>
  <c r="AY22" i="22"/>
  <c r="AZ22" i="22"/>
  <c r="AZ21" i="22"/>
  <c r="AX21" i="21"/>
  <c r="AX22" i="21"/>
  <c r="AY21" i="21"/>
  <c r="AY22" i="21"/>
  <c r="AW21" i="21"/>
  <c r="AW22" i="21"/>
  <c r="AZ22" i="21"/>
  <c r="AZ21" i="21"/>
  <c r="AX21" i="20"/>
  <c r="AX22" i="20"/>
  <c r="AY21" i="20"/>
  <c r="AY22" i="20"/>
  <c r="AW22" i="20"/>
  <c r="AW21" i="20"/>
  <c r="AZ22" i="20"/>
  <c r="AZ21" i="20"/>
  <c r="AX22" i="15"/>
  <c r="AX21" i="15"/>
  <c r="AX21" i="16"/>
  <c r="AX22" i="16"/>
  <c r="AZ22" i="17"/>
  <c r="AZ22" i="15"/>
  <c r="AY21" i="15"/>
  <c r="AW21" i="15"/>
  <c r="AX21" i="17"/>
  <c r="AW22" i="17"/>
  <c r="AW21" i="17"/>
  <c r="AZ16" i="12"/>
  <c r="AZ22" i="12"/>
  <c r="AZ21" i="12"/>
  <c r="AZ21" i="14"/>
  <c r="AZ22" i="14"/>
  <c r="AY13" i="14"/>
  <c r="AX13" i="14"/>
  <c r="AW13" i="14"/>
  <c r="AY14" i="12"/>
  <c r="AY15" i="12" s="1"/>
  <c r="AY13" i="12"/>
  <c r="AX14" i="12"/>
  <c r="AX15" i="12" s="1"/>
  <c r="AX13" i="12"/>
  <c r="AW14" i="12"/>
  <c r="AW15" i="12" s="1"/>
  <c r="AW13" i="12"/>
  <c r="AY42" i="11"/>
  <c r="AX42" i="11"/>
  <c r="AW42" i="11"/>
  <c r="AY41" i="11"/>
  <c r="AX41" i="11"/>
  <c r="AW41" i="11"/>
  <c r="AW16" i="12" l="1"/>
  <c r="AW22" i="12"/>
  <c r="AW21" i="12"/>
  <c r="AY16" i="12"/>
  <c r="AY21" i="12"/>
  <c r="AY22" i="12"/>
  <c r="AX16" i="12"/>
  <c r="AX21" i="12"/>
  <c r="AX22" i="12"/>
  <c r="AX22" i="14"/>
  <c r="AX21" i="14"/>
  <c r="AY22" i="14"/>
  <c r="AY21" i="14"/>
  <c r="AW21" i="14"/>
  <c r="AW22" i="14"/>
  <c r="AV15" i="12"/>
  <c r="AV14" i="12"/>
  <c r="AV13" i="18" l="1"/>
  <c r="AV13" i="22"/>
  <c r="AV13" i="21"/>
  <c r="AV13" i="20"/>
  <c r="AV13" i="19"/>
  <c r="AV13" i="16"/>
  <c r="AV13" i="15"/>
  <c r="AV13" i="17"/>
  <c r="AV13" i="14"/>
  <c r="AV13" i="12"/>
  <c r="AV42" i="11"/>
  <c r="AV41" i="11"/>
  <c r="AV22" i="18" l="1"/>
  <c r="AV21" i="18"/>
  <c r="AV22" i="22"/>
  <c r="AV21" i="22"/>
  <c r="AV22" i="21"/>
  <c r="AV21" i="21"/>
  <c r="AV22" i="20"/>
  <c r="AV21" i="20"/>
  <c r="AV21" i="16"/>
  <c r="AV22" i="16"/>
  <c r="AV21" i="15"/>
  <c r="AV22" i="15"/>
  <c r="AV21" i="17"/>
  <c r="AV22" i="17"/>
  <c r="AV16" i="12"/>
  <c r="AV22" i="12"/>
  <c r="AV21" i="12"/>
  <c r="AV21" i="14"/>
  <c r="AV22" i="14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BA12" i="22"/>
  <c r="AZ12" i="22"/>
  <c r="AY12" i="22"/>
  <c r="AX12" i="22"/>
  <c r="AW12" i="22"/>
  <c r="AV12" i="22"/>
  <c r="BA11" i="22"/>
  <c r="AZ11" i="22"/>
  <c r="AY11" i="22"/>
  <c r="AX11" i="22"/>
  <c r="AW11" i="22"/>
  <c r="AV11" i="22"/>
  <c r="BA10" i="22"/>
  <c r="AZ10" i="22"/>
  <c r="AY10" i="22"/>
  <c r="AX10" i="22"/>
  <c r="AW10" i="22"/>
  <c r="AV10" i="22"/>
  <c r="BA9" i="22"/>
  <c r="AZ9" i="22"/>
  <c r="AY9" i="22"/>
  <c r="AX9" i="22"/>
  <c r="AW9" i="22"/>
  <c r="AV9" i="22"/>
  <c r="BA8" i="22"/>
  <c r="AZ8" i="22"/>
  <c r="AY8" i="22"/>
  <c r="AX8" i="22"/>
  <c r="AW8" i="22"/>
  <c r="AV8" i="22"/>
  <c r="BA7" i="22"/>
  <c r="AZ7" i="22"/>
  <c r="AY7" i="22"/>
  <c r="AX7" i="22"/>
  <c r="AW7" i="22"/>
  <c r="AV7" i="22"/>
  <c r="BA6" i="22"/>
  <c r="AZ6" i="22"/>
  <c r="AY6" i="22"/>
  <c r="AX6" i="22"/>
  <c r="AW6" i="22"/>
  <c r="AV6" i="22"/>
  <c r="BA5" i="22"/>
  <c r="AZ5" i="22"/>
  <c r="AY5" i="22"/>
  <c r="AX5" i="22"/>
  <c r="AW5" i="22"/>
  <c r="AV5" i="22"/>
  <c r="BA4" i="22"/>
  <c r="AZ4" i="22"/>
  <c r="AY4" i="22"/>
  <c r="AX4" i="22"/>
  <c r="AW4" i="22"/>
  <c r="AV4" i="22"/>
  <c r="BA3" i="22"/>
  <c r="AZ3" i="22"/>
  <c r="AY3" i="22"/>
  <c r="AX3" i="22"/>
  <c r="AW3" i="22"/>
  <c r="AV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13" i="22"/>
  <c r="B12" i="22"/>
  <c r="B11" i="22"/>
  <c r="B10" i="22"/>
  <c r="B9" i="22"/>
  <c r="B8" i="22"/>
  <c r="B7" i="22"/>
  <c r="B6" i="22"/>
  <c r="B5" i="22"/>
  <c r="B4" i="22"/>
  <c r="B3" i="22"/>
  <c r="A1" i="22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13" i="21"/>
  <c r="B12" i="21"/>
  <c r="B11" i="21"/>
  <c r="B10" i="21"/>
  <c r="B9" i="21"/>
  <c r="B8" i="21"/>
  <c r="B7" i="21"/>
  <c r="B6" i="21"/>
  <c r="B5" i="21"/>
  <c r="B4" i="21"/>
  <c r="B3" i="21"/>
  <c r="A1" i="21"/>
  <c r="BA12" i="20"/>
  <c r="AZ12" i="20"/>
  <c r="AY12" i="20"/>
  <c r="AX12" i="20"/>
  <c r="AW12" i="20"/>
  <c r="AV12" i="20"/>
  <c r="BA11" i="20"/>
  <c r="AZ11" i="20"/>
  <c r="AY11" i="20"/>
  <c r="AX11" i="20"/>
  <c r="AW11" i="20"/>
  <c r="AV11" i="20"/>
  <c r="BA10" i="20"/>
  <c r="AZ10" i="20"/>
  <c r="AY10" i="20"/>
  <c r="AX10" i="20"/>
  <c r="AW10" i="20"/>
  <c r="AV10" i="20"/>
  <c r="BA9" i="20"/>
  <c r="AZ9" i="20"/>
  <c r="AY9" i="20"/>
  <c r="AX9" i="20"/>
  <c r="AW9" i="20"/>
  <c r="AV9" i="20"/>
  <c r="BA8" i="20"/>
  <c r="AZ8" i="20"/>
  <c r="AY8" i="20"/>
  <c r="AX8" i="20"/>
  <c r="AW8" i="20"/>
  <c r="AV8" i="20"/>
  <c r="BA7" i="20"/>
  <c r="AZ7" i="20"/>
  <c r="AY7" i="20"/>
  <c r="AX7" i="20"/>
  <c r="AW7" i="20"/>
  <c r="AV7" i="20"/>
  <c r="BA6" i="20"/>
  <c r="AZ6" i="20"/>
  <c r="AY6" i="20"/>
  <c r="AX6" i="20"/>
  <c r="AW6" i="20"/>
  <c r="AV6" i="20"/>
  <c r="BA5" i="20"/>
  <c r="AZ5" i="20"/>
  <c r="AY5" i="20"/>
  <c r="AX5" i="20"/>
  <c r="AW5" i="20"/>
  <c r="AV5" i="20"/>
  <c r="BA4" i="20"/>
  <c r="AZ4" i="20"/>
  <c r="AY4" i="20"/>
  <c r="AX4" i="20"/>
  <c r="AW4" i="20"/>
  <c r="AV4" i="20"/>
  <c r="BA3" i="20"/>
  <c r="AZ3" i="20"/>
  <c r="AY3" i="20"/>
  <c r="AX3" i="20"/>
  <c r="AW3" i="20"/>
  <c r="AV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U8" i="20"/>
  <c r="AT8" i="20"/>
  <c r="AS8" i="20"/>
  <c r="AS17" i="20" s="1"/>
  <c r="AS18" i="20" s="1"/>
  <c r="AR8" i="20"/>
  <c r="AQ8" i="20"/>
  <c r="AP8" i="20"/>
  <c r="AO8" i="20"/>
  <c r="AO17" i="20" s="1"/>
  <c r="AO18" i="20" s="1"/>
  <c r="AN8" i="20"/>
  <c r="AM8" i="20"/>
  <c r="AL8" i="20"/>
  <c r="AK8" i="20"/>
  <c r="AK17" i="20" s="1"/>
  <c r="AK18" i="20" s="1"/>
  <c r="AJ8" i="20"/>
  <c r="AI8" i="20"/>
  <c r="AH8" i="20"/>
  <c r="AG8" i="20"/>
  <c r="AG17" i="20" s="1"/>
  <c r="AG18" i="20" s="1"/>
  <c r="AF8" i="20"/>
  <c r="AE8" i="20"/>
  <c r="AD8" i="20"/>
  <c r="AC8" i="20"/>
  <c r="AC17" i="20" s="1"/>
  <c r="AC18" i="20" s="1"/>
  <c r="AB8" i="20"/>
  <c r="AA8" i="20"/>
  <c r="Z8" i="20"/>
  <c r="Y8" i="20"/>
  <c r="Y17" i="20" s="1"/>
  <c r="Y18" i="20" s="1"/>
  <c r="X8" i="20"/>
  <c r="W8" i="20"/>
  <c r="V8" i="20"/>
  <c r="U8" i="20"/>
  <c r="U17" i="20" s="1"/>
  <c r="U18" i="20" s="1"/>
  <c r="T8" i="20"/>
  <c r="S8" i="20"/>
  <c r="R8" i="20"/>
  <c r="Q8" i="20"/>
  <c r="Q17" i="20" s="1"/>
  <c r="Q18" i="20" s="1"/>
  <c r="P8" i="20"/>
  <c r="O8" i="20"/>
  <c r="N8" i="20"/>
  <c r="M8" i="20"/>
  <c r="M17" i="20" s="1"/>
  <c r="M18" i="20" s="1"/>
  <c r="L8" i="20"/>
  <c r="K8" i="20"/>
  <c r="J8" i="20"/>
  <c r="I8" i="20"/>
  <c r="I17" i="20" s="1"/>
  <c r="I18" i="20" s="1"/>
  <c r="H8" i="20"/>
  <c r="G8" i="20"/>
  <c r="F8" i="20"/>
  <c r="E8" i="20"/>
  <c r="E17" i="20" s="1"/>
  <c r="E18" i="20" s="1"/>
  <c r="D8" i="20"/>
  <c r="C8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13" i="20"/>
  <c r="B10" i="20"/>
  <c r="B12" i="20"/>
  <c r="B11" i="20"/>
  <c r="B9" i="20"/>
  <c r="B8" i="20"/>
  <c r="B7" i="20"/>
  <c r="B6" i="20"/>
  <c r="B5" i="20"/>
  <c r="B4" i="20"/>
  <c r="B3" i="20"/>
  <c r="A1" i="20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A8" i="19"/>
  <c r="AZ8" i="19"/>
  <c r="AZ14" i="19" s="1"/>
  <c r="AY8" i="19"/>
  <c r="AX8" i="19"/>
  <c r="AW8" i="19"/>
  <c r="AV8" i="19"/>
  <c r="AV14" i="19" s="1"/>
  <c r="AV15" i="19" s="1"/>
  <c r="AU8" i="19"/>
  <c r="AT8" i="19"/>
  <c r="AS8" i="19"/>
  <c r="AR8" i="19"/>
  <c r="AR14" i="19" s="1"/>
  <c r="AR15" i="19" s="1"/>
  <c r="AQ8" i="19"/>
  <c r="AP8" i="19"/>
  <c r="AO8" i="19"/>
  <c r="AN8" i="19"/>
  <c r="AN14" i="19" s="1"/>
  <c r="AN15" i="19" s="1"/>
  <c r="AM8" i="19"/>
  <c r="AL8" i="19"/>
  <c r="AK8" i="19"/>
  <c r="AJ8" i="19"/>
  <c r="AJ14" i="19" s="1"/>
  <c r="AJ15" i="19" s="1"/>
  <c r="AI8" i="19"/>
  <c r="AH8" i="19"/>
  <c r="AG8" i="19"/>
  <c r="AF8" i="19"/>
  <c r="AF14" i="19" s="1"/>
  <c r="AF15" i="19" s="1"/>
  <c r="AE8" i="19"/>
  <c r="AD8" i="19"/>
  <c r="AC8" i="19"/>
  <c r="AB8" i="19"/>
  <c r="AB14" i="19" s="1"/>
  <c r="AB15" i="19" s="1"/>
  <c r="AA8" i="19"/>
  <c r="Z8" i="19"/>
  <c r="Y8" i="19"/>
  <c r="X8" i="19"/>
  <c r="X14" i="19" s="1"/>
  <c r="X15" i="19" s="1"/>
  <c r="W8" i="19"/>
  <c r="V8" i="19"/>
  <c r="U8" i="19"/>
  <c r="T8" i="19"/>
  <c r="T14" i="19" s="1"/>
  <c r="T15" i="19" s="1"/>
  <c r="S8" i="19"/>
  <c r="R8" i="19"/>
  <c r="Q8" i="19"/>
  <c r="P8" i="19"/>
  <c r="P14" i="19" s="1"/>
  <c r="P15" i="19" s="1"/>
  <c r="O8" i="19"/>
  <c r="N8" i="19"/>
  <c r="M8" i="19"/>
  <c r="L8" i="19"/>
  <c r="L14" i="19" s="1"/>
  <c r="L15" i="19" s="1"/>
  <c r="K8" i="19"/>
  <c r="J8" i="19"/>
  <c r="I8" i="19"/>
  <c r="H8" i="19"/>
  <c r="H14" i="19" s="1"/>
  <c r="H15" i="19" s="1"/>
  <c r="G8" i="19"/>
  <c r="F8" i="19"/>
  <c r="E8" i="19"/>
  <c r="D8" i="19"/>
  <c r="D14" i="19" s="1"/>
  <c r="D15" i="19" s="1"/>
  <c r="C8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13" i="19"/>
  <c r="B12" i="19"/>
  <c r="B11" i="19"/>
  <c r="B10" i="19"/>
  <c r="B9" i="19"/>
  <c r="B8" i="19"/>
  <c r="B7" i="19"/>
  <c r="B6" i="19"/>
  <c r="B5" i="19"/>
  <c r="B4" i="19"/>
  <c r="B3" i="19"/>
  <c r="BA12" i="18"/>
  <c r="AZ12" i="18"/>
  <c r="AY12" i="18"/>
  <c r="AX12" i="18"/>
  <c r="AW12" i="18"/>
  <c r="AV12" i="18"/>
  <c r="BA11" i="18"/>
  <c r="AZ11" i="18"/>
  <c r="AY11" i="18"/>
  <c r="AX11" i="18"/>
  <c r="AW11" i="18"/>
  <c r="AV11" i="18"/>
  <c r="BA10" i="18"/>
  <c r="AZ10" i="18"/>
  <c r="AY10" i="18"/>
  <c r="AX10" i="18"/>
  <c r="AW10" i="18"/>
  <c r="AV10" i="18"/>
  <c r="BA9" i="18"/>
  <c r="AZ9" i="18"/>
  <c r="AY9" i="18"/>
  <c r="AX9" i="18"/>
  <c r="AW9" i="18"/>
  <c r="AV9" i="18"/>
  <c r="BA8" i="18"/>
  <c r="BA17" i="18" s="1"/>
  <c r="BA18" i="18" s="1"/>
  <c r="AZ8" i="18"/>
  <c r="AY8" i="18"/>
  <c r="AX8" i="18"/>
  <c r="AW8" i="18"/>
  <c r="AV8" i="18"/>
  <c r="BA7" i="18"/>
  <c r="AZ7" i="18"/>
  <c r="AY7" i="18"/>
  <c r="AX7" i="18"/>
  <c r="AW7" i="18"/>
  <c r="AV7" i="18"/>
  <c r="BA6" i="18"/>
  <c r="AZ6" i="18"/>
  <c r="AY6" i="18"/>
  <c r="AX6" i="18"/>
  <c r="AW6" i="18"/>
  <c r="AV6" i="18"/>
  <c r="BA5" i="18"/>
  <c r="AZ5" i="18"/>
  <c r="AY5" i="18"/>
  <c r="AX5" i="18"/>
  <c r="AW5" i="18"/>
  <c r="AV5" i="18"/>
  <c r="BA4" i="18"/>
  <c r="AZ4" i="18"/>
  <c r="AY4" i="18"/>
  <c r="AX4" i="18"/>
  <c r="AW4" i="18"/>
  <c r="AV4" i="18"/>
  <c r="BA3" i="18"/>
  <c r="AZ3" i="18"/>
  <c r="AY3" i="18"/>
  <c r="AX3" i="18"/>
  <c r="AW3" i="18"/>
  <c r="AV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13" i="18"/>
  <c r="B12" i="18"/>
  <c r="B11" i="18"/>
  <c r="B10" i="18"/>
  <c r="B9" i="18"/>
  <c r="B8" i="18"/>
  <c r="B7" i="18"/>
  <c r="B6" i="18"/>
  <c r="B5" i="18"/>
  <c r="B4" i="18"/>
  <c r="B3" i="18"/>
  <c r="A1" i="18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A8" i="17"/>
  <c r="BA17" i="17" s="1"/>
  <c r="BA18" i="17" s="1"/>
  <c r="AZ8" i="17"/>
  <c r="AY8" i="17"/>
  <c r="AX8" i="17"/>
  <c r="AW8" i="17"/>
  <c r="AV8" i="17"/>
  <c r="AU8" i="17"/>
  <c r="AT8" i="17"/>
  <c r="AS8" i="17"/>
  <c r="AS17" i="17" s="1"/>
  <c r="AS18" i="17" s="1"/>
  <c r="AR8" i="17"/>
  <c r="AQ8" i="17"/>
  <c r="AP8" i="17"/>
  <c r="AO8" i="17"/>
  <c r="AO17" i="17" s="1"/>
  <c r="AO18" i="17" s="1"/>
  <c r="AN8" i="17"/>
  <c r="AM8" i="17"/>
  <c r="AL8" i="17"/>
  <c r="AK8" i="17"/>
  <c r="AK17" i="17" s="1"/>
  <c r="AK18" i="17" s="1"/>
  <c r="AJ8" i="17"/>
  <c r="AI8" i="17"/>
  <c r="AH8" i="17"/>
  <c r="AG8" i="17"/>
  <c r="AG17" i="17" s="1"/>
  <c r="AG18" i="17" s="1"/>
  <c r="AF8" i="17"/>
  <c r="AE8" i="17"/>
  <c r="AD8" i="17"/>
  <c r="AC8" i="17"/>
  <c r="AC17" i="17" s="1"/>
  <c r="AC18" i="17" s="1"/>
  <c r="AB8" i="17"/>
  <c r="AA8" i="17"/>
  <c r="Z8" i="17"/>
  <c r="Y8" i="17"/>
  <c r="Y17" i="17" s="1"/>
  <c r="Y18" i="17" s="1"/>
  <c r="X8" i="17"/>
  <c r="W8" i="17"/>
  <c r="V8" i="17"/>
  <c r="U8" i="17"/>
  <c r="U17" i="17" s="1"/>
  <c r="U18" i="17" s="1"/>
  <c r="T8" i="17"/>
  <c r="S8" i="17"/>
  <c r="R8" i="17"/>
  <c r="Q8" i="17"/>
  <c r="Q17" i="17" s="1"/>
  <c r="Q18" i="17" s="1"/>
  <c r="P8" i="17"/>
  <c r="O8" i="17"/>
  <c r="N8" i="17"/>
  <c r="M8" i="17"/>
  <c r="M17" i="17" s="1"/>
  <c r="M18" i="17" s="1"/>
  <c r="L8" i="17"/>
  <c r="K8" i="17"/>
  <c r="J8" i="17"/>
  <c r="I8" i="17"/>
  <c r="I17" i="17" s="1"/>
  <c r="I18" i="17" s="1"/>
  <c r="H8" i="17"/>
  <c r="G8" i="17"/>
  <c r="F8" i="17"/>
  <c r="E8" i="17"/>
  <c r="E17" i="17" s="1"/>
  <c r="E18" i="17" s="1"/>
  <c r="D8" i="17"/>
  <c r="C8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13" i="17"/>
  <c r="B12" i="17"/>
  <c r="B11" i="17"/>
  <c r="B10" i="17"/>
  <c r="B9" i="17"/>
  <c r="B8" i="17"/>
  <c r="B7" i="17"/>
  <c r="B6" i="17"/>
  <c r="B5" i="17"/>
  <c r="B4" i="17"/>
  <c r="B3" i="17"/>
  <c r="A1" i="17"/>
  <c r="BA12" i="16"/>
  <c r="AZ12" i="16"/>
  <c r="AY12" i="16"/>
  <c r="AX12" i="16"/>
  <c r="AW12" i="16"/>
  <c r="AV12" i="16"/>
  <c r="BA11" i="16"/>
  <c r="AZ11" i="16"/>
  <c r="AY11" i="16"/>
  <c r="AX11" i="16"/>
  <c r="AW11" i="16"/>
  <c r="AV11" i="16"/>
  <c r="BA10" i="16"/>
  <c r="AZ10" i="16"/>
  <c r="AY10" i="16"/>
  <c r="AX10" i="16"/>
  <c r="AW10" i="16"/>
  <c r="AV10" i="16"/>
  <c r="BA9" i="16"/>
  <c r="AZ9" i="16"/>
  <c r="AY9" i="16"/>
  <c r="AX9" i="16"/>
  <c r="AW9" i="16"/>
  <c r="AV9" i="16"/>
  <c r="BA8" i="16"/>
  <c r="AZ8" i="16"/>
  <c r="AY8" i="16"/>
  <c r="AX8" i="16"/>
  <c r="AX14" i="16" s="1"/>
  <c r="AW8" i="16"/>
  <c r="AW14" i="16" s="1"/>
  <c r="AV8" i="16"/>
  <c r="BA7" i="16"/>
  <c r="AZ7" i="16"/>
  <c r="AY7" i="16"/>
  <c r="AX7" i="16"/>
  <c r="AW7" i="16"/>
  <c r="AV7" i="16"/>
  <c r="BA6" i="16"/>
  <c r="AZ6" i="16"/>
  <c r="AY6" i="16"/>
  <c r="AX6" i="16"/>
  <c r="AW6" i="16"/>
  <c r="AV6" i="16"/>
  <c r="BA5" i="16"/>
  <c r="AZ5" i="16"/>
  <c r="AY5" i="16"/>
  <c r="AX5" i="16"/>
  <c r="AW5" i="16"/>
  <c r="AV5" i="16"/>
  <c r="BA4" i="16"/>
  <c r="AZ4" i="16"/>
  <c r="AY4" i="16"/>
  <c r="AX4" i="16"/>
  <c r="AW4" i="16"/>
  <c r="AV4" i="16"/>
  <c r="BA3" i="16"/>
  <c r="AZ3" i="16"/>
  <c r="AY3" i="16"/>
  <c r="AX3" i="16"/>
  <c r="AW3" i="16"/>
  <c r="AV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13" i="16"/>
  <c r="B12" i="16"/>
  <c r="B11" i="16"/>
  <c r="B10" i="16"/>
  <c r="B9" i="16"/>
  <c r="B8" i="16"/>
  <c r="B7" i="16"/>
  <c r="B6" i="16"/>
  <c r="B5" i="16"/>
  <c r="B4" i="16"/>
  <c r="B3" i="16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A8" i="15"/>
  <c r="AZ8" i="15"/>
  <c r="AZ17" i="15" s="1"/>
  <c r="AZ18" i="15" s="1"/>
  <c r="AY8" i="15"/>
  <c r="AX8" i="15"/>
  <c r="AW8" i="15"/>
  <c r="AV8" i="15"/>
  <c r="AV17" i="15" s="1"/>
  <c r="AV18" i="15" s="1"/>
  <c r="AU8" i="15"/>
  <c r="AT8" i="15"/>
  <c r="AS8" i="15"/>
  <c r="AR8" i="15"/>
  <c r="AR17" i="15" s="1"/>
  <c r="AR18" i="15" s="1"/>
  <c r="AQ8" i="15"/>
  <c r="AP8" i="15"/>
  <c r="AO8" i="15"/>
  <c r="AN8" i="15"/>
  <c r="AN17" i="15" s="1"/>
  <c r="AN18" i="15" s="1"/>
  <c r="AM8" i="15"/>
  <c r="AL8" i="15"/>
  <c r="AK8" i="15"/>
  <c r="AJ8" i="15"/>
  <c r="AJ17" i="15" s="1"/>
  <c r="AJ18" i="15" s="1"/>
  <c r="AI8" i="15"/>
  <c r="AH8" i="15"/>
  <c r="AG8" i="15"/>
  <c r="AF8" i="15"/>
  <c r="AF17" i="15" s="1"/>
  <c r="AF18" i="15" s="1"/>
  <c r="AE8" i="15"/>
  <c r="AD8" i="15"/>
  <c r="AC8" i="15"/>
  <c r="AB8" i="15"/>
  <c r="AB17" i="15" s="1"/>
  <c r="AB18" i="15" s="1"/>
  <c r="AA8" i="15"/>
  <c r="Z8" i="15"/>
  <c r="Y8" i="15"/>
  <c r="X8" i="15"/>
  <c r="X17" i="15" s="1"/>
  <c r="X18" i="15" s="1"/>
  <c r="W8" i="15"/>
  <c r="V8" i="15"/>
  <c r="U8" i="15"/>
  <c r="T8" i="15"/>
  <c r="T17" i="15" s="1"/>
  <c r="T18" i="15" s="1"/>
  <c r="S8" i="15"/>
  <c r="R8" i="15"/>
  <c r="Q8" i="15"/>
  <c r="P8" i="15"/>
  <c r="P17" i="15" s="1"/>
  <c r="P18" i="15" s="1"/>
  <c r="O8" i="15"/>
  <c r="N8" i="15"/>
  <c r="M8" i="15"/>
  <c r="L8" i="15"/>
  <c r="L17" i="15" s="1"/>
  <c r="L18" i="15" s="1"/>
  <c r="K8" i="15"/>
  <c r="J8" i="15"/>
  <c r="I8" i="15"/>
  <c r="H8" i="15"/>
  <c r="H17" i="15" s="1"/>
  <c r="H18" i="15" s="1"/>
  <c r="G8" i="15"/>
  <c r="F8" i="15"/>
  <c r="E8" i="15"/>
  <c r="D8" i="15"/>
  <c r="D17" i="15" s="1"/>
  <c r="D18" i="15" s="1"/>
  <c r="C8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13" i="15"/>
  <c r="B12" i="15"/>
  <c r="B11" i="15"/>
  <c r="B10" i="15"/>
  <c r="B9" i="15"/>
  <c r="B8" i="15"/>
  <c r="B6" i="15"/>
  <c r="B7" i="15"/>
  <c r="B5" i="15"/>
  <c r="B4" i="15"/>
  <c r="B3" i="15"/>
  <c r="A1" i="15"/>
  <c r="BA12" i="14"/>
  <c r="AZ12" i="14"/>
  <c r="AY12" i="14"/>
  <c r="AX12" i="14"/>
  <c r="AW12" i="14"/>
  <c r="AV12" i="14"/>
  <c r="BA11" i="14"/>
  <c r="AZ11" i="14"/>
  <c r="AY11" i="14"/>
  <c r="AX11" i="14"/>
  <c r="AW11" i="14"/>
  <c r="AV11" i="14"/>
  <c r="BA10" i="14"/>
  <c r="AZ10" i="14"/>
  <c r="AY10" i="14"/>
  <c r="AX10" i="14"/>
  <c r="AW10" i="14"/>
  <c r="AV10" i="14"/>
  <c r="BA9" i="14"/>
  <c r="AZ9" i="14"/>
  <c r="AY9" i="14"/>
  <c r="AX9" i="14"/>
  <c r="AW9" i="14"/>
  <c r="AV9" i="14"/>
  <c r="BA8" i="14"/>
  <c r="AZ8" i="14"/>
  <c r="AY8" i="14"/>
  <c r="AX8" i="14"/>
  <c r="AW8" i="14"/>
  <c r="AV8" i="14"/>
  <c r="BA7" i="14"/>
  <c r="AZ7" i="14"/>
  <c r="AY7" i="14"/>
  <c r="AX7" i="14"/>
  <c r="AW7" i="14"/>
  <c r="AV7" i="14"/>
  <c r="BA6" i="14"/>
  <c r="AZ6" i="14"/>
  <c r="AY6" i="14"/>
  <c r="AX6" i="14"/>
  <c r="AW6" i="14"/>
  <c r="AV6" i="14"/>
  <c r="BA5" i="14"/>
  <c r="AZ5" i="14"/>
  <c r="AY5" i="14"/>
  <c r="AX5" i="14"/>
  <c r="AW5" i="14"/>
  <c r="AV5" i="14"/>
  <c r="BA4" i="14"/>
  <c r="AZ4" i="14"/>
  <c r="AY4" i="14"/>
  <c r="AX4" i="14"/>
  <c r="AW4" i="14"/>
  <c r="AV4" i="14"/>
  <c r="BA3" i="14"/>
  <c r="AZ3" i="14"/>
  <c r="AY3" i="14"/>
  <c r="AX3" i="14"/>
  <c r="AW3" i="14"/>
  <c r="AV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13" i="14"/>
  <c r="B12" i="14"/>
  <c r="B11" i="14"/>
  <c r="B10" i="14"/>
  <c r="B9" i="14"/>
  <c r="B8" i="14"/>
  <c r="B7" i="14"/>
  <c r="B6" i="14"/>
  <c r="B5" i="14"/>
  <c r="B4" i="14"/>
  <c r="B3" i="14"/>
  <c r="A1" i="14"/>
  <c r="A1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U8" i="12"/>
  <c r="AU17" i="12" s="1"/>
  <c r="AU18" i="12" s="1"/>
  <c r="AT8" i="12"/>
  <c r="AS8" i="12"/>
  <c r="AR8" i="12"/>
  <c r="AQ8" i="12"/>
  <c r="AQ17" i="12" s="1"/>
  <c r="AQ18" i="12" s="1"/>
  <c r="AP8" i="12"/>
  <c r="AO8" i="12"/>
  <c r="AN8" i="12"/>
  <c r="AM8" i="12"/>
  <c r="AM17" i="12" s="1"/>
  <c r="AM18" i="12" s="1"/>
  <c r="AL8" i="12"/>
  <c r="AK8" i="12"/>
  <c r="AJ8" i="12"/>
  <c r="AI8" i="12"/>
  <c r="AI17" i="12" s="1"/>
  <c r="AI18" i="12" s="1"/>
  <c r="AH8" i="12"/>
  <c r="AG8" i="12"/>
  <c r="AF8" i="12"/>
  <c r="AE8" i="12"/>
  <c r="AE17" i="12" s="1"/>
  <c r="AE18" i="12" s="1"/>
  <c r="AD8" i="12"/>
  <c r="AC8" i="12"/>
  <c r="AB8" i="12"/>
  <c r="AA8" i="12"/>
  <c r="AA17" i="12" s="1"/>
  <c r="AA18" i="12" s="1"/>
  <c r="Z8" i="12"/>
  <c r="Y8" i="12"/>
  <c r="X8" i="12"/>
  <c r="W8" i="12"/>
  <c r="W17" i="12" s="1"/>
  <c r="W18" i="12" s="1"/>
  <c r="V8" i="12"/>
  <c r="U8" i="12"/>
  <c r="T8" i="12"/>
  <c r="S8" i="12"/>
  <c r="S17" i="12" s="1"/>
  <c r="S18" i="12" s="1"/>
  <c r="R8" i="12"/>
  <c r="Q8" i="12"/>
  <c r="P8" i="12"/>
  <c r="O8" i="12"/>
  <c r="O17" i="12" s="1"/>
  <c r="O18" i="12" s="1"/>
  <c r="N8" i="12"/>
  <c r="M8" i="12"/>
  <c r="L8" i="12"/>
  <c r="K8" i="12"/>
  <c r="K17" i="12" s="1"/>
  <c r="K18" i="12" s="1"/>
  <c r="J8" i="12"/>
  <c r="I8" i="12"/>
  <c r="H8" i="12"/>
  <c r="G8" i="12"/>
  <c r="G17" i="12" s="1"/>
  <c r="G18" i="12" s="1"/>
  <c r="F8" i="12"/>
  <c r="E8" i="12"/>
  <c r="D8" i="12"/>
  <c r="C8" i="12"/>
  <c r="C17" i="12" s="1"/>
  <c r="C18" i="12" s="1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13" i="12"/>
  <c r="B12" i="12"/>
  <c r="B11" i="12"/>
  <c r="B10" i="12"/>
  <c r="B9" i="12"/>
  <c r="B8" i="12"/>
  <c r="B7" i="12"/>
  <c r="B6" i="12"/>
  <c r="B5" i="12"/>
  <c r="B4" i="12"/>
  <c r="B3" i="12"/>
  <c r="H17" i="18" l="1"/>
  <c r="H18" i="18" s="1"/>
  <c r="H14" i="18"/>
  <c r="H15" i="18" s="1"/>
  <c r="T17" i="18"/>
  <c r="T18" i="18" s="1"/>
  <c r="T14" i="18"/>
  <c r="T15" i="18" s="1"/>
  <c r="X17" i="18"/>
  <c r="X18" i="18" s="1"/>
  <c r="X14" i="18"/>
  <c r="X15" i="18" s="1"/>
  <c r="AJ17" i="18"/>
  <c r="AJ18" i="18" s="1"/>
  <c r="AJ14" i="18"/>
  <c r="AJ15" i="18" s="1"/>
  <c r="G21" i="18"/>
  <c r="G22" i="18"/>
  <c r="O21" i="18"/>
  <c r="O22" i="18"/>
  <c r="W21" i="18"/>
  <c r="W22" i="18"/>
  <c r="AE21" i="18"/>
  <c r="AE22" i="18"/>
  <c r="AE16" i="18"/>
  <c r="AM21" i="18"/>
  <c r="AM22" i="18"/>
  <c r="AU21" i="18"/>
  <c r="AU22" i="18"/>
  <c r="AW17" i="18"/>
  <c r="AW18" i="18" s="1"/>
  <c r="AW14" i="18"/>
  <c r="B21" i="18"/>
  <c r="B22" i="18"/>
  <c r="E17" i="18"/>
  <c r="E18" i="18" s="1"/>
  <c r="E14" i="18"/>
  <c r="E15" i="18" s="1"/>
  <c r="I17" i="18"/>
  <c r="I18" i="18" s="1"/>
  <c r="I14" i="18"/>
  <c r="I15" i="18" s="1"/>
  <c r="M17" i="18"/>
  <c r="M18" i="18" s="1"/>
  <c r="M14" i="18"/>
  <c r="M15" i="18" s="1"/>
  <c r="Q17" i="18"/>
  <c r="Q18" i="18" s="1"/>
  <c r="Q14" i="18"/>
  <c r="Q15" i="18" s="1"/>
  <c r="U17" i="18"/>
  <c r="U18" i="18" s="1"/>
  <c r="U14" i="18"/>
  <c r="U15" i="18" s="1"/>
  <c r="Y17" i="18"/>
  <c r="Y18" i="18" s="1"/>
  <c r="Y14" i="18"/>
  <c r="Y15" i="18" s="1"/>
  <c r="AC17" i="18"/>
  <c r="AC18" i="18" s="1"/>
  <c r="AC14" i="18"/>
  <c r="AC15" i="18" s="1"/>
  <c r="AG17" i="18"/>
  <c r="AG18" i="18" s="1"/>
  <c r="AG14" i="18"/>
  <c r="AG15" i="18" s="1"/>
  <c r="AK17" i="18"/>
  <c r="AK18" i="18" s="1"/>
  <c r="AK14" i="18"/>
  <c r="AK15" i="18" s="1"/>
  <c r="AO17" i="18"/>
  <c r="AO18" i="18" s="1"/>
  <c r="AO14" i="18"/>
  <c r="AO15" i="18" s="1"/>
  <c r="AS17" i="18"/>
  <c r="AS18" i="18" s="1"/>
  <c r="AS14" i="18"/>
  <c r="AS15" i="18" s="1"/>
  <c r="D22" i="18"/>
  <c r="D21" i="18"/>
  <c r="H22" i="18"/>
  <c r="H16" i="18"/>
  <c r="H21" i="18"/>
  <c r="L22" i="18"/>
  <c r="L21" i="18"/>
  <c r="P22" i="18"/>
  <c r="P16" i="18"/>
  <c r="P21" i="18"/>
  <c r="T22" i="18"/>
  <c r="T21" i="18"/>
  <c r="X22" i="18"/>
  <c r="X16" i="18"/>
  <c r="X21" i="18"/>
  <c r="AB22" i="18"/>
  <c r="AB21" i="18"/>
  <c r="AF22" i="18"/>
  <c r="AF21" i="18"/>
  <c r="AJ22" i="18"/>
  <c r="AJ21" i="18"/>
  <c r="AN22" i="18"/>
  <c r="AN21" i="18"/>
  <c r="AR22" i="18"/>
  <c r="AR21" i="18"/>
  <c r="AX17" i="18"/>
  <c r="AX18" i="18" s="1"/>
  <c r="AX14" i="18"/>
  <c r="L17" i="18"/>
  <c r="L18" i="18" s="1"/>
  <c r="L14" i="18"/>
  <c r="L15" i="18" s="1"/>
  <c r="AF17" i="18"/>
  <c r="AF18" i="18" s="1"/>
  <c r="AF14" i="18"/>
  <c r="AF15" i="18" s="1"/>
  <c r="AR17" i="18"/>
  <c r="AR18" i="18" s="1"/>
  <c r="AR14" i="18"/>
  <c r="AR15" i="18" s="1"/>
  <c r="C21" i="18"/>
  <c r="C22" i="18"/>
  <c r="K21" i="18"/>
  <c r="K22" i="18"/>
  <c r="K16" i="18"/>
  <c r="S21" i="18"/>
  <c r="S22" i="18"/>
  <c r="AA21" i="18"/>
  <c r="AA22" i="18"/>
  <c r="AI21" i="18"/>
  <c r="AI22" i="18"/>
  <c r="AQ21" i="18"/>
  <c r="AQ22" i="18"/>
  <c r="AQ16" i="18"/>
  <c r="F17" i="18"/>
  <c r="F18" i="18" s="1"/>
  <c r="F14" i="18"/>
  <c r="F15" i="18" s="1"/>
  <c r="J14" i="18"/>
  <c r="J15" i="18" s="1"/>
  <c r="J17" i="18"/>
  <c r="J18" i="18" s="1"/>
  <c r="N17" i="18"/>
  <c r="N18" i="18" s="1"/>
  <c r="N14" i="18"/>
  <c r="N15" i="18" s="1"/>
  <c r="R17" i="18"/>
  <c r="R18" i="18" s="1"/>
  <c r="R14" i="18"/>
  <c r="R15" i="18" s="1"/>
  <c r="V17" i="18"/>
  <c r="V18" i="18" s="1"/>
  <c r="V14" i="18"/>
  <c r="V15" i="18" s="1"/>
  <c r="Z14" i="18"/>
  <c r="Z15" i="18" s="1"/>
  <c r="Z17" i="18"/>
  <c r="Z18" i="18" s="1"/>
  <c r="AD17" i="18"/>
  <c r="AD18" i="18" s="1"/>
  <c r="AD14" i="18"/>
  <c r="AD15" i="18" s="1"/>
  <c r="AH14" i="18"/>
  <c r="AH15" i="18" s="1"/>
  <c r="AH17" i="18"/>
  <c r="AH18" i="18" s="1"/>
  <c r="AL17" i="18"/>
  <c r="AL18" i="18" s="1"/>
  <c r="AL14" i="18"/>
  <c r="AL15" i="18" s="1"/>
  <c r="AP14" i="18"/>
  <c r="AP15" i="18" s="1"/>
  <c r="AP17" i="18"/>
  <c r="AP18" i="18" s="1"/>
  <c r="AT17" i="18"/>
  <c r="AT18" i="18" s="1"/>
  <c r="AT14" i="18"/>
  <c r="AT15" i="18" s="1"/>
  <c r="E21" i="18"/>
  <c r="E22" i="18"/>
  <c r="E16" i="18"/>
  <c r="I21" i="18"/>
  <c r="I22" i="18"/>
  <c r="I16" i="18"/>
  <c r="M21" i="18"/>
  <c r="M22" i="18"/>
  <c r="M16" i="18"/>
  <c r="Q22" i="18"/>
  <c r="Q16" i="18"/>
  <c r="Q21" i="18"/>
  <c r="U21" i="18"/>
  <c r="U22" i="18"/>
  <c r="U16" i="18"/>
  <c r="Y21" i="18"/>
  <c r="Y22" i="18"/>
  <c r="Y16" i="18"/>
  <c r="AC21" i="18"/>
  <c r="AC22" i="18"/>
  <c r="AC16" i="18"/>
  <c r="AG22" i="18"/>
  <c r="AG16" i="18"/>
  <c r="AG21" i="18"/>
  <c r="AK21" i="18"/>
  <c r="AK22" i="18"/>
  <c r="AK16" i="18"/>
  <c r="AO22" i="18"/>
  <c r="AO16" i="18"/>
  <c r="AO21" i="18"/>
  <c r="AS21" i="18"/>
  <c r="AS22" i="18"/>
  <c r="AS16" i="18"/>
  <c r="AY17" i="18"/>
  <c r="AY18" i="18" s="1"/>
  <c r="AY14" i="18"/>
  <c r="B17" i="18"/>
  <c r="B18" i="18" s="1"/>
  <c r="B14" i="18"/>
  <c r="B15" i="18" s="1"/>
  <c r="D17" i="18"/>
  <c r="D18" i="18" s="1"/>
  <c r="D14" i="18"/>
  <c r="D15" i="18" s="1"/>
  <c r="P17" i="18"/>
  <c r="P18" i="18" s="1"/>
  <c r="P14" i="18"/>
  <c r="P15" i="18" s="1"/>
  <c r="AB17" i="18"/>
  <c r="AB18" i="18" s="1"/>
  <c r="AB14" i="18"/>
  <c r="AB15" i="18" s="1"/>
  <c r="AN17" i="18"/>
  <c r="AN18" i="18" s="1"/>
  <c r="AN14" i="18"/>
  <c r="AN15" i="18" s="1"/>
  <c r="C14" i="18"/>
  <c r="C15" i="18" s="1"/>
  <c r="C17" i="18"/>
  <c r="C18" i="18" s="1"/>
  <c r="G17" i="18"/>
  <c r="G18" i="18" s="1"/>
  <c r="G14" i="18"/>
  <c r="G15" i="18" s="1"/>
  <c r="K17" i="18"/>
  <c r="K18" i="18" s="1"/>
  <c r="K14" i="18"/>
  <c r="K15" i="18" s="1"/>
  <c r="O17" i="18"/>
  <c r="O18" i="18" s="1"/>
  <c r="O14" i="18"/>
  <c r="O15" i="18" s="1"/>
  <c r="S17" i="18"/>
  <c r="S18" i="18" s="1"/>
  <c r="S14" i="18"/>
  <c r="S15" i="18" s="1"/>
  <c r="W17" i="18"/>
  <c r="W18" i="18" s="1"/>
  <c r="W14" i="18"/>
  <c r="W15" i="18" s="1"/>
  <c r="AA17" i="18"/>
  <c r="AA18" i="18" s="1"/>
  <c r="AA14" i="18"/>
  <c r="AA15" i="18" s="1"/>
  <c r="AE17" i="18"/>
  <c r="AE18" i="18" s="1"/>
  <c r="AE14" i="18"/>
  <c r="AE15" i="18" s="1"/>
  <c r="AI14" i="18"/>
  <c r="AI15" i="18" s="1"/>
  <c r="AI17" i="18"/>
  <c r="AI18" i="18" s="1"/>
  <c r="AM17" i="18"/>
  <c r="AM18" i="18" s="1"/>
  <c r="AM14" i="18"/>
  <c r="AM15" i="18" s="1"/>
  <c r="AQ17" i="18"/>
  <c r="AQ18" i="18" s="1"/>
  <c r="AQ14" i="18"/>
  <c r="AQ15" i="18" s="1"/>
  <c r="AU17" i="18"/>
  <c r="AU18" i="18" s="1"/>
  <c r="AU14" i="18"/>
  <c r="AU15" i="18" s="1"/>
  <c r="F21" i="18"/>
  <c r="F16" i="18"/>
  <c r="F22" i="18"/>
  <c r="J21" i="18"/>
  <c r="J22" i="18"/>
  <c r="J16" i="18"/>
  <c r="N21" i="18"/>
  <c r="N22" i="18"/>
  <c r="N16" i="18"/>
  <c r="R21" i="18"/>
  <c r="R22" i="18"/>
  <c r="V21" i="18"/>
  <c r="V22" i="18"/>
  <c r="V16" i="18"/>
  <c r="Z21" i="18"/>
  <c r="Z22" i="18"/>
  <c r="Z16" i="18"/>
  <c r="AD21" i="18"/>
  <c r="AD16" i="18"/>
  <c r="AD22" i="18"/>
  <c r="AH21" i="18"/>
  <c r="AH22" i="18"/>
  <c r="AH16" i="18"/>
  <c r="AL21" i="18"/>
  <c r="AL22" i="18"/>
  <c r="AL16" i="18"/>
  <c r="AP21" i="18"/>
  <c r="AP22" i="18"/>
  <c r="AP16" i="18"/>
  <c r="AT21" i="18"/>
  <c r="AT16" i="18"/>
  <c r="AT22" i="18"/>
  <c r="AV17" i="18"/>
  <c r="AV18" i="18" s="1"/>
  <c r="AV14" i="18"/>
  <c r="AZ17" i="18"/>
  <c r="AZ18" i="18" s="1"/>
  <c r="AZ14" i="18"/>
  <c r="B21" i="22"/>
  <c r="B22" i="22"/>
  <c r="B16" i="22"/>
  <c r="E17" i="22"/>
  <c r="E18" i="22" s="1"/>
  <c r="E14" i="22"/>
  <c r="E15" i="22" s="1"/>
  <c r="I17" i="22"/>
  <c r="I18" i="22" s="1"/>
  <c r="I14" i="22"/>
  <c r="I15" i="22" s="1"/>
  <c r="M17" i="22"/>
  <c r="M18" i="22" s="1"/>
  <c r="M14" i="22"/>
  <c r="M15" i="22" s="1"/>
  <c r="Q17" i="22"/>
  <c r="Q18" i="22" s="1"/>
  <c r="Q14" i="22"/>
  <c r="Q15" i="22" s="1"/>
  <c r="U17" i="22"/>
  <c r="U18" i="22" s="1"/>
  <c r="U14" i="22"/>
  <c r="U15" i="22" s="1"/>
  <c r="Y17" i="22"/>
  <c r="Y18" i="22" s="1"/>
  <c r="Y14" i="22"/>
  <c r="Y15" i="22" s="1"/>
  <c r="AC17" i="22"/>
  <c r="AC18" i="22" s="1"/>
  <c r="AC14" i="22"/>
  <c r="AC15" i="22" s="1"/>
  <c r="AG17" i="22"/>
  <c r="AG18" i="22" s="1"/>
  <c r="AG14" i="22"/>
  <c r="AG15" i="22" s="1"/>
  <c r="AK17" i="22"/>
  <c r="AK18" i="22" s="1"/>
  <c r="AK14" i="22"/>
  <c r="AK15" i="22" s="1"/>
  <c r="AO17" i="22"/>
  <c r="AO18" i="22" s="1"/>
  <c r="AO14" i="22"/>
  <c r="AO15" i="22" s="1"/>
  <c r="AS17" i="22"/>
  <c r="AS18" i="22" s="1"/>
  <c r="AS14" i="22"/>
  <c r="AS15" i="22" s="1"/>
  <c r="J17" i="22"/>
  <c r="J18" i="22" s="1"/>
  <c r="J14" i="22"/>
  <c r="J15" i="22" s="1"/>
  <c r="N17" i="22"/>
  <c r="N18" i="22" s="1"/>
  <c r="N14" i="22"/>
  <c r="N15" i="22" s="1"/>
  <c r="R17" i="22"/>
  <c r="R18" i="22" s="1"/>
  <c r="R14" i="22"/>
  <c r="R15" i="22" s="1"/>
  <c r="V17" i="22"/>
  <c r="V18" i="22" s="1"/>
  <c r="V14" i="22"/>
  <c r="V15" i="22" s="1"/>
  <c r="Z14" i="22"/>
  <c r="Z15" i="22" s="1"/>
  <c r="Z17" i="22"/>
  <c r="Z18" i="22" s="1"/>
  <c r="AD14" i="22"/>
  <c r="AD15" i="22" s="1"/>
  <c r="AD17" i="22"/>
  <c r="AD18" i="22" s="1"/>
  <c r="AH14" i="22"/>
  <c r="AH15" i="22" s="1"/>
  <c r="AH17" i="22"/>
  <c r="AH18" i="22" s="1"/>
  <c r="AL14" i="22"/>
  <c r="AL15" i="22" s="1"/>
  <c r="AL17" i="22"/>
  <c r="AL18" i="22" s="1"/>
  <c r="AP14" i="22"/>
  <c r="AP15" i="22" s="1"/>
  <c r="AP17" i="22"/>
  <c r="AP18" i="22" s="1"/>
  <c r="AT14" i="22"/>
  <c r="AT15" i="22" s="1"/>
  <c r="AT17" i="22"/>
  <c r="AT18" i="22" s="1"/>
  <c r="E21" i="22"/>
  <c r="E16" i="22"/>
  <c r="E22" i="22"/>
  <c r="I21" i="22"/>
  <c r="I22" i="22"/>
  <c r="M21" i="22"/>
  <c r="M16" i="22"/>
  <c r="M22" i="22"/>
  <c r="Q21" i="22"/>
  <c r="Q22" i="22"/>
  <c r="U21" i="22"/>
  <c r="U16" i="22"/>
  <c r="U22" i="22"/>
  <c r="Y21" i="22"/>
  <c r="Y22" i="22"/>
  <c r="Y16" i="22"/>
  <c r="AC21" i="22"/>
  <c r="AC22" i="22"/>
  <c r="AC16" i="22"/>
  <c r="AG21" i="22"/>
  <c r="AG22" i="22"/>
  <c r="AK21" i="22"/>
  <c r="AK16" i="22"/>
  <c r="AK22" i="22"/>
  <c r="AO21" i="22"/>
  <c r="AO22" i="22"/>
  <c r="AO16" i="22"/>
  <c r="AS21" i="22"/>
  <c r="AS22" i="22"/>
  <c r="AS16" i="22"/>
  <c r="C17" i="22"/>
  <c r="C18" i="22" s="1"/>
  <c r="C14" i="22"/>
  <c r="C15" i="22" s="1"/>
  <c r="G17" i="22"/>
  <c r="G18" i="22" s="1"/>
  <c r="G14" i="22"/>
  <c r="G15" i="22" s="1"/>
  <c r="K17" i="22"/>
  <c r="K18" i="22" s="1"/>
  <c r="K14" i="22"/>
  <c r="K15" i="22" s="1"/>
  <c r="O17" i="22"/>
  <c r="O18" i="22" s="1"/>
  <c r="O14" i="22"/>
  <c r="O15" i="22" s="1"/>
  <c r="S17" i="22"/>
  <c r="S18" i="22" s="1"/>
  <c r="S14" i="22"/>
  <c r="S15" i="22" s="1"/>
  <c r="W17" i="22"/>
  <c r="W18" i="22" s="1"/>
  <c r="W14" i="22"/>
  <c r="W15" i="22" s="1"/>
  <c r="AA17" i="22"/>
  <c r="AA18" i="22" s="1"/>
  <c r="AA14" i="22"/>
  <c r="AA15" i="22" s="1"/>
  <c r="AE17" i="22"/>
  <c r="AE18" i="22" s="1"/>
  <c r="AE14" i="22"/>
  <c r="AE15" i="22" s="1"/>
  <c r="AI17" i="22"/>
  <c r="AI18" i="22" s="1"/>
  <c r="AI14" i="22"/>
  <c r="AI15" i="22" s="1"/>
  <c r="AM17" i="22"/>
  <c r="AM18" i="22" s="1"/>
  <c r="AM14" i="22"/>
  <c r="AM15" i="22" s="1"/>
  <c r="AQ17" i="22"/>
  <c r="AQ18" i="22" s="1"/>
  <c r="AQ14" i="22"/>
  <c r="AQ15" i="22" s="1"/>
  <c r="AU17" i="22"/>
  <c r="AU18" i="22" s="1"/>
  <c r="AU14" i="22"/>
  <c r="AU15" i="22" s="1"/>
  <c r="F21" i="22"/>
  <c r="F22" i="22"/>
  <c r="J21" i="22"/>
  <c r="J22" i="22"/>
  <c r="J16" i="22"/>
  <c r="N21" i="22"/>
  <c r="N22" i="22"/>
  <c r="N16" i="22"/>
  <c r="R21" i="22"/>
  <c r="R22" i="22"/>
  <c r="V21" i="22"/>
  <c r="V22" i="22"/>
  <c r="V16" i="22"/>
  <c r="Z21" i="22"/>
  <c r="Z22" i="22"/>
  <c r="Z16" i="22"/>
  <c r="AD21" i="22"/>
  <c r="AD22" i="22"/>
  <c r="AH21" i="22"/>
  <c r="AH22" i="22"/>
  <c r="AH16" i="22"/>
  <c r="AL21" i="22"/>
  <c r="AL22" i="22"/>
  <c r="AP21" i="22"/>
  <c r="AP22" i="22"/>
  <c r="AP16" i="22"/>
  <c r="AT21" i="22"/>
  <c r="AT22" i="22"/>
  <c r="AV17" i="22"/>
  <c r="AV18" i="22" s="1"/>
  <c r="AV14" i="22"/>
  <c r="AZ17" i="22"/>
  <c r="AZ18" i="22" s="1"/>
  <c r="AZ14" i="22"/>
  <c r="B17" i="22"/>
  <c r="B18" i="22" s="1"/>
  <c r="B14" i="22"/>
  <c r="B15" i="22" s="1"/>
  <c r="D17" i="22"/>
  <c r="D18" i="22" s="1"/>
  <c r="D14" i="22"/>
  <c r="D15" i="22" s="1"/>
  <c r="H17" i="22"/>
  <c r="H18" i="22" s="1"/>
  <c r="H14" i="22"/>
  <c r="H15" i="22" s="1"/>
  <c r="L17" i="22"/>
  <c r="L18" i="22" s="1"/>
  <c r="L14" i="22"/>
  <c r="L15" i="22" s="1"/>
  <c r="P17" i="22"/>
  <c r="P18" i="22" s="1"/>
  <c r="P14" i="22"/>
  <c r="P15" i="22" s="1"/>
  <c r="T17" i="22"/>
  <c r="T18" i="22" s="1"/>
  <c r="T14" i="22"/>
  <c r="T15" i="22" s="1"/>
  <c r="X17" i="22"/>
  <c r="X18" i="22" s="1"/>
  <c r="X14" i="22"/>
  <c r="X15" i="22" s="1"/>
  <c r="AB17" i="22"/>
  <c r="AB18" i="22" s="1"/>
  <c r="AB14" i="22"/>
  <c r="AB15" i="22" s="1"/>
  <c r="AF17" i="22"/>
  <c r="AF18" i="22" s="1"/>
  <c r="AF14" i="22"/>
  <c r="AF15" i="22" s="1"/>
  <c r="AJ17" i="22"/>
  <c r="AJ18" i="22" s="1"/>
  <c r="AJ14" i="22"/>
  <c r="AJ15" i="22" s="1"/>
  <c r="AN17" i="22"/>
  <c r="AN18" i="22" s="1"/>
  <c r="AN14" i="22"/>
  <c r="AN15" i="22" s="1"/>
  <c r="AR17" i="22"/>
  <c r="AR18" i="22" s="1"/>
  <c r="AR14" i="22"/>
  <c r="AR15" i="22" s="1"/>
  <c r="C21" i="22"/>
  <c r="C22" i="22"/>
  <c r="G21" i="22"/>
  <c r="G22" i="22"/>
  <c r="G16" i="22"/>
  <c r="K21" i="22"/>
  <c r="K22" i="22"/>
  <c r="K16" i="22"/>
  <c r="O21" i="22"/>
  <c r="O22" i="22"/>
  <c r="O16" i="22"/>
  <c r="S21" i="22"/>
  <c r="S22" i="22"/>
  <c r="W21" i="22"/>
  <c r="W22" i="22"/>
  <c r="W16" i="22"/>
  <c r="AA21" i="22"/>
  <c r="AA22" i="22"/>
  <c r="AA16" i="22"/>
  <c r="AE21" i="22"/>
  <c r="AE22" i="22"/>
  <c r="AE16" i="22"/>
  <c r="AI21" i="22"/>
  <c r="AI22" i="22"/>
  <c r="AM21" i="22"/>
  <c r="AM22" i="22"/>
  <c r="AM16" i="22"/>
  <c r="AQ21" i="22"/>
  <c r="AQ22" i="22"/>
  <c r="AQ16" i="22"/>
  <c r="AU21" i="22"/>
  <c r="AU22" i="22"/>
  <c r="AU16" i="22"/>
  <c r="AW17" i="22"/>
  <c r="AW18" i="22" s="1"/>
  <c r="AW14" i="22"/>
  <c r="BA17" i="22"/>
  <c r="BA18" i="22" s="1"/>
  <c r="D22" i="22"/>
  <c r="D16" i="22"/>
  <c r="D21" i="22"/>
  <c r="H22" i="22"/>
  <c r="H16" i="22"/>
  <c r="H21" i="22"/>
  <c r="L22" i="22"/>
  <c r="L21" i="22"/>
  <c r="P22" i="22"/>
  <c r="P16" i="22"/>
  <c r="P21" i="22"/>
  <c r="T22" i="22"/>
  <c r="T16" i="22"/>
  <c r="T21" i="22"/>
  <c r="X22" i="22"/>
  <c r="X16" i="22"/>
  <c r="X21" i="22"/>
  <c r="AB22" i="22"/>
  <c r="AB21" i="22"/>
  <c r="AF22" i="22"/>
  <c r="AF16" i="22"/>
  <c r="AF21" i="22"/>
  <c r="AJ22" i="22"/>
  <c r="AJ16" i="22"/>
  <c r="AJ21" i="22"/>
  <c r="AN22" i="22"/>
  <c r="AN16" i="22"/>
  <c r="AN21" i="22"/>
  <c r="AR22" i="22"/>
  <c r="AR21" i="22"/>
  <c r="AX14" i="22"/>
  <c r="AX17" i="22"/>
  <c r="AX18" i="22" s="1"/>
  <c r="F17" i="22"/>
  <c r="F18" i="22" s="1"/>
  <c r="F14" i="22"/>
  <c r="F15" i="22" s="1"/>
  <c r="AY17" i="22"/>
  <c r="AY18" i="22" s="1"/>
  <c r="AY14" i="22"/>
  <c r="B21" i="21"/>
  <c r="B22" i="21"/>
  <c r="C17" i="21"/>
  <c r="C18" i="21" s="1"/>
  <c r="C14" i="21"/>
  <c r="C15" i="21" s="1"/>
  <c r="G17" i="21"/>
  <c r="G18" i="21" s="1"/>
  <c r="G14" i="21"/>
  <c r="G15" i="21" s="1"/>
  <c r="K17" i="21"/>
  <c r="K18" i="21" s="1"/>
  <c r="K14" i="21"/>
  <c r="K15" i="21" s="1"/>
  <c r="O17" i="21"/>
  <c r="O18" i="21" s="1"/>
  <c r="O14" i="21"/>
  <c r="O15" i="21" s="1"/>
  <c r="S17" i="21"/>
  <c r="S18" i="21" s="1"/>
  <c r="S14" i="21"/>
  <c r="S15" i="21" s="1"/>
  <c r="W17" i="21"/>
  <c r="W18" i="21" s="1"/>
  <c r="W14" i="21"/>
  <c r="W15" i="21" s="1"/>
  <c r="AA17" i="21"/>
  <c r="AA18" i="21" s="1"/>
  <c r="AA14" i="21"/>
  <c r="AA15" i="21" s="1"/>
  <c r="AE17" i="21"/>
  <c r="AE18" i="21" s="1"/>
  <c r="AE14" i="21"/>
  <c r="AE15" i="21" s="1"/>
  <c r="AI17" i="21"/>
  <c r="AI18" i="21" s="1"/>
  <c r="AI14" i="21"/>
  <c r="AI15" i="21" s="1"/>
  <c r="AM17" i="21"/>
  <c r="AM18" i="21" s="1"/>
  <c r="AM14" i="21"/>
  <c r="AM15" i="21" s="1"/>
  <c r="AQ17" i="21"/>
  <c r="AQ18" i="21" s="1"/>
  <c r="AQ14" i="21"/>
  <c r="AQ15" i="21" s="1"/>
  <c r="AU17" i="21"/>
  <c r="AU18" i="21" s="1"/>
  <c r="AU14" i="21"/>
  <c r="AU15" i="21" s="1"/>
  <c r="AY17" i="21"/>
  <c r="AY18" i="21" s="1"/>
  <c r="AY14" i="21"/>
  <c r="D22" i="21"/>
  <c r="D21" i="21"/>
  <c r="H22" i="21"/>
  <c r="H21" i="21"/>
  <c r="L22" i="21"/>
  <c r="L21" i="21"/>
  <c r="P22" i="21"/>
  <c r="P16" i="21"/>
  <c r="P21" i="21"/>
  <c r="T22" i="21"/>
  <c r="T21" i="21"/>
  <c r="X22" i="21"/>
  <c r="X21" i="21"/>
  <c r="AB22" i="21"/>
  <c r="AB21" i="21"/>
  <c r="AF22" i="21"/>
  <c r="AF16" i="21"/>
  <c r="AF21" i="21"/>
  <c r="AJ22" i="21"/>
  <c r="AJ21" i="21"/>
  <c r="AN22" i="21"/>
  <c r="AN21" i="21"/>
  <c r="AR22" i="21"/>
  <c r="AR21" i="21"/>
  <c r="D14" i="21"/>
  <c r="D15" i="21" s="1"/>
  <c r="D17" i="21"/>
  <c r="D18" i="21" s="1"/>
  <c r="H17" i="21"/>
  <c r="H18" i="21" s="1"/>
  <c r="H14" i="21"/>
  <c r="H15" i="21" s="1"/>
  <c r="L14" i="21"/>
  <c r="L15" i="21" s="1"/>
  <c r="L17" i="21"/>
  <c r="L18" i="21" s="1"/>
  <c r="P17" i="21"/>
  <c r="P18" i="21" s="1"/>
  <c r="P14" i="21"/>
  <c r="P15" i="21" s="1"/>
  <c r="T17" i="21"/>
  <c r="T18" i="21" s="1"/>
  <c r="T14" i="21"/>
  <c r="T15" i="21" s="1"/>
  <c r="X14" i="21"/>
  <c r="X15" i="21" s="1"/>
  <c r="X17" i="21"/>
  <c r="X18" i="21" s="1"/>
  <c r="AB14" i="21"/>
  <c r="AB15" i="21" s="1"/>
  <c r="AB17" i="21"/>
  <c r="AB18" i="21" s="1"/>
  <c r="AF14" i="21"/>
  <c r="AF15" i="21" s="1"/>
  <c r="AF17" i="21"/>
  <c r="AF18" i="21" s="1"/>
  <c r="AJ14" i="21"/>
  <c r="AJ15" i="21" s="1"/>
  <c r="AJ17" i="21"/>
  <c r="AJ18" i="21" s="1"/>
  <c r="AN14" i="21"/>
  <c r="AN15" i="21" s="1"/>
  <c r="AN17" i="21"/>
  <c r="AN18" i="21" s="1"/>
  <c r="AR14" i="21"/>
  <c r="AR15" i="21" s="1"/>
  <c r="AR17" i="21"/>
  <c r="AR18" i="21" s="1"/>
  <c r="AV14" i="21"/>
  <c r="AV17" i="21"/>
  <c r="AV18" i="21" s="1"/>
  <c r="AZ14" i="21"/>
  <c r="AZ17" i="21"/>
  <c r="AZ18" i="21" s="1"/>
  <c r="E21" i="21"/>
  <c r="E16" i="21"/>
  <c r="E22" i="21"/>
  <c r="I21" i="21"/>
  <c r="I22" i="21"/>
  <c r="M21" i="21"/>
  <c r="M16" i="21"/>
  <c r="M22" i="21"/>
  <c r="Q21" i="21"/>
  <c r="Q22" i="21"/>
  <c r="Q16" i="21"/>
  <c r="U21" i="21"/>
  <c r="U22" i="21"/>
  <c r="Y21" i="21"/>
  <c r="Y22" i="21"/>
  <c r="AC21" i="21"/>
  <c r="AC16" i="21"/>
  <c r="AC22" i="21"/>
  <c r="AG21" i="21"/>
  <c r="AG22" i="21"/>
  <c r="AK21" i="21"/>
  <c r="AK22" i="21"/>
  <c r="AO21" i="21"/>
  <c r="AO22" i="21"/>
  <c r="AS21" i="21"/>
  <c r="AS16" i="21"/>
  <c r="AS22" i="21"/>
  <c r="E17" i="21"/>
  <c r="E18" i="21" s="1"/>
  <c r="E14" i="21"/>
  <c r="E15" i="21" s="1"/>
  <c r="I17" i="21"/>
  <c r="I18" i="21" s="1"/>
  <c r="I14" i="21"/>
  <c r="I15" i="21" s="1"/>
  <c r="M17" i="21"/>
  <c r="M18" i="21" s="1"/>
  <c r="M14" i="21"/>
  <c r="M15" i="21" s="1"/>
  <c r="Q17" i="21"/>
  <c r="Q18" i="21" s="1"/>
  <c r="Q14" i="21"/>
  <c r="Q15" i="21" s="1"/>
  <c r="U17" i="21"/>
  <c r="U18" i="21" s="1"/>
  <c r="U14" i="21"/>
  <c r="U15" i="21" s="1"/>
  <c r="Y17" i="21"/>
  <c r="Y18" i="21" s="1"/>
  <c r="Y14" i="21"/>
  <c r="Y15" i="21" s="1"/>
  <c r="BA17" i="21"/>
  <c r="BA18" i="21" s="1"/>
  <c r="B14" i="21"/>
  <c r="B15" i="21" s="1"/>
  <c r="B17" i="21"/>
  <c r="B18" i="21" s="1"/>
  <c r="F17" i="21"/>
  <c r="F18" i="21" s="1"/>
  <c r="F14" i="21"/>
  <c r="F15" i="21" s="1"/>
  <c r="J17" i="21"/>
  <c r="J18" i="21" s="1"/>
  <c r="J14" i="21"/>
  <c r="J15" i="21" s="1"/>
  <c r="N17" i="21"/>
  <c r="N18" i="21" s="1"/>
  <c r="N14" i="21"/>
  <c r="N15" i="21" s="1"/>
  <c r="R14" i="21"/>
  <c r="R15" i="21" s="1"/>
  <c r="R17" i="21"/>
  <c r="R18" i="21" s="1"/>
  <c r="V17" i="21"/>
  <c r="V18" i="21" s="1"/>
  <c r="V14" i="21"/>
  <c r="V15" i="21" s="1"/>
  <c r="Z14" i="21"/>
  <c r="Z15" i="21" s="1"/>
  <c r="Z17" i="21"/>
  <c r="Z18" i="21" s="1"/>
  <c r="AD14" i="21"/>
  <c r="AD15" i="21" s="1"/>
  <c r="AD17" i="21"/>
  <c r="AD18" i="21" s="1"/>
  <c r="AH14" i="21"/>
  <c r="AH15" i="21" s="1"/>
  <c r="AH17" i="21"/>
  <c r="AH18" i="21" s="1"/>
  <c r="AL14" i="21"/>
  <c r="AL15" i="21" s="1"/>
  <c r="AL17" i="21"/>
  <c r="AL18" i="21" s="1"/>
  <c r="AP14" i="21"/>
  <c r="AP15" i="21" s="1"/>
  <c r="AP17" i="21"/>
  <c r="AP18" i="21" s="1"/>
  <c r="AT14" i="21"/>
  <c r="AT15" i="21" s="1"/>
  <c r="AT17" i="21"/>
  <c r="AT18" i="21" s="1"/>
  <c r="AX14" i="21"/>
  <c r="AX17" i="21"/>
  <c r="AX18" i="21" s="1"/>
  <c r="C21" i="21"/>
  <c r="C22" i="21"/>
  <c r="C16" i="21"/>
  <c r="G21" i="21"/>
  <c r="G22" i="21"/>
  <c r="G16" i="21"/>
  <c r="K21" i="21"/>
  <c r="K22" i="21"/>
  <c r="K16" i="21"/>
  <c r="O21" i="21"/>
  <c r="O22" i="21"/>
  <c r="O16" i="21"/>
  <c r="S21" i="21"/>
  <c r="S22" i="21"/>
  <c r="S16" i="21"/>
  <c r="W21" i="21"/>
  <c r="W22" i="21"/>
  <c r="W16" i="21"/>
  <c r="AA21" i="21"/>
  <c r="AA22" i="21"/>
  <c r="AA16" i="21"/>
  <c r="AE21" i="21"/>
  <c r="AE22" i="21"/>
  <c r="AE16" i="21"/>
  <c r="AI21" i="21"/>
  <c r="AI22" i="21"/>
  <c r="AI16" i="21"/>
  <c r="AM21" i="21"/>
  <c r="AM22" i="21"/>
  <c r="AM16" i="21"/>
  <c r="AQ21" i="21"/>
  <c r="AQ22" i="21"/>
  <c r="AQ16" i="21"/>
  <c r="AU21" i="21"/>
  <c r="AU22" i="21"/>
  <c r="AU16" i="21"/>
  <c r="AC17" i="21"/>
  <c r="AC18" i="21" s="1"/>
  <c r="AC14" i="21"/>
  <c r="AC15" i="21" s="1"/>
  <c r="AG17" i="21"/>
  <c r="AG18" i="21" s="1"/>
  <c r="AG14" i="21"/>
  <c r="AG15" i="21" s="1"/>
  <c r="AK17" i="21"/>
  <c r="AK18" i="21" s="1"/>
  <c r="AK14" i="21"/>
  <c r="AK15" i="21" s="1"/>
  <c r="AO17" i="21"/>
  <c r="AO18" i="21" s="1"/>
  <c r="AO14" i="21"/>
  <c r="AO15" i="21" s="1"/>
  <c r="AS17" i="21"/>
  <c r="AS18" i="21" s="1"/>
  <c r="AS14" i="21"/>
  <c r="AS15" i="21" s="1"/>
  <c r="AW17" i="21"/>
  <c r="AW18" i="21" s="1"/>
  <c r="AW14" i="21"/>
  <c r="F21" i="21"/>
  <c r="F22" i="21"/>
  <c r="F16" i="21"/>
  <c r="J21" i="21"/>
  <c r="J22" i="21"/>
  <c r="N21" i="21"/>
  <c r="N22" i="21"/>
  <c r="N16" i="21"/>
  <c r="R21" i="21"/>
  <c r="R22" i="21"/>
  <c r="R16" i="21"/>
  <c r="V21" i="21"/>
  <c r="V22" i="21"/>
  <c r="V16" i="21"/>
  <c r="Z21" i="21"/>
  <c r="Z22" i="21"/>
  <c r="Z16" i="21"/>
  <c r="AD21" i="21"/>
  <c r="AD22" i="21"/>
  <c r="AD16" i="21"/>
  <c r="AH21" i="21"/>
  <c r="AH22" i="21"/>
  <c r="AH16" i="21"/>
  <c r="AL21" i="21"/>
  <c r="AL22" i="21"/>
  <c r="AL16" i="21"/>
  <c r="AP21" i="21"/>
  <c r="AP22" i="21"/>
  <c r="AP16" i="21"/>
  <c r="AT21" i="21"/>
  <c r="AT22" i="21"/>
  <c r="AT16" i="21"/>
  <c r="L22" i="20"/>
  <c r="L21" i="20"/>
  <c r="N17" i="20"/>
  <c r="N18" i="20" s="1"/>
  <c r="AD17" i="20"/>
  <c r="AD18" i="20" s="1"/>
  <c r="AP17" i="20"/>
  <c r="AP18" i="20" s="1"/>
  <c r="Q21" i="20"/>
  <c r="Q22" i="20"/>
  <c r="AC21" i="20"/>
  <c r="AC22" i="20"/>
  <c r="AK21" i="20"/>
  <c r="AK22" i="20"/>
  <c r="AY17" i="20"/>
  <c r="AY18" i="20" s="1"/>
  <c r="AY14" i="20"/>
  <c r="B17" i="20"/>
  <c r="B18" i="20" s="1"/>
  <c r="D17" i="20"/>
  <c r="D18" i="20" s="1"/>
  <c r="H17" i="20"/>
  <c r="H18" i="20" s="1"/>
  <c r="L17" i="20"/>
  <c r="L18" i="20" s="1"/>
  <c r="P17" i="20"/>
  <c r="P18" i="20" s="1"/>
  <c r="T17" i="20"/>
  <c r="T18" i="20" s="1"/>
  <c r="X17" i="20"/>
  <c r="X18" i="20" s="1"/>
  <c r="AB17" i="20"/>
  <c r="AB18" i="20" s="1"/>
  <c r="AF17" i="20"/>
  <c r="AF18" i="20" s="1"/>
  <c r="AJ17" i="20"/>
  <c r="AJ18" i="20" s="1"/>
  <c r="AN17" i="20"/>
  <c r="AN18" i="20" s="1"/>
  <c r="AR17" i="20"/>
  <c r="AR18" i="20" s="1"/>
  <c r="C21" i="20"/>
  <c r="C22" i="20"/>
  <c r="G21" i="20"/>
  <c r="G22" i="20"/>
  <c r="K21" i="20"/>
  <c r="K22" i="20"/>
  <c r="O21" i="20"/>
  <c r="O22" i="20"/>
  <c r="S21" i="20"/>
  <c r="S22" i="20"/>
  <c r="W21" i="20"/>
  <c r="W22" i="20"/>
  <c r="AA21" i="20"/>
  <c r="AA22" i="20"/>
  <c r="AE21" i="20"/>
  <c r="AE22" i="20"/>
  <c r="AI21" i="20"/>
  <c r="AI22" i="20"/>
  <c r="AM21" i="20"/>
  <c r="AM22" i="20"/>
  <c r="AQ21" i="20"/>
  <c r="AQ22" i="20"/>
  <c r="AU21" i="20"/>
  <c r="AU22" i="20"/>
  <c r="AW17" i="20"/>
  <c r="AW18" i="20" s="1"/>
  <c r="AW14" i="20"/>
  <c r="BA17" i="20"/>
  <c r="BA18" i="20" s="1"/>
  <c r="B21" i="20"/>
  <c r="B22" i="20"/>
  <c r="D22" i="20"/>
  <c r="D21" i="20"/>
  <c r="H22" i="20"/>
  <c r="H21" i="20"/>
  <c r="P22" i="20"/>
  <c r="P21" i="20"/>
  <c r="T22" i="20"/>
  <c r="T21" i="20"/>
  <c r="X22" i="20"/>
  <c r="X21" i="20"/>
  <c r="AB22" i="20"/>
  <c r="AB21" i="20"/>
  <c r="AF22" i="20"/>
  <c r="AF21" i="20"/>
  <c r="AJ22" i="20"/>
  <c r="AJ21" i="20"/>
  <c r="AN22" i="20"/>
  <c r="AN21" i="20"/>
  <c r="AR22" i="20"/>
  <c r="AR21" i="20"/>
  <c r="AX17" i="20"/>
  <c r="AX18" i="20" s="1"/>
  <c r="AX14" i="20"/>
  <c r="F17" i="20"/>
  <c r="F18" i="20" s="1"/>
  <c r="J17" i="20"/>
  <c r="J18" i="20" s="1"/>
  <c r="R17" i="20"/>
  <c r="R18" i="20" s="1"/>
  <c r="V17" i="20"/>
  <c r="V18" i="20" s="1"/>
  <c r="Z17" i="20"/>
  <c r="Z18" i="20" s="1"/>
  <c r="AH17" i="20"/>
  <c r="AH18" i="20" s="1"/>
  <c r="AL17" i="20"/>
  <c r="AL18" i="20" s="1"/>
  <c r="AT17" i="20"/>
  <c r="AT18" i="20" s="1"/>
  <c r="E21" i="20"/>
  <c r="E22" i="20"/>
  <c r="I22" i="20"/>
  <c r="I21" i="20"/>
  <c r="M21" i="20"/>
  <c r="M22" i="20"/>
  <c r="U22" i="20"/>
  <c r="U21" i="20"/>
  <c r="Y21" i="20"/>
  <c r="Y22" i="20"/>
  <c r="AG21" i="20"/>
  <c r="AG22" i="20"/>
  <c r="AO21" i="20"/>
  <c r="AO22" i="20"/>
  <c r="AS21" i="20"/>
  <c r="AS22" i="20"/>
  <c r="C17" i="20"/>
  <c r="C18" i="20" s="1"/>
  <c r="G17" i="20"/>
  <c r="G18" i="20" s="1"/>
  <c r="K17" i="20"/>
  <c r="K18" i="20" s="1"/>
  <c r="O17" i="20"/>
  <c r="O18" i="20" s="1"/>
  <c r="S17" i="20"/>
  <c r="S18" i="20" s="1"/>
  <c r="W17" i="20"/>
  <c r="W18" i="20" s="1"/>
  <c r="AA17" i="20"/>
  <c r="AA18" i="20" s="1"/>
  <c r="AE17" i="20"/>
  <c r="AE18" i="20" s="1"/>
  <c r="AI17" i="20"/>
  <c r="AI18" i="20" s="1"/>
  <c r="AM17" i="20"/>
  <c r="AM18" i="20" s="1"/>
  <c r="AQ17" i="20"/>
  <c r="AQ18" i="20" s="1"/>
  <c r="AU17" i="20"/>
  <c r="AU18" i="20" s="1"/>
  <c r="F21" i="20"/>
  <c r="F22" i="20"/>
  <c r="J21" i="20"/>
  <c r="J22" i="20"/>
  <c r="N21" i="20"/>
  <c r="N22" i="20"/>
  <c r="R21" i="20"/>
  <c r="R22" i="20"/>
  <c r="V21" i="20"/>
  <c r="V22" i="20"/>
  <c r="Z21" i="20"/>
  <c r="Z22" i="20"/>
  <c r="AD21" i="20"/>
  <c r="AD22" i="20"/>
  <c r="AH21" i="20"/>
  <c r="AH22" i="20"/>
  <c r="AL21" i="20"/>
  <c r="AL22" i="20"/>
  <c r="AP21" i="20"/>
  <c r="AP22" i="20"/>
  <c r="AT21" i="20"/>
  <c r="AT22" i="20"/>
  <c r="AV17" i="20"/>
  <c r="AV18" i="20" s="1"/>
  <c r="AZ17" i="20"/>
  <c r="AZ18" i="20" s="1"/>
  <c r="AZ14" i="20"/>
  <c r="AZ15" i="19"/>
  <c r="AZ16" i="19"/>
  <c r="D16" i="19"/>
  <c r="H16" i="19"/>
  <c r="L16" i="19"/>
  <c r="P16" i="19"/>
  <c r="T16" i="19"/>
  <c r="X16" i="19"/>
  <c r="AB16" i="19"/>
  <c r="AF16" i="19"/>
  <c r="AJ16" i="19"/>
  <c r="AN16" i="19"/>
  <c r="AR16" i="19"/>
  <c r="AV16" i="19"/>
  <c r="E14" i="19"/>
  <c r="E15" i="19" s="1"/>
  <c r="I14" i="19"/>
  <c r="I15" i="19" s="1"/>
  <c r="M14" i="19"/>
  <c r="M15" i="19" s="1"/>
  <c r="Q14" i="19"/>
  <c r="Q15" i="19" s="1"/>
  <c r="U14" i="19"/>
  <c r="U15" i="19" s="1"/>
  <c r="Y14" i="19"/>
  <c r="Y15" i="19" s="1"/>
  <c r="AC14" i="19"/>
  <c r="AC15" i="19" s="1"/>
  <c r="AG14" i="19"/>
  <c r="AG15" i="19" s="1"/>
  <c r="AK14" i="19"/>
  <c r="AK15" i="19" s="1"/>
  <c r="AO14" i="19"/>
  <c r="AO15" i="19" s="1"/>
  <c r="AS14" i="19"/>
  <c r="AS15" i="19" s="1"/>
  <c r="AW14" i="19"/>
  <c r="J14" i="19"/>
  <c r="J15" i="19" s="1"/>
  <c r="N14" i="19"/>
  <c r="N15" i="19" s="1"/>
  <c r="V14" i="19"/>
  <c r="V15" i="19" s="1"/>
  <c r="Z14" i="19"/>
  <c r="Z15" i="19" s="1"/>
  <c r="AH14" i="19"/>
  <c r="AH15" i="19" s="1"/>
  <c r="AL14" i="19"/>
  <c r="AL15" i="19" s="1"/>
  <c r="AP14" i="19"/>
  <c r="AP15" i="19" s="1"/>
  <c r="AX14" i="19"/>
  <c r="C14" i="19"/>
  <c r="C15" i="19" s="1"/>
  <c r="G14" i="19"/>
  <c r="G15" i="19" s="1"/>
  <c r="K14" i="19"/>
  <c r="K15" i="19" s="1"/>
  <c r="O14" i="19"/>
  <c r="O15" i="19" s="1"/>
  <c r="S14" i="19"/>
  <c r="S15" i="19" s="1"/>
  <c r="W14" i="19"/>
  <c r="W15" i="19" s="1"/>
  <c r="AA14" i="19"/>
  <c r="AA15" i="19" s="1"/>
  <c r="AE14" i="19"/>
  <c r="AE15" i="19" s="1"/>
  <c r="AI14" i="19"/>
  <c r="AI15" i="19" s="1"/>
  <c r="AM14" i="19"/>
  <c r="AM15" i="19" s="1"/>
  <c r="AQ14" i="19"/>
  <c r="AQ15" i="19" s="1"/>
  <c r="AU14" i="19"/>
  <c r="AU15" i="19" s="1"/>
  <c r="AY14" i="19"/>
  <c r="B14" i="19"/>
  <c r="B15" i="19" s="1"/>
  <c r="F14" i="19"/>
  <c r="F15" i="19" s="1"/>
  <c r="R14" i="19"/>
  <c r="R15" i="19" s="1"/>
  <c r="AD14" i="19"/>
  <c r="AD15" i="19" s="1"/>
  <c r="AT14" i="19"/>
  <c r="AT15" i="19" s="1"/>
  <c r="E21" i="16"/>
  <c r="E22" i="16"/>
  <c r="I22" i="16"/>
  <c r="I21" i="16"/>
  <c r="M22" i="16"/>
  <c r="M21" i="16"/>
  <c r="U21" i="16"/>
  <c r="U22" i="16"/>
  <c r="Y22" i="16"/>
  <c r="Y21" i="16"/>
  <c r="AC22" i="16"/>
  <c r="AC21" i="16"/>
  <c r="AK21" i="16"/>
  <c r="AK22" i="16"/>
  <c r="AO22" i="16"/>
  <c r="AO21" i="16"/>
  <c r="F21" i="16"/>
  <c r="F22" i="16"/>
  <c r="J22" i="16"/>
  <c r="J21" i="16"/>
  <c r="R21" i="16"/>
  <c r="R22" i="16"/>
  <c r="V21" i="16"/>
  <c r="V22" i="16"/>
  <c r="AD22" i="16"/>
  <c r="AD21" i="16"/>
  <c r="AL22" i="16"/>
  <c r="AL21" i="16"/>
  <c r="AT22" i="16"/>
  <c r="AT21" i="16"/>
  <c r="C21" i="16"/>
  <c r="C22" i="16"/>
  <c r="G21" i="16"/>
  <c r="G22" i="16"/>
  <c r="O21" i="16"/>
  <c r="O22" i="16"/>
  <c r="S22" i="16"/>
  <c r="S21" i="16"/>
  <c r="AA21" i="16"/>
  <c r="AA22" i="16"/>
  <c r="AE22" i="16"/>
  <c r="AE21" i="16"/>
  <c r="AM21" i="16"/>
  <c r="AM22" i="16"/>
  <c r="AQ22" i="16"/>
  <c r="AQ21" i="16"/>
  <c r="Q21" i="16"/>
  <c r="Q22" i="16"/>
  <c r="AG21" i="16"/>
  <c r="AG22" i="16"/>
  <c r="AS22" i="16"/>
  <c r="AS21" i="16"/>
  <c r="N22" i="16"/>
  <c r="N21" i="16"/>
  <c r="Z22" i="16"/>
  <c r="Z21" i="16"/>
  <c r="AH21" i="16"/>
  <c r="AH22" i="16"/>
  <c r="AP21" i="16"/>
  <c r="AP22" i="16"/>
  <c r="K21" i="16"/>
  <c r="K22" i="16"/>
  <c r="W21" i="16"/>
  <c r="W22" i="16"/>
  <c r="AI22" i="16"/>
  <c r="AI21" i="16"/>
  <c r="AU22" i="16"/>
  <c r="AU21" i="16"/>
  <c r="B21" i="16"/>
  <c r="B22" i="16"/>
  <c r="D22" i="16"/>
  <c r="D21" i="16"/>
  <c r="H22" i="16"/>
  <c r="H21" i="16"/>
  <c r="L21" i="16"/>
  <c r="L22" i="16"/>
  <c r="P21" i="16"/>
  <c r="P22" i="16"/>
  <c r="T22" i="16"/>
  <c r="T21" i="16"/>
  <c r="X22" i="16"/>
  <c r="X21" i="16"/>
  <c r="AB21" i="16"/>
  <c r="AB22" i="16"/>
  <c r="AF21" i="16"/>
  <c r="AF22" i="16"/>
  <c r="AJ22" i="16"/>
  <c r="AJ21" i="16"/>
  <c r="AN22" i="16"/>
  <c r="AN21" i="16"/>
  <c r="AR21" i="16"/>
  <c r="AR22" i="16"/>
  <c r="AY14" i="16"/>
  <c r="AW15" i="16"/>
  <c r="AW16" i="16"/>
  <c r="AX15" i="16"/>
  <c r="AX16" i="16"/>
  <c r="AZ14" i="16"/>
  <c r="I22" i="15"/>
  <c r="I21" i="15"/>
  <c r="Q22" i="15"/>
  <c r="Q21" i="15"/>
  <c r="Y22" i="15"/>
  <c r="Y21" i="15"/>
  <c r="AG22" i="15"/>
  <c r="AG21" i="15"/>
  <c r="AS22" i="15"/>
  <c r="AS21" i="15"/>
  <c r="B17" i="15"/>
  <c r="B18" i="15" s="1"/>
  <c r="F17" i="15"/>
  <c r="F18" i="15" s="1"/>
  <c r="J17" i="15"/>
  <c r="J18" i="15" s="1"/>
  <c r="N17" i="15"/>
  <c r="N18" i="15" s="1"/>
  <c r="R17" i="15"/>
  <c r="R18" i="15" s="1"/>
  <c r="V17" i="15"/>
  <c r="V18" i="15" s="1"/>
  <c r="Z17" i="15"/>
  <c r="Z18" i="15" s="1"/>
  <c r="AD17" i="15"/>
  <c r="AD18" i="15" s="1"/>
  <c r="AH17" i="15"/>
  <c r="AH18" i="15" s="1"/>
  <c r="AL17" i="15"/>
  <c r="AL18" i="15" s="1"/>
  <c r="AP17" i="15"/>
  <c r="AP18" i="15" s="1"/>
  <c r="AT17" i="15"/>
  <c r="AT18" i="15" s="1"/>
  <c r="AX17" i="15"/>
  <c r="AX18" i="15" s="1"/>
  <c r="C22" i="15"/>
  <c r="C21" i="15"/>
  <c r="G21" i="15"/>
  <c r="G22" i="15"/>
  <c r="K21" i="15"/>
  <c r="K22" i="15"/>
  <c r="O22" i="15"/>
  <c r="O21" i="15"/>
  <c r="S22" i="15"/>
  <c r="S21" i="15"/>
  <c r="W21" i="15"/>
  <c r="W22" i="15"/>
  <c r="AA22" i="15"/>
  <c r="AA21" i="15"/>
  <c r="AE21" i="15"/>
  <c r="AE22" i="15"/>
  <c r="AI22" i="15"/>
  <c r="AI21" i="15"/>
  <c r="AM22" i="15"/>
  <c r="AM21" i="15"/>
  <c r="AQ21" i="15"/>
  <c r="AQ22" i="15"/>
  <c r="AU21" i="15"/>
  <c r="AU22" i="15"/>
  <c r="E22" i="15"/>
  <c r="E21" i="15"/>
  <c r="M22" i="15"/>
  <c r="M21" i="15"/>
  <c r="U22" i="15"/>
  <c r="U21" i="15"/>
  <c r="AC22" i="15"/>
  <c r="AC21" i="15"/>
  <c r="AK22" i="15"/>
  <c r="AK21" i="15"/>
  <c r="AO22" i="15"/>
  <c r="AO21" i="15"/>
  <c r="E17" i="15"/>
  <c r="E18" i="15" s="1"/>
  <c r="I17" i="15"/>
  <c r="I18" i="15" s="1"/>
  <c r="M17" i="15"/>
  <c r="M18" i="15" s="1"/>
  <c r="Q17" i="15"/>
  <c r="Q18" i="15" s="1"/>
  <c r="U17" i="15"/>
  <c r="U18" i="15" s="1"/>
  <c r="Y17" i="15"/>
  <c r="Y18" i="15" s="1"/>
  <c r="AC17" i="15"/>
  <c r="AC18" i="15" s="1"/>
  <c r="AG17" i="15"/>
  <c r="AG18" i="15" s="1"/>
  <c r="AK17" i="15"/>
  <c r="AK18" i="15" s="1"/>
  <c r="AO17" i="15"/>
  <c r="AO18" i="15" s="1"/>
  <c r="AS17" i="15"/>
  <c r="AS18" i="15" s="1"/>
  <c r="AW17" i="15"/>
  <c r="AW18" i="15" s="1"/>
  <c r="BA17" i="15"/>
  <c r="BA18" i="15" s="1"/>
  <c r="F21" i="15"/>
  <c r="F22" i="15"/>
  <c r="J21" i="15"/>
  <c r="J22" i="15"/>
  <c r="N22" i="15"/>
  <c r="N21" i="15"/>
  <c r="R21" i="15"/>
  <c r="R22" i="15"/>
  <c r="V22" i="15"/>
  <c r="V21" i="15"/>
  <c r="Z22" i="15"/>
  <c r="Z21" i="15"/>
  <c r="AD21" i="15"/>
  <c r="AD22" i="15"/>
  <c r="AH21" i="15"/>
  <c r="AH22" i="15"/>
  <c r="AL21" i="15"/>
  <c r="AL22" i="15"/>
  <c r="AP22" i="15"/>
  <c r="AP21" i="15"/>
  <c r="AT22" i="15"/>
  <c r="AT21" i="15"/>
  <c r="B22" i="15"/>
  <c r="B21" i="15"/>
  <c r="C17" i="15"/>
  <c r="C18" i="15" s="1"/>
  <c r="G17" i="15"/>
  <c r="G18" i="15" s="1"/>
  <c r="K17" i="15"/>
  <c r="K18" i="15" s="1"/>
  <c r="O17" i="15"/>
  <c r="O18" i="15" s="1"/>
  <c r="S17" i="15"/>
  <c r="S18" i="15" s="1"/>
  <c r="W17" i="15"/>
  <c r="W18" i="15" s="1"/>
  <c r="AA17" i="15"/>
  <c r="AA18" i="15" s="1"/>
  <c r="AE17" i="15"/>
  <c r="AE18" i="15" s="1"/>
  <c r="AI17" i="15"/>
  <c r="AI18" i="15" s="1"/>
  <c r="AM17" i="15"/>
  <c r="AM18" i="15" s="1"/>
  <c r="AQ17" i="15"/>
  <c r="AQ18" i="15" s="1"/>
  <c r="AU17" i="15"/>
  <c r="AU18" i="15" s="1"/>
  <c r="AY14" i="15"/>
  <c r="AY17" i="15"/>
  <c r="AY18" i="15" s="1"/>
  <c r="D21" i="15"/>
  <c r="D22" i="15"/>
  <c r="H21" i="15"/>
  <c r="H22" i="15"/>
  <c r="L21" i="15"/>
  <c r="L22" i="15"/>
  <c r="P21" i="15"/>
  <c r="P22" i="15"/>
  <c r="T21" i="15"/>
  <c r="T22" i="15"/>
  <c r="X21" i="15"/>
  <c r="X22" i="15"/>
  <c r="AB21" i="15"/>
  <c r="AB22" i="15"/>
  <c r="AF21" i="15"/>
  <c r="AF22" i="15"/>
  <c r="AJ21" i="15"/>
  <c r="AJ22" i="15"/>
  <c r="AN21" i="15"/>
  <c r="AN22" i="15"/>
  <c r="AR21" i="15"/>
  <c r="AR22" i="15"/>
  <c r="AZ14" i="15"/>
  <c r="E14" i="15"/>
  <c r="E15" i="15" s="1"/>
  <c r="I14" i="15"/>
  <c r="I15" i="15" s="1"/>
  <c r="M14" i="15"/>
  <c r="M15" i="15" s="1"/>
  <c r="Q14" i="15"/>
  <c r="Q15" i="15" s="1"/>
  <c r="U14" i="15"/>
  <c r="U15" i="15" s="1"/>
  <c r="Y14" i="15"/>
  <c r="Y15" i="15" s="1"/>
  <c r="AC14" i="15"/>
  <c r="AC15" i="15" s="1"/>
  <c r="AG14" i="15"/>
  <c r="AG15" i="15" s="1"/>
  <c r="AK14" i="15"/>
  <c r="AK15" i="15" s="1"/>
  <c r="AO14" i="15"/>
  <c r="AO15" i="15" s="1"/>
  <c r="AS14" i="15"/>
  <c r="AS15" i="15" s="1"/>
  <c r="AW14" i="15"/>
  <c r="AY15" i="15"/>
  <c r="AY16" i="15"/>
  <c r="AX14" i="15"/>
  <c r="F17" i="17"/>
  <c r="F18" i="17" s="1"/>
  <c r="J17" i="17"/>
  <c r="J18" i="17" s="1"/>
  <c r="N17" i="17"/>
  <c r="N18" i="17" s="1"/>
  <c r="R17" i="17"/>
  <c r="R18" i="17" s="1"/>
  <c r="V17" i="17"/>
  <c r="V18" i="17" s="1"/>
  <c r="Z17" i="17"/>
  <c r="Z18" i="17" s="1"/>
  <c r="AD17" i="17"/>
  <c r="AD18" i="17" s="1"/>
  <c r="AH17" i="17"/>
  <c r="AH18" i="17" s="1"/>
  <c r="AL17" i="17"/>
  <c r="AL18" i="17" s="1"/>
  <c r="AP17" i="17"/>
  <c r="AP18" i="17" s="1"/>
  <c r="AT17" i="17"/>
  <c r="AT18" i="17" s="1"/>
  <c r="AX14" i="17"/>
  <c r="AX15" i="17" s="1"/>
  <c r="AX17" i="17"/>
  <c r="AX18" i="17" s="1"/>
  <c r="C22" i="17"/>
  <c r="C21" i="17"/>
  <c r="G22" i="17"/>
  <c r="G21" i="17"/>
  <c r="K21" i="17"/>
  <c r="K22" i="17"/>
  <c r="O21" i="17"/>
  <c r="O22" i="17"/>
  <c r="S22" i="17"/>
  <c r="S21" i="17"/>
  <c r="W22" i="17"/>
  <c r="W21" i="17"/>
  <c r="AA21" i="17"/>
  <c r="AA22" i="17"/>
  <c r="AE21" i="17"/>
  <c r="AE22" i="17"/>
  <c r="AI21" i="17"/>
  <c r="AI22" i="17"/>
  <c r="AM22" i="17"/>
  <c r="AM21" i="17"/>
  <c r="AQ21" i="17"/>
  <c r="AQ22" i="17"/>
  <c r="AU21" i="17"/>
  <c r="AU22" i="17"/>
  <c r="F22" i="17"/>
  <c r="F21" i="17"/>
  <c r="N22" i="17"/>
  <c r="N21" i="17"/>
  <c r="V22" i="17"/>
  <c r="V21" i="17"/>
  <c r="AD22" i="17"/>
  <c r="AD21" i="17"/>
  <c r="AL22" i="17"/>
  <c r="AL21" i="17"/>
  <c r="AT22" i="17"/>
  <c r="AT21" i="17"/>
  <c r="B22" i="17"/>
  <c r="B21" i="17"/>
  <c r="C17" i="17"/>
  <c r="C18" i="17" s="1"/>
  <c r="G17" i="17"/>
  <c r="G18" i="17" s="1"/>
  <c r="K17" i="17"/>
  <c r="K18" i="17" s="1"/>
  <c r="O17" i="17"/>
  <c r="O18" i="17" s="1"/>
  <c r="S17" i="17"/>
  <c r="S18" i="17" s="1"/>
  <c r="W17" i="17"/>
  <c r="W18" i="17" s="1"/>
  <c r="AA17" i="17"/>
  <c r="AA18" i="17" s="1"/>
  <c r="AE17" i="17"/>
  <c r="AE18" i="17" s="1"/>
  <c r="AI17" i="17"/>
  <c r="AI18" i="17" s="1"/>
  <c r="AM17" i="17"/>
  <c r="AM18" i="17" s="1"/>
  <c r="AQ17" i="17"/>
  <c r="AQ18" i="17" s="1"/>
  <c r="AU17" i="17"/>
  <c r="AU18" i="17" s="1"/>
  <c r="AY14" i="17"/>
  <c r="AY15" i="17" s="1"/>
  <c r="AY17" i="17"/>
  <c r="AY18" i="17" s="1"/>
  <c r="D21" i="17"/>
  <c r="D22" i="17"/>
  <c r="H21" i="17"/>
  <c r="H22" i="17"/>
  <c r="L21" i="17"/>
  <c r="L22" i="17"/>
  <c r="P21" i="17"/>
  <c r="P22" i="17"/>
  <c r="T21" i="17"/>
  <c r="T22" i="17"/>
  <c r="X21" i="17"/>
  <c r="X22" i="17"/>
  <c r="AB21" i="17"/>
  <c r="AB22" i="17"/>
  <c r="AF21" i="17"/>
  <c r="AF22" i="17"/>
  <c r="AJ21" i="17"/>
  <c r="AJ22" i="17"/>
  <c r="AN21" i="17"/>
  <c r="AN22" i="17"/>
  <c r="AR21" i="17"/>
  <c r="AR22" i="17"/>
  <c r="AW14" i="17"/>
  <c r="AW15" i="17" s="1"/>
  <c r="AW17" i="17"/>
  <c r="AW18" i="17" s="1"/>
  <c r="J22" i="17"/>
  <c r="J21" i="17"/>
  <c r="R22" i="17"/>
  <c r="R21" i="17"/>
  <c r="Z22" i="17"/>
  <c r="Z21" i="17"/>
  <c r="AH22" i="17"/>
  <c r="AH21" i="17"/>
  <c r="AP22" i="17"/>
  <c r="AP21" i="17"/>
  <c r="B17" i="17"/>
  <c r="B18" i="17" s="1"/>
  <c r="D17" i="17"/>
  <c r="D18" i="17" s="1"/>
  <c r="H17" i="17"/>
  <c r="H18" i="17" s="1"/>
  <c r="L17" i="17"/>
  <c r="L18" i="17" s="1"/>
  <c r="P17" i="17"/>
  <c r="P18" i="17" s="1"/>
  <c r="T17" i="17"/>
  <c r="T18" i="17" s="1"/>
  <c r="X17" i="17"/>
  <c r="X18" i="17" s="1"/>
  <c r="AB17" i="17"/>
  <c r="AB18" i="17" s="1"/>
  <c r="AF17" i="17"/>
  <c r="AF18" i="17" s="1"/>
  <c r="AJ17" i="17"/>
  <c r="AJ18" i="17" s="1"/>
  <c r="AN17" i="17"/>
  <c r="AN18" i="17" s="1"/>
  <c r="AR17" i="17"/>
  <c r="AR18" i="17" s="1"/>
  <c r="AV17" i="17"/>
  <c r="AV18" i="17" s="1"/>
  <c r="AZ14" i="17"/>
  <c r="AZ17" i="17"/>
  <c r="AZ18" i="17" s="1"/>
  <c r="E22" i="17"/>
  <c r="E21" i="17"/>
  <c r="I22" i="17"/>
  <c r="I21" i="17"/>
  <c r="M22" i="17"/>
  <c r="M21" i="17"/>
  <c r="Q22" i="17"/>
  <c r="Q21" i="17"/>
  <c r="U22" i="17"/>
  <c r="U21" i="17"/>
  <c r="Y22" i="17"/>
  <c r="Y21" i="17"/>
  <c r="AC22" i="17"/>
  <c r="AC21" i="17"/>
  <c r="AG22" i="17"/>
  <c r="AG21" i="17"/>
  <c r="AK21" i="17"/>
  <c r="AK22" i="17"/>
  <c r="AO22" i="17"/>
  <c r="AO21" i="17"/>
  <c r="AS21" i="17"/>
  <c r="AS22" i="17"/>
  <c r="AZ15" i="17"/>
  <c r="AZ16" i="17"/>
  <c r="AX16" i="17"/>
  <c r="F21" i="12"/>
  <c r="F22" i="12"/>
  <c r="J21" i="12"/>
  <c r="J22" i="12"/>
  <c r="N21" i="12"/>
  <c r="N22" i="12"/>
  <c r="R21" i="12"/>
  <c r="R22" i="12"/>
  <c r="V21" i="12"/>
  <c r="V22" i="12"/>
  <c r="Z21" i="12"/>
  <c r="Z22" i="12"/>
  <c r="AD21" i="12"/>
  <c r="AD22" i="12"/>
  <c r="AH21" i="12"/>
  <c r="AH22" i="12"/>
  <c r="AL21" i="12"/>
  <c r="AL22" i="12"/>
  <c r="AP21" i="12"/>
  <c r="AP22" i="12"/>
  <c r="AT21" i="12"/>
  <c r="AT22" i="12"/>
  <c r="B17" i="12"/>
  <c r="B18" i="12" s="1"/>
  <c r="D17" i="12"/>
  <c r="D18" i="12" s="1"/>
  <c r="H17" i="12"/>
  <c r="H18" i="12" s="1"/>
  <c r="L17" i="12"/>
  <c r="L18" i="12" s="1"/>
  <c r="P17" i="12"/>
  <c r="P18" i="12" s="1"/>
  <c r="T17" i="12"/>
  <c r="T18" i="12" s="1"/>
  <c r="X17" i="12"/>
  <c r="X18" i="12" s="1"/>
  <c r="AB17" i="12"/>
  <c r="AB18" i="12" s="1"/>
  <c r="AF17" i="12"/>
  <c r="AF18" i="12" s="1"/>
  <c r="AJ17" i="12"/>
  <c r="AJ18" i="12" s="1"/>
  <c r="AN17" i="12"/>
  <c r="AN18" i="12" s="1"/>
  <c r="AR17" i="12"/>
  <c r="AR18" i="12" s="1"/>
  <c r="C21" i="12"/>
  <c r="C22" i="12"/>
  <c r="G21" i="12"/>
  <c r="G22" i="12"/>
  <c r="K21" i="12"/>
  <c r="K22" i="12"/>
  <c r="O21" i="12"/>
  <c r="O22" i="12"/>
  <c r="S21" i="12"/>
  <c r="S22" i="12"/>
  <c r="W21" i="12"/>
  <c r="W22" i="12"/>
  <c r="AA21" i="12"/>
  <c r="AA22" i="12"/>
  <c r="AE21" i="12"/>
  <c r="AE22" i="12"/>
  <c r="AI21" i="12"/>
  <c r="AI22" i="12"/>
  <c r="AM21" i="12"/>
  <c r="AM22" i="12"/>
  <c r="AQ21" i="12"/>
  <c r="AQ22" i="12"/>
  <c r="AU21" i="12"/>
  <c r="AU22" i="12"/>
  <c r="B21" i="12"/>
  <c r="B22" i="12"/>
  <c r="E17" i="12"/>
  <c r="E18" i="12" s="1"/>
  <c r="I17" i="12"/>
  <c r="I18" i="12" s="1"/>
  <c r="M17" i="12"/>
  <c r="M18" i="12" s="1"/>
  <c r="Q17" i="12"/>
  <c r="Q18" i="12" s="1"/>
  <c r="U17" i="12"/>
  <c r="U18" i="12" s="1"/>
  <c r="Y17" i="12"/>
  <c r="Y18" i="12" s="1"/>
  <c r="AC17" i="12"/>
  <c r="AC18" i="12" s="1"/>
  <c r="AG17" i="12"/>
  <c r="AG18" i="12" s="1"/>
  <c r="AK17" i="12"/>
  <c r="AK18" i="12" s="1"/>
  <c r="AO17" i="12"/>
  <c r="AO18" i="12" s="1"/>
  <c r="AS17" i="12"/>
  <c r="AS18" i="12" s="1"/>
  <c r="D22" i="12"/>
  <c r="D21" i="12"/>
  <c r="H22" i="12"/>
  <c r="H21" i="12"/>
  <c r="L22" i="12"/>
  <c r="L21" i="12"/>
  <c r="P22" i="12"/>
  <c r="P21" i="12"/>
  <c r="T22" i="12"/>
  <c r="T21" i="12"/>
  <c r="X22" i="12"/>
  <c r="X21" i="12"/>
  <c r="AB22" i="12"/>
  <c r="AB21" i="12"/>
  <c r="AF22" i="12"/>
  <c r="AF21" i="12"/>
  <c r="AJ22" i="12"/>
  <c r="AJ21" i="12"/>
  <c r="AN22" i="12"/>
  <c r="AN21" i="12"/>
  <c r="AR22" i="12"/>
  <c r="AR21" i="12"/>
  <c r="F17" i="12"/>
  <c r="F18" i="12" s="1"/>
  <c r="J17" i="12"/>
  <c r="J18" i="12" s="1"/>
  <c r="N17" i="12"/>
  <c r="N18" i="12" s="1"/>
  <c r="R17" i="12"/>
  <c r="R18" i="12" s="1"/>
  <c r="V17" i="12"/>
  <c r="V18" i="12" s="1"/>
  <c r="Z17" i="12"/>
  <c r="Z18" i="12" s="1"/>
  <c r="AD17" i="12"/>
  <c r="AD18" i="12" s="1"/>
  <c r="AH17" i="12"/>
  <c r="AH18" i="12" s="1"/>
  <c r="AL17" i="12"/>
  <c r="AL18" i="12" s="1"/>
  <c r="AP17" i="12"/>
  <c r="AP18" i="12" s="1"/>
  <c r="AT17" i="12"/>
  <c r="AT18" i="12" s="1"/>
  <c r="E22" i="12"/>
  <c r="E21" i="12"/>
  <c r="I22" i="12"/>
  <c r="I21" i="12"/>
  <c r="M22" i="12"/>
  <c r="M21" i="12"/>
  <c r="Q22" i="12"/>
  <c r="Q21" i="12"/>
  <c r="U22" i="12"/>
  <c r="U21" i="12"/>
  <c r="Y22" i="12"/>
  <c r="Y21" i="12"/>
  <c r="AC22" i="12"/>
  <c r="AC21" i="12"/>
  <c r="AG22" i="12"/>
  <c r="AG21" i="12"/>
  <c r="AK22" i="12"/>
  <c r="AK21" i="12"/>
  <c r="AO22" i="12"/>
  <c r="AO21" i="12"/>
  <c r="AS22" i="12"/>
  <c r="AS21" i="12"/>
  <c r="F22" i="14"/>
  <c r="F21" i="14"/>
  <c r="J22" i="14"/>
  <c r="J21" i="14"/>
  <c r="R22" i="14"/>
  <c r="R21" i="14"/>
  <c r="Z22" i="14"/>
  <c r="Z21" i="14"/>
  <c r="AH22" i="14"/>
  <c r="AH21" i="14"/>
  <c r="AP22" i="14"/>
  <c r="AP21" i="14"/>
  <c r="C22" i="14"/>
  <c r="C21" i="14"/>
  <c r="G22" i="14"/>
  <c r="G21" i="14"/>
  <c r="K22" i="14"/>
  <c r="K21" i="14"/>
  <c r="O22" i="14"/>
  <c r="O21" i="14"/>
  <c r="S22" i="14"/>
  <c r="S21" i="14"/>
  <c r="W22" i="14"/>
  <c r="W21" i="14"/>
  <c r="AA22" i="14"/>
  <c r="AA21" i="14"/>
  <c r="AE22" i="14"/>
  <c r="AE21" i="14"/>
  <c r="AI22" i="14"/>
  <c r="AI21" i="14"/>
  <c r="AM22" i="14"/>
  <c r="AM21" i="14"/>
  <c r="AQ22" i="14"/>
  <c r="AQ21" i="14"/>
  <c r="AU22" i="14"/>
  <c r="AU21" i="14"/>
  <c r="B21" i="14"/>
  <c r="B22" i="14"/>
  <c r="D21" i="14"/>
  <c r="D22" i="14"/>
  <c r="H21" i="14"/>
  <c r="H22" i="14"/>
  <c r="L21" i="14"/>
  <c r="L22" i="14"/>
  <c r="P21" i="14"/>
  <c r="P22" i="14"/>
  <c r="T21" i="14"/>
  <c r="T22" i="14"/>
  <c r="X21" i="14"/>
  <c r="X22" i="14"/>
  <c r="AB21" i="14"/>
  <c r="AB22" i="14"/>
  <c r="AF21" i="14"/>
  <c r="AF22" i="14"/>
  <c r="AJ21" i="14"/>
  <c r="AJ22" i="14"/>
  <c r="AN21" i="14"/>
  <c r="AN22" i="14"/>
  <c r="AR21" i="14"/>
  <c r="AR22" i="14"/>
  <c r="N22" i="14"/>
  <c r="N21" i="14"/>
  <c r="V22" i="14"/>
  <c r="V21" i="14"/>
  <c r="AD22" i="14"/>
  <c r="AD21" i="14"/>
  <c r="AL22" i="14"/>
  <c r="AL21" i="14"/>
  <c r="AT22" i="14"/>
  <c r="AT21" i="14"/>
  <c r="E21" i="14"/>
  <c r="E22" i="14"/>
  <c r="I21" i="14"/>
  <c r="I22" i="14"/>
  <c r="M21" i="14"/>
  <c r="M22" i="14"/>
  <c r="Q21" i="14"/>
  <c r="Q22" i="14"/>
  <c r="U21" i="14"/>
  <c r="U22" i="14"/>
  <c r="Y21" i="14"/>
  <c r="Y22" i="14"/>
  <c r="AC21" i="14"/>
  <c r="AC22" i="14"/>
  <c r="AG21" i="14"/>
  <c r="AG22" i="14"/>
  <c r="AK21" i="14"/>
  <c r="AK22" i="14"/>
  <c r="AO21" i="14"/>
  <c r="AO22" i="14"/>
  <c r="AS21" i="14"/>
  <c r="AS22" i="14"/>
  <c r="E17" i="14"/>
  <c r="E18" i="14" s="1"/>
  <c r="I17" i="14"/>
  <c r="I18" i="14" s="1"/>
  <c r="M17" i="14"/>
  <c r="M18" i="14" s="1"/>
  <c r="Q17" i="14"/>
  <c r="Q18" i="14" s="1"/>
  <c r="U17" i="14"/>
  <c r="U18" i="14" s="1"/>
  <c r="Y17" i="14"/>
  <c r="Y18" i="14" s="1"/>
  <c r="AC17" i="14"/>
  <c r="AC18" i="14" s="1"/>
  <c r="AG17" i="14"/>
  <c r="AG18" i="14" s="1"/>
  <c r="AK17" i="14"/>
  <c r="AK18" i="14" s="1"/>
  <c r="AO17" i="14"/>
  <c r="AO18" i="14" s="1"/>
  <c r="AS17" i="14"/>
  <c r="AS18" i="14" s="1"/>
  <c r="AX17" i="14"/>
  <c r="AX18" i="14" s="1"/>
  <c r="F17" i="14"/>
  <c r="F18" i="14" s="1"/>
  <c r="J17" i="14"/>
  <c r="J18" i="14" s="1"/>
  <c r="N17" i="14"/>
  <c r="N18" i="14" s="1"/>
  <c r="R17" i="14"/>
  <c r="R18" i="14" s="1"/>
  <c r="V17" i="14"/>
  <c r="V18" i="14" s="1"/>
  <c r="Z17" i="14"/>
  <c r="Z18" i="14" s="1"/>
  <c r="AD17" i="14"/>
  <c r="AD18" i="14" s="1"/>
  <c r="AH17" i="14"/>
  <c r="AH18" i="14" s="1"/>
  <c r="AL17" i="14"/>
  <c r="AL18" i="14" s="1"/>
  <c r="AP17" i="14"/>
  <c r="AP18" i="14" s="1"/>
  <c r="AT17" i="14"/>
  <c r="AT18" i="14" s="1"/>
  <c r="AY14" i="14"/>
  <c r="AY16" i="14" s="1"/>
  <c r="AY17" i="14"/>
  <c r="AY18" i="14" s="1"/>
  <c r="C17" i="14"/>
  <c r="C18" i="14" s="1"/>
  <c r="G17" i="14"/>
  <c r="G18" i="14" s="1"/>
  <c r="K17" i="14"/>
  <c r="K18" i="14" s="1"/>
  <c r="O17" i="14"/>
  <c r="O18" i="14" s="1"/>
  <c r="S17" i="14"/>
  <c r="S18" i="14" s="1"/>
  <c r="W17" i="14"/>
  <c r="W18" i="14" s="1"/>
  <c r="AA17" i="14"/>
  <c r="AA18" i="14" s="1"/>
  <c r="AE17" i="14"/>
  <c r="AE18" i="14" s="1"/>
  <c r="AI17" i="14"/>
  <c r="AI18" i="14" s="1"/>
  <c r="AM17" i="14"/>
  <c r="AM18" i="14" s="1"/>
  <c r="AQ17" i="14"/>
  <c r="AQ18" i="14" s="1"/>
  <c r="AU17" i="14"/>
  <c r="AU18" i="14" s="1"/>
  <c r="AV17" i="14"/>
  <c r="AV18" i="14" s="1"/>
  <c r="AZ14" i="14"/>
  <c r="AZ15" i="14" s="1"/>
  <c r="AZ17" i="14"/>
  <c r="AZ18" i="14" s="1"/>
  <c r="B17" i="14"/>
  <c r="B18" i="14" s="1"/>
  <c r="D17" i="14"/>
  <c r="D18" i="14" s="1"/>
  <c r="H17" i="14"/>
  <c r="H18" i="14" s="1"/>
  <c r="L17" i="14"/>
  <c r="L18" i="14" s="1"/>
  <c r="P17" i="14"/>
  <c r="P18" i="14" s="1"/>
  <c r="T17" i="14"/>
  <c r="T18" i="14" s="1"/>
  <c r="X17" i="14"/>
  <c r="X18" i="14" s="1"/>
  <c r="AB17" i="14"/>
  <c r="AB18" i="14" s="1"/>
  <c r="AF17" i="14"/>
  <c r="AF18" i="14" s="1"/>
  <c r="AJ17" i="14"/>
  <c r="AJ18" i="14" s="1"/>
  <c r="AN17" i="14"/>
  <c r="AN18" i="14" s="1"/>
  <c r="AR17" i="14"/>
  <c r="AR18" i="14" s="1"/>
  <c r="AW17" i="14"/>
  <c r="AW18" i="14" s="1"/>
  <c r="BA17" i="14"/>
  <c r="BA18" i="14" s="1"/>
  <c r="AZ16" i="14"/>
  <c r="AW14" i="14"/>
  <c r="E14" i="14"/>
  <c r="E15" i="14" s="1"/>
  <c r="I14" i="14"/>
  <c r="I15" i="14" s="1"/>
  <c r="M14" i="14"/>
  <c r="M15" i="14" s="1"/>
  <c r="Q14" i="14"/>
  <c r="Q15" i="14" s="1"/>
  <c r="U14" i="14"/>
  <c r="U15" i="14" s="1"/>
  <c r="Y14" i="14"/>
  <c r="Y15" i="14" s="1"/>
  <c r="AC14" i="14"/>
  <c r="AC15" i="14" s="1"/>
  <c r="AG14" i="14"/>
  <c r="AG15" i="14" s="1"/>
  <c r="AK14" i="14"/>
  <c r="AK15" i="14" s="1"/>
  <c r="AO14" i="14"/>
  <c r="AO15" i="14" s="1"/>
  <c r="AS14" i="14"/>
  <c r="AS15" i="14" s="1"/>
  <c r="AX14" i="14"/>
  <c r="H16" i="20"/>
  <c r="S16" i="20"/>
  <c r="T16" i="20"/>
  <c r="X16" i="20"/>
  <c r="I16" i="20"/>
  <c r="M16" i="20"/>
  <c r="AO16" i="20"/>
  <c r="AS16" i="20"/>
  <c r="C14" i="20"/>
  <c r="C15" i="20" s="1"/>
  <c r="G14" i="20"/>
  <c r="G15" i="20" s="1"/>
  <c r="K14" i="20"/>
  <c r="K15" i="20" s="1"/>
  <c r="O14" i="20"/>
  <c r="O15" i="20" s="1"/>
  <c r="S14" i="20"/>
  <c r="S15" i="20" s="1"/>
  <c r="W14" i="20"/>
  <c r="W15" i="20" s="1"/>
  <c r="AA14" i="20"/>
  <c r="AA15" i="20" s="1"/>
  <c r="AE14" i="20"/>
  <c r="AE15" i="20" s="1"/>
  <c r="AI14" i="20"/>
  <c r="AI15" i="20" s="1"/>
  <c r="AM14" i="20"/>
  <c r="AM15" i="20" s="1"/>
  <c r="AQ14" i="20"/>
  <c r="AQ15" i="20" s="1"/>
  <c r="AU14" i="20"/>
  <c r="AU15" i="20" s="1"/>
  <c r="AD16" i="20"/>
  <c r="AH16" i="20"/>
  <c r="AV14" i="20"/>
  <c r="C14" i="16"/>
  <c r="C15" i="16" s="1"/>
  <c r="G14" i="16"/>
  <c r="G15" i="16" s="1"/>
  <c r="K14" i="16"/>
  <c r="K15" i="16" s="1"/>
  <c r="O14" i="16"/>
  <c r="O15" i="16" s="1"/>
  <c r="S14" i="16"/>
  <c r="S15" i="16" s="1"/>
  <c r="W14" i="16"/>
  <c r="W15" i="16" s="1"/>
  <c r="AA14" i="16"/>
  <c r="AA15" i="16" s="1"/>
  <c r="AE14" i="16"/>
  <c r="AE15" i="16" s="1"/>
  <c r="AI14" i="16"/>
  <c r="AI15" i="16" s="1"/>
  <c r="AM14" i="16"/>
  <c r="AM15" i="16" s="1"/>
  <c r="AQ14" i="16"/>
  <c r="AQ15" i="16" s="1"/>
  <c r="AU14" i="16"/>
  <c r="AU15" i="16" s="1"/>
  <c r="N16" i="16"/>
  <c r="AT16" i="16"/>
  <c r="AV14" i="16"/>
  <c r="B14" i="15"/>
  <c r="B15" i="15" s="1"/>
  <c r="J14" i="15"/>
  <c r="J15" i="15" s="1"/>
  <c r="R14" i="15"/>
  <c r="R15" i="15" s="1"/>
  <c r="Z14" i="15"/>
  <c r="Z15" i="15" s="1"/>
  <c r="AH14" i="15"/>
  <c r="AH15" i="15" s="1"/>
  <c r="AP14" i="15"/>
  <c r="AP15" i="15" s="1"/>
  <c r="C14" i="15"/>
  <c r="C15" i="15" s="1"/>
  <c r="G14" i="15"/>
  <c r="G15" i="15" s="1"/>
  <c r="K14" i="15"/>
  <c r="K15" i="15" s="1"/>
  <c r="O14" i="15"/>
  <c r="O15" i="15" s="1"/>
  <c r="S14" i="15"/>
  <c r="S15" i="15" s="1"/>
  <c r="W14" i="15"/>
  <c r="W15" i="15" s="1"/>
  <c r="AA14" i="15"/>
  <c r="AA15" i="15" s="1"/>
  <c r="AE14" i="15"/>
  <c r="AE15" i="15" s="1"/>
  <c r="AI14" i="15"/>
  <c r="AI15" i="15" s="1"/>
  <c r="AM14" i="15"/>
  <c r="AM15" i="15" s="1"/>
  <c r="AQ14" i="15"/>
  <c r="AQ15" i="15" s="1"/>
  <c r="AU14" i="15"/>
  <c r="AU15" i="15" s="1"/>
  <c r="AT16" i="15"/>
  <c r="F14" i="15"/>
  <c r="F15" i="15" s="1"/>
  <c r="N14" i="15"/>
  <c r="N15" i="15" s="1"/>
  <c r="V14" i="15"/>
  <c r="V15" i="15" s="1"/>
  <c r="AD14" i="15"/>
  <c r="AD15" i="15" s="1"/>
  <c r="AL14" i="15"/>
  <c r="AL15" i="15" s="1"/>
  <c r="AT14" i="15"/>
  <c r="AT15" i="15" s="1"/>
  <c r="D14" i="15"/>
  <c r="D15" i="15" s="1"/>
  <c r="H14" i="15"/>
  <c r="H15" i="15" s="1"/>
  <c r="L14" i="15"/>
  <c r="L15" i="15" s="1"/>
  <c r="P14" i="15"/>
  <c r="P15" i="15" s="1"/>
  <c r="T14" i="15"/>
  <c r="T15" i="15" s="1"/>
  <c r="X14" i="15"/>
  <c r="X15" i="15" s="1"/>
  <c r="AB14" i="15"/>
  <c r="AB15" i="15" s="1"/>
  <c r="AF14" i="15"/>
  <c r="AF15" i="15" s="1"/>
  <c r="AJ14" i="15"/>
  <c r="AJ15" i="15" s="1"/>
  <c r="AN14" i="15"/>
  <c r="AN15" i="15" s="1"/>
  <c r="AR14" i="15"/>
  <c r="AR15" i="15" s="1"/>
  <c r="AV14" i="15"/>
  <c r="E16" i="15"/>
  <c r="Q16" i="15"/>
  <c r="U16" i="15"/>
  <c r="AG16" i="15"/>
  <c r="AK16" i="15"/>
  <c r="D14" i="17"/>
  <c r="D15" i="17" s="1"/>
  <c r="L14" i="17"/>
  <c r="L15" i="17" s="1"/>
  <c r="T14" i="17"/>
  <c r="T15" i="17" s="1"/>
  <c r="AB14" i="17"/>
  <c r="AB15" i="17" s="1"/>
  <c r="AJ14" i="17"/>
  <c r="AJ15" i="17" s="1"/>
  <c r="AV14" i="17"/>
  <c r="AC16" i="17"/>
  <c r="H14" i="17"/>
  <c r="H15" i="17" s="1"/>
  <c r="P14" i="17"/>
  <c r="P15" i="17" s="1"/>
  <c r="X14" i="17"/>
  <c r="X15" i="17" s="1"/>
  <c r="AF14" i="17"/>
  <c r="AF15" i="17" s="1"/>
  <c r="AN14" i="17"/>
  <c r="AN15" i="17" s="1"/>
  <c r="AR14" i="17"/>
  <c r="AR15" i="17" s="1"/>
  <c r="E16" i="12"/>
  <c r="AC16" i="12"/>
  <c r="J16" i="12"/>
  <c r="N16" i="12"/>
  <c r="Z16" i="12"/>
  <c r="AP16" i="12"/>
  <c r="AT16" i="12"/>
  <c r="X16" i="12"/>
  <c r="Y16" i="12"/>
  <c r="B14" i="12"/>
  <c r="B15" i="12" s="1"/>
  <c r="D14" i="12"/>
  <c r="D15" i="12" s="1"/>
  <c r="H14" i="12"/>
  <c r="H15" i="12" s="1"/>
  <c r="L14" i="12"/>
  <c r="L15" i="12" s="1"/>
  <c r="P14" i="12"/>
  <c r="P15" i="12" s="1"/>
  <c r="T14" i="12"/>
  <c r="T15" i="12" s="1"/>
  <c r="X14" i="12"/>
  <c r="X15" i="12" s="1"/>
  <c r="AB14" i="12"/>
  <c r="AB15" i="12" s="1"/>
  <c r="AF14" i="12"/>
  <c r="AF15" i="12" s="1"/>
  <c r="AJ14" i="12"/>
  <c r="AJ15" i="12" s="1"/>
  <c r="AN14" i="12"/>
  <c r="AN15" i="12" s="1"/>
  <c r="AR14" i="12"/>
  <c r="AR15" i="12" s="1"/>
  <c r="W16" i="12"/>
  <c r="E14" i="12"/>
  <c r="E15" i="12" s="1"/>
  <c r="M14" i="12"/>
  <c r="M15" i="12" s="1"/>
  <c r="U14" i="12"/>
  <c r="U15" i="12" s="1"/>
  <c r="AC14" i="12"/>
  <c r="AC15" i="12" s="1"/>
  <c r="AK14" i="12"/>
  <c r="AK15" i="12" s="1"/>
  <c r="AO14" i="12"/>
  <c r="AO15" i="12" s="1"/>
  <c r="F14" i="12"/>
  <c r="F15" i="12" s="1"/>
  <c r="J14" i="12"/>
  <c r="J15" i="12" s="1"/>
  <c r="N14" i="12"/>
  <c r="N15" i="12" s="1"/>
  <c r="R14" i="12"/>
  <c r="R15" i="12" s="1"/>
  <c r="V14" i="12"/>
  <c r="V15" i="12" s="1"/>
  <c r="Z14" i="12"/>
  <c r="Z15" i="12" s="1"/>
  <c r="AD14" i="12"/>
  <c r="AD15" i="12" s="1"/>
  <c r="AH14" i="12"/>
  <c r="AH15" i="12" s="1"/>
  <c r="AL14" i="12"/>
  <c r="AL15" i="12" s="1"/>
  <c r="AP14" i="12"/>
  <c r="AP15" i="12" s="1"/>
  <c r="AT14" i="12"/>
  <c r="AT15" i="12" s="1"/>
  <c r="I14" i="12"/>
  <c r="I15" i="12" s="1"/>
  <c r="Q14" i="12"/>
  <c r="Q15" i="12" s="1"/>
  <c r="Y14" i="12"/>
  <c r="Y15" i="12" s="1"/>
  <c r="AG14" i="12"/>
  <c r="AG15" i="12" s="1"/>
  <c r="AS14" i="12"/>
  <c r="AS15" i="12" s="1"/>
  <c r="C14" i="12"/>
  <c r="C15" i="12" s="1"/>
  <c r="G14" i="12"/>
  <c r="G15" i="12" s="1"/>
  <c r="K14" i="12"/>
  <c r="K15" i="12" s="1"/>
  <c r="O14" i="12"/>
  <c r="O15" i="12" s="1"/>
  <c r="S14" i="12"/>
  <c r="S15" i="12" s="1"/>
  <c r="W14" i="12"/>
  <c r="W15" i="12" s="1"/>
  <c r="AA14" i="12"/>
  <c r="AA15" i="12" s="1"/>
  <c r="AE14" i="12"/>
  <c r="AE15" i="12" s="1"/>
  <c r="AI14" i="12"/>
  <c r="AI15" i="12" s="1"/>
  <c r="AM14" i="12"/>
  <c r="AM15" i="12" s="1"/>
  <c r="AQ14" i="12"/>
  <c r="AQ15" i="12" s="1"/>
  <c r="AU14" i="12"/>
  <c r="AU15" i="12" s="1"/>
  <c r="E14" i="17"/>
  <c r="E15" i="17" s="1"/>
  <c r="I14" i="17"/>
  <c r="I15" i="17" s="1"/>
  <c r="M14" i="17"/>
  <c r="M15" i="17" s="1"/>
  <c r="Q14" i="17"/>
  <c r="Q15" i="17" s="1"/>
  <c r="U14" i="17"/>
  <c r="U15" i="17" s="1"/>
  <c r="Y14" i="17"/>
  <c r="Y15" i="17" s="1"/>
  <c r="AC14" i="17"/>
  <c r="AC15" i="17" s="1"/>
  <c r="AG14" i="17"/>
  <c r="AG15" i="17" s="1"/>
  <c r="AK14" i="17"/>
  <c r="AK15" i="17" s="1"/>
  <c r="AO14" i="17"/>
  <c r="AO15" i="17" s="1"/>
  <c r="AS14" i="17"/>
  <c r="AS15" i="17" s="1"/>
  <c r="B14" i="17"/>
  <c r="B15" i="17" s="1"/>
  <c r="F14" i="17"/>
  <c r="F15" i="17" s="1"/>
  <c r="J14" i="17"/>
  <c r="J15" i="17" s="1"/>
  <c r="N14" i="17"/>
  <c r="N15" i="17" s="1"/>
  <c r="R14" i="17"/>
  <c r="R15" i="17" s="1"/>
  <c r="V14" i="17"/>
  <c r="V15" i="17" s="1"/>
  <c r="Z14" i="17"/>
  <c r="Z15" i="17" s="1"/>
  <c r="AD14" i="17"/>
  <c r="AD15" i="17" s="1"/>
  <c r="AH14" i="17"/>
  <c r="AH15" i="17" s="1"/>
  <c r="AL14" i="17"/>
  <c r="AL15" i="17" s="1"/>
  <c r="AP14" i="17"/>
  <c r="AP15" i="17" s="1"/>
  <c r="AT14" i="17"/>
  <c r="AT15" i="17" s="1"/>
  <c r="C14" i="17"/>
  <c r="C15" i="17" s="1"/>
  <c r="G14" i="17"/>
  <c r="G15" i="17" s="1"/>
  <c r="K14" i="17"/>
  <c r="K15" i="17" s="1"/>
  <c r="O14" i="17"/>
  <c r="O15" i="17" s="1"/>
  <c r="S14" i="17"/>
  <c r="S15" i="17" s="1"/>
  <c r="W14" i="17"/>
  <c r="W15" i="17" s="1"/>
  <c r="AA14" i="17"/>
  <c r="AA15" i="17" s="1"/>
  <c r="AE14" i="17"/>
  <c r="AE15" i="17" s="1"/>
  <c r="AI14" i="17"/>
  <c r="AI15" i="17" s="1"/>
  <c r="AM14" i="17"/>
  <c r="AM15" i="17" s="1"/>
  <c r="AQ14" i="17"/>
  <c r="AQ15" i="17" s="1"/>
  <c r="AU14" i="17"/>
  <c r="AU15" i="17" s="1"/>
  <c r="B14" i="20"/>
  <c r="B15" i="20" s="1"/>
  <c r="D14" i="20"/>
  <c r="D15" i="20" s="1"/>
  <c r="H14" i="20"/>
  <c r="H15" i="20" s="1"/>
  <c r="L14" i="20"/>
  <c r="L15" i="20" s="1"/>
  <c r="P14" i="20"/>
  <c r="P15" i="20" s="1"/>
  <c r="T14" i="20"/>
  <c r="T15" i="20" s="1"/>
  <c r="X14" i="20"/>
  <c r="X15" i="20" s="1"/>
  <c r="AB14" i="20"/>
  <c r="AB15" i="20" s="1"/>
  <c r="AF14" i="20"/>
  <c r="AF15" i="20" s="1"/>
  <c r="AJ14" i="20"/>
  <c r="AJ15" i="20" s="1"/>
  <c r="AN14" i="20"/>
  <c r="AN15" i="20" s="1"/>
  <c r="AR14" i="20"/>
  <c r="AR15" i="20" s="1"/>
  <c r="E14" i="20"/>
  <c r="E15" i="20" s="1"/>
  <c r="I14" i="20"/>
  <c r="I15" i="20" s="1"/>
  <c r="M14" i="20"/>
  <c r="M15" i="20" s="1"/>
  <c r="Q14" i="20"/>
  <c r="Q15" i="20" s="1"/>
  <c r="U14" i="20"/>
  <c r="U15" i="20" s="1"/>
  <c r="Y14" i="20"/>
  <c r="Y15" i="20" s="1"/>
  <c r="AC14" i="20"/>
  <c r="AC15" i="20" s="1"/>
  <c r="AG14" i="20"/>
  <c r="AG15" i="20" s="1"/>
  <c r="AK14" i="20"/>
  <c r="AK15" i="20" s="1"/>
  <c r="AO14" i="20"/>
  <c r="AO15" i="20" s="1"/>
  <c r="AS14" i="20"/>
  <c r="AS15" i="20" s="1"/>
  <c r="F14" i="20"/>
  <c r="F15" i="20" s="1"/>
  <c r="J14" i="20"/>
  <c r="J15" i="20" s="1"/>
  <c r="N14" i="20"/>
  <c r="N15" i="20" s="1"/>
  <c r="R14" i="20"/>
  <c r="R15" i="20" s="1"/>
  <c r="V14" i="20"/>
  <c r="V15" i="20" s="1"/>
  <c r="Z14" i="20"/>
  <c r="Z15" i="20" s="1"/>
  <c r="AD14" i="20"/>
  <c r="AD15" i="20" s="1"/>
  <c r="AH14" i="20"/>
  <c r="AH15" i="20" s="1"/>
  <c r="AL14" i="20"/>
  <c r="AL15" i="20" s="1"/>
  <c r="AP14" i="20"/>
  <c r="AP15" i="20" s="1"/>
  <c r="AT14" i="20"/>
  <c r="AT15" i="20" s="1"/>
  <c r="B14" i="16"/>
  <c r="B15" i="16" s="1"/>
  <c r="D14" i="16"/>
  <c r="D15" i="16" s="1"/>
  <c r="L14" i="16"/>
  <c r="L15" i="16" s="1"/>
  <c r="P14" i="16"/>
  <c r="P15" i="16" s="1"/>
  <c r="X14" i="16"/>
  <c r="X15" i="16" s="1"/>
  <c r="AB14" i="16"/>
  <c r="AB15" i="16" s="1"/>
  <c r="AJ14" i="16"/>
  <c r="AJ15" i="16" s="1"/>
  <c r="AR14" i="16"/>
  <c r="AR15" i="16" s="1"/>
  <c r="E14" i="16"/>
  <c r="E15" i="16" s="1"/>
  <c r="I14" i="16"/>
  <c r="I15" i="16" s="1"/>
  <c r="M14" i="16"/>
  <c r="M15" i="16" s="1"/>
  <c r="Q14" i="16"/>
  <c r="Q15" i="16" s="1"/>
  <c r="U14" i="16"/>
  <c r="U15" i="16" s="1"/>
  <c r="Y14" i="16"/>
  <c r="Y15" i="16" s="1"/>
  <c r="AC14" i="16"/>
  <c r="AC15" i="16" s="1"/>
  <c r="AG14" i="16"/>
  <c r="AG15" i="16" s="1"/>
  <c r="AK14" i="16"/>
  <c r="AK15" i="16" s="1"/>
  <c r="AO14" i="16"/>
  <c r="AO15" i="16" s="1"/>
  <c r="AS14" i="16"/>
  <c r="AS15" i="16" s="1"/>
  <c r="H14" i="16"/>
  <c r="H15" i="16" s="1"/>
  <c r="T14" i="16"/>
  <c r="T15" i="16" s="1"/>
  <c r="AF14" i="16"/>
  <c r="AF15" i="16" s="1"/>
  <c r="AN14" i="16"/>
  <c r="AN15" i="16" s="1"/>
  <c r="F14" i="16"/>
  <c r="F15" i="16" s="1"/>
  <c r="J14" i="16"/>
  <c r="J15" i="16" s="1"/>
  <c r="N14" i="16"/>
  <c r="N15" i="16" s="1"/>
  <c r="R14" i="16"/>
  <c r="R15" i="16" s="1"/>
  <c r="V14" i="16"/>
  <c r="V15" i="16" s="1"/>
  <c r="Z14" i="16"/>
  <c r="Z15" i="16" s="1"/>
  <c r="AD14" i="16"/>
  <c r="AD15" i="16" s="1"/>
  <c r="AH14" i="16"/>
  <c r="AH15" i="16" s="1"/>
  <c r="AL14" i="16"/>
  <c r="AL15" i="16" s="1"/>
  <c r="AP14" i="16"/>
  <c r="AP15" i="16" s="1"/>
  <c r="AT14" i="16"/>
  <c r="AT15" i="16" s="1"/>
  <c r="J14" i="14"/>
  <c r="J15" i="14" s="1"/>
  <c r="R14" i="14"/>
  <c r="R15" i="14" s="1"/>
  <c r="Z14" i="14"/>
  <c r="Z15" i="14" s="1"/>
  <c r="AH14" i="14"/>
  <c r="AH15" i="14" s="1"/>
  <c r="AP14" i="14"/>
  <c r="AP15" i="14" s="1"/>
  <c r="C14" i="14"/>
  <c r="C15" i="14" s="1"/>
  <c r="G14" i="14"/>
  <c r="G15" i="14" s="1"/>
  <c r="K14" i="14"/>
  <c r="K15" i="14" s="1"/>
  <c r="O14" i="14"/>
  <c r="O15" i="14" s="1"/>
  <c r="S14" i="14"/>
  <c r="S15" i="14" s="1"/>
  <c r="W14" i="14"/>
  <c r="W15" i="14" s="1"/>
  <c r="AA14" i="14"/>
  <c r="AA15" i="14" s="1"/>
  <c r="AE14" i="14"/>
  <c r="AE15" i="14" s="1"/>
  <c r="AI14" i="14"/>
  <c r="AI15" i="14" s="1"/>
  <c r="AM14" i="14"/>
  <c r="AM15" i="14" s="1"/>
  <c r="AQ14" i="14"/>
  <c r="AQ15" i="14" s="1"/>
  <c r="AU14" i="14"/>
  <c r="AU15" i="14" s="1"/>
  <c r="AV14" i="14"/>
  <c r="F14" i="14"/>
  <c r="F15" i="14" s="1"/>
  <c r="N14" i="14"/>
  <c r="N15" i="14" s="1"/>
  <c r="V14" i="14"/>
  <c r="V15" i="14" s="1"/>
  <c r="AD14" i="14"/>
  <c r="AD15" i="14" s="1"/>
  <c r="AL14" i="14"/>
  <c r="AL15" i="14" s="1"/>
  <c r="AT14" i="14"/>
  <c r="AT15" i="14" s="1"/>
  <c r="B14" i="14"/>
  <c r="B15" i="14" s="1"/>
  <c r="D14" i="14"/>
  <c r="D15" i="14" s="1"/>
  <c r="H14" i="14"/>
  <c r="H15" i="14" s="1"/>
  <c r="L14" i="14"/>
  <c r="L15" i="14" s="1"/>
  <c r="P14" i="14"/>
  <c r="P15" i="14" s="1"/>
  <c r="T14" i="14"/>
  <c r="T15" i="14" s="1"/>
  <c r="X14" i="14"/>
  <c r="X15" i="14" s="1"/>
  <c r="AB14" i="14"/>
  <c r="AB15" i="14" s="1"/>
  <c r="AF14" i="14"/>
  <c r="AF15" i="14" s="1"/>
  <c r="AJ14" i="14"/>
  <c r="AJ15" i="14" s="1"/>
  <c r="AN14" i="14"/>
  <c r="AN15" i="14" s="1"/>
  <c r="AR14" i="14"/>
  <c r="AR15" i="14" s="1"/>
  <c r="AX15" i="18" l="1"/>
  <c r="AX16" i="18"/>
  <c r="R16" i="18"/>
  <c r="S16" i="18"/>
  <c r="AJ16" i="18"/>
  <c r="T16" i="18"/>
  <c r="D16" i="18"/>
  <c r="B16" i="18"/>
  <c r="AM16" i="18"/>
  <c r="G16" i="18"/>
  <c r="AF16" i="18"/>
  <c r="AV15" i="18"/>
  <c r="AV16" i="18"/>
  <c r="AA16" i="18"/>
  <c r="AN16" i="18"/>
  <c r="AU16" i="18"/>
  <c r="O16" i="18"/>
  <c r="AZ15" i="18"/>
  <c r="AZ16" i="18"/>
  <c r="AW15" i="18"/>
  <c r="AW16" i="18"/>
  <c r="AY15" i="18"/>
  <c r="AY16" i="18"/>
  <c r="AI16" i="18"/>
  <c r="C16" i="18"/>
  <c r="AR16" i="18"/>
  <c r="AB16" i="18"/>
  <c r="L16" i="18"/>
  <c r="W16" i="18"/>
  <c r="AT16" i="22"/>
  <c r="AR16" i="22"/>
  <c r="AB16" i="22"/>
  <c r="L16" i="22"/>
  <c r="AI16" i="22"/>
  <c r="S16" i="22"/>
  <c r="C16" i="22"/>
  <c r="R16" i="22"/>
  <c r="I16" i="22"/>
  <c r="AX15" i="22"/>
  <c r="AX16" i="22"/>
  <c r="AZ15" i="22"/>
  <c r="AZ16" i="22"/>
  <c r="AD16" i="22"/>
  <c r="AY15" i="22"/>
  <c r="AY16" i="22"/>
  <c r="AW15" i="22"/>
  <c r="AW16" i="22"/>
  <c r="AV15" i="22"/>
  <c r="AV16" i="22"/>
  <c r="AL16" i="22"/>
  <c r="F16" i="22"/>
  <c r="AG16" i="22"/>
  <c r="Q16" i="22"/>
  <c r="AX15" i="21"/>
  <c r="AX16" i="21"/>
  <c r="U16" i="21"/>
  <c r="AZ15" i="21"/>
  <c r="AZ16" i="21"/>
  <c r="AJ16" i="21"/>
  <c r="T16" i="21"/>
  <c r="D16" i="21"/>
  <c r="B16" i="21"/>
  <c r="AW15" i="21"/>
  <c r="AW16" i="21"/>
  <c r="J16" i="21"/>
  <c r="AK16" i="21"/>
  <c r="AN16" i="21"/>
  <c r="X16" i="21"/>
  <c r="H16" i="21"/>
  <c r="AG16" i="21"/>
  <c r="AO16" i="21"/>
  <c r="Y16" i="21"/>
  <c r="I16" i="21"/>
  <c r="AV15" i="21"/>
  <c r="AV16" i="21"/>
  <c r="AR16" i="21"/>
  <c r="AB16" i="21"/>
  <c r="L16" i="21"/>
  <c r="AY15" i="21"/>
  <c r="AY16" i="21"/>
  <c r="AX15" i="20"/>
  <c r="AX16" i="20"/>
  <c r="AW15" i="20"/>
  <c r="AW16" i="20"/>
  <c r="R16" i="20"/>
  <c r="AC16" i="20"/>
  <c r="AN16" i="20"/>
  <c r="D16" i="20"/>
  <c r="G16" i="20"/>
  <c r="AT16" i="20"/>
  <c r="N16" i="20"/>
  <c r="Y16" i="20"/>
  <c r="AJ16" i="20"/>
  <c r="AI16" i="20"/>
  <c r="C16" i="20"/>
  <c r="AZ15" i="20"/>
  <c r="AZ16" i="20"/>
  <c r="AY15" i="20"/>
  <c r="AY16" i="20"/>
  <c r="AU16" i="19"/>
  <c r="AE16" i="19"/>
  <c r="O16" i="19"/>
  <c r="AT16" i="19"/>
  <c r="AD16" i="19"/>
  <c r="N16" i="19"/>
  <c r="AO16" i="19"/>
  <c r="Y16" i="19"/>
  <c r="I16" i="19"/>
  <c r="AQ16" i="19"/>
  <c r="AA16" i="19"/>
  <c r="K16" i="19"/>
  <c r="AP16" i="19"/>
  <c r="Z16" i="19"/>
  <c r="J16" i="19"/>
  <c r="AK16" i="19"/>
  <c r="U16" i="19"/>
  <c r="E16" i="19"/>
  <c r="AY15" i="19"/>
  <c r="AY16" i="19"/>
  <c r="AM16" i="19"/>
  <c r="W16" i="19"/>
  <c r="G16" i="19"/>
  <c r="AL16" i="19"/>
  <c r="V16" i="19"/>
  <c r="F16" i="19"/>
  <c r="AG16" i="19"/>
  <c r="Q16" i="19"/>
  <c r="AX15" i="19"/>
  <c r="AX16" i="19"/>
  <c r="AW15" i="19"/>
  <c r="AW16" i="19"/>
  <c r="B16" i="19"/>
  <c r="AI16" i="19"/>
  <c r="S16" i="19"/>
  <c r="C16" i="19"/>
  <c r="AH16" i="19"/>
  <c r="R16" i="19"/>
  <c r="AS16" i="19"/>
  <c r="AC16" i="19"/>
  <c r="M16" i="19"/>
  <c r="AM16" i="16"/>
  <c r="AL16" i="16"/>
  <c r="F16" i="16"/>
  <c r="AR16" i="16"/>
  <c r="AZ15" i="16"/>
  <c r="AZ16" i="16"/>
  <c r="V16" i="16"/>
  <c r="Q16" i="16"/>
  <c r="AD16" i="16"/>
  <c r="AG16" i="16"/>
  <c r="AB16" i="16"/>
  <c r="AY15" i="16"/>
  <c r="AY16" i="16"/>
  <c r="W16" i="15"/>
  <c r="AI16" i="15"/>
  <c r="AH16" i="15"/>
  <c r="AS16" i="15"/>
  <c r="AC16" i="15"/>
  <c r="M16" i="15"/>
  <c r="C16" i="15"/>
  <c r="AO16" i="15"/>
  <c r="Y16" i="15"/>
  <c r="I16" i="15"/>
  <c r="AX15" i="15"/>
  <c r="AX16" i="15"/>
  <c r="V16" i="15"/>
  <c r="X16" i="15"/>
  <c r="AA16" i="15"/>
  <c r="Z16" i="15"/>
  <c r="N16" i="15"/>
  <c r="P16" i="15"/>
  <c r="AF16" i="15"/>
  <c r="AN16" i="15"/>
  <c r="H16" i="15"/>
  <c r="AW15" i="15"/>
  <c r="AW16" i="15"/>
  <c r="AZ15" i="15"/>
  <c r="AZ16" i="15"/>
  <c r="AG16" i="17"/>
  <c r="AW16" i="17"/>
  <c r="AY16" i="17"/>
  <c r="X16" i="17"/>
  <c r="K16" i="17"/>
  <c r="AQ16" i="17"/>
  <c r="Y16" i="17"/>
  <c r="AP16" i="17"/>
  <c r="J16" i="17"/>
  <c r="AA16" i="17"/>
  <c r="Z16" i="17"/>
  <c r="AB16" i="17"/>
  <c r="T16" i="17"/>
  <c r="AI16" i="12"/>
  <c r="C16" i="12"/>
  <c r="S16" i="12"/>
  <c r="Q16" i="12"/>
  <c r="L16" i="12"/>
  <c r="AM16" i="12"/>
  <c r="G16" i="12"/>
  <c r="AN16" i="12"/>
  <c r="AD16" i="12"/>
  <c r="AK16" i="12"/>
  <c r="AY15" i="14"/>
  <c r="AD16" i="14"/>
  <c r="Y16" i="14"/>
  <c r="AA16" i="14"/>
  <c r="J16" i="14"/>
  <c r="AE16" i="14"/>
  <c r="AT16" i="14"/>
  <c r="AO16" i="14"/>
  <c r="AP16" i="14"/>
  <c r="M16" i="14"/>
  <c r="U16" i="14"/>
  <c r="T16" i="14"/>
  <c r="D16" i="14"/>
  <c r="AW15" i="14"/>
  <c r="AW16" i="14"/>
  <c r="AX15" i="14"/>
  <c r="AX16" i="14"/>
  <c r="AF16" i="14"/>
  <c r="P16" i="14"/>
  <c r="AQ16" i="14"/>
  <c r="K16" i="14"/>
  <c r="AL16" i="14"/>
  <c r="V16" i="14"/>
  <c r="AG16" i="14"/>
  <c r="AU16" i="14"/>
  <c r="O16" i="14"/>
  <c r="N16" i="14"/>
  <c r="AS16" i="14"/>
  <c r="I16" i="14"/>
  <c r="AN16" i="14"/>
  <c r="X16" i="14"/>
  <c r="H16" i="14"/>
  <c r="AV15" i="14"/>
  <c r="AV16" i="14"/>
  <c r="AJ16" i="14"/>
  <c r="S16" i="14"/>
  <c r="Z16" i="14"/>
  <c r="W16" i="14"/>
  <c r="Q16" i="14"/>
  <c r="AR16" i="14"/>
  <c r="AB16" i="14"/>
  <c r="L16" i="14"/>
  <c r="AM16" i="14"/>
  <c r="C16" i="14"/>
  <c r="AH16" i="14"/>
  <c r="R16" i="14"/>
  <c r="AC16" i="14"/>
  <c r="AI16" i="14"/>
  <c r="G16" i="14"/>
  <c r="F16" i="14"/>
  <c r="AK16" i="14"/>
  <c r="E16" i="14"/>
  <c r="B16" i="15"/>
  <c r="B16" i="17"/>
  <c r="B16" i="14"/>
  <c r="AV15" i="20"/>
  <c r="AV16" i="20"/>
  <c r="O16" i="20"/>
  <c r="AL16" i="20"/>
  <c r="V16" i="20"/>
  <c r="F16" i="20"/>
  <c r="AG16" i="20"/>
  <c r="Q16" i="20"/>
  <c r="AR16" i="20"/>
  <c r="AB16" i="20"/>
  <c r="L16" i="20"/>
  <c r="AM16" i="20"/>
  <c r="K16" i="20"/>
  <c r="W16" i="20"/>
  <c r="B16" i="20"/>
  <c r="AA16" i="20"/>
  <c r="AU16" i="20"/>
  <c r="AP16" i="20"/>
  <c r="Z16" i="20"/>
  <c r="J16" i="20"/>
  <c r="AK16" i="20"/>
  <c r="U16" i="20"/>
  <c r="E16" i="20"/>
  <c r="AF16" i="20"/>
  <c r="P16" i="20"/>
  <c r="AQ16" i="20"/>
  <c r="AE16" i="20"/>
  <c r="K16" i="16"/>
  <c r="L16" i="16"/>
  <c r="AQ16" i="16"/>
  <c r="AV15" i="16"/>
  <c r="AV16" i="16"/>
  <c r="AH16" i="16"/>
  <c r="R16" i="16"/>
  <c r="AU16" i="16"/>
  <c r="AS16" i="16"/>
  <c r="AC16" i="16"/>
  <c r="M16" i="16"/>
  <c r="AA16" i="16"/>
  <c r="AN16" i="16"/>
  <c r="X16" i="16"/>
  <c r="H16" i="16"/>
  <c r="AE16" i="16"/>
  <c r="AI16" i="16"/>
  <c r="AO16" i="16"/>
  <c r="Y16" i="16"/>
  <c r="I16" i="16"/>
  <c r="O16" i="16"/>
  <c r="AJ16" i="16"/>
  <c r="T16" i="16"/>
  <c r="D16" i="16"/>
  <c r="S16" i="16"/>
  <c r="AP16" i="16"/>
  <c r="Z16" i="16"/>
  <c r="J16" i="16"/>
  <c r="W16" i="16"/>
  <c r="AK16" i="16"/>
  <c r="U16" i="16"/>
  <c r="E16" i="16"/>
  <c r="G16" i="16"/>
  <c r="AF16" i="16"/>
  <c r="P16" i="16"/>
  <c r="B16" i="16"/>
  <c r="C16" i="16"/>
  <c r="G16" i="15"/>
  <c r="AV15" i="15"/>
  <c r="AV16" i="15"/>
  <c r="AU16" i="15"/>
  <c r="O16" i="15"/>
  <c r="AJ16" i="15"/>
  <c r="T16" i="15"/>
  <c r="D16" i="15"/>
  <c r="S16" i="15"/>
  <c r="R16" i="15"/>
  <c r="AM16" i="15"/>
  <c r="AL16" i="15"/>
  <c r="F16" i="15"/>
  <c r="AE16" i="15"/>
  <c r="AD16" i="15"/>
  <c r="AR16" i="15"/>
  <c r="AB16" i="15"/>
  <c r="L16" i="15"/>
  <c r="AQ16" i="15"/>
  <c r="K16" i="15"/>
  <c r="AP16" i="15"/>
  <c r="J16" i="15"/>
  <c r="AI16" i="17"/>
  <c r="S16" i="17"/>
  <c r="C16" i="17"/>
  <c r="U16" i="17"/>
  <c r="AR16" i="17"/>
  <c r="H16" i="17"/>
  <c r="AH16" i="17"/>
  <c r="R16" i="17"/>
  <c r="AS16" i="17"/>
  <c r="M16" i="17"/>
  <c r="AN16" i="17"/>
  <c r="L16" i="17"/>
  <c r="AV15" i="17"/>
  <c r="AV16" i="17"/>
  <c r="AM16" i="17"/>
  <c r="W16" i="17"/>
  <c r="G16" i="17"/>
  <c r="P16" i="17"/>
  <c r="AL16" i="17"/>
  <c r="V16" i="17"/>
  <c r="F16" i="17"/>
  <c r="Q16" i="17"/>
  <c r="AU16" i="17"/>
  <c r="AE16" i="17"/>
  <c r="O16" i="17"/>
  <c r="AO16" i="17"/>
  <c r="I16" i="17"/>
  <c r="AJ16" i="17"/>
  <c r="AT16" i="17"/>
  <c r="AD16" i="17"/>
  <c r="N16" i="17"/>
  <c r="AK16" i="17"/>
  <c r="E16" i="17"/>
  <c r="AF16" i="17"/>
  <c r="D16" i="17"/>
  <c r="AJ16" i="12"/>
  <c r="T16" i="12"/>
  <c r="AU16" i="12"/>
  <c r="AE16" i="12"/>
  <c r="O16" i="12"/>
  <c r="AO16" i="12"/>
  <c r="I16" i="12"/>
  <c r="AF16" i="12"/>
  <c r="P16" i="12"/>
  <c r="AL16" i="12"/>
  <c r="V16" i="12"/>
  <c r="F16" i="12"/>
  <c r="U16" i="12"/>
  <c r="D16" i="12"/>
  <c r="AQ16" i="12"/>
  <c r="AA16" i="12"/>
  <c r="K16" i="12"/>
  <c r="AG16" i="12"/>
  <c r="AR16" i="12"/>
  <c r="AB16" i="12"/>
  <c r="H16" i="12"/>
  <c r="AH16" i="12"/>
  <c r="R16" i="12"/>
  <c r="AS16" i="12"/>
  <c r="M16" i="12"/>
  <c r="B16" i="12"/>
</calcChain>
</file>

<file path=xl/sharedStrings.xml><?xml version="1.0" encoding="utf-8"?>
<sst xmlns="http://schemas.openxmlformats.org/spreadsheetml/2006/main" count="431" uniqueCount="57">
  <si>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</si>
  <si>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</si>
  <si>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</si>
  <si>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</si>
  <si>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</si>
  <si>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</si>
  <si>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</si>
  <si>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</si>
  <si>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</si>
  <si>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</si>
  <si>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Week number</t>
  </si>
  <si>
    <t>Week ended</t>
  </si>
  <si>
    <t>7-Jan-11</t>
  </si>
  <si>
    <t>14-Jan-11</t>
  </si>
  <si>
    <t>21-Jan-11</t>
  </si>
  <si>
    <t>28-Jan-11</t>
  </si>
  <si>
    <t>4-Feb-11</t>
  </si>
  <si>
    <t>11-Feb-11</t>
  </si>
  <si>
    <t>18-Feb-11</t>
  </si>
  <si>
    <t>25-Feb-11</t>
  </si>
  <si>
    <t>04-Mar-11</t>
  </si>
  <si>
    <t>11-Mar-11</t>
  </si>
  <si>
    <t>18-Mar-11</t>
  </si>
  <si>
    <t>25-Mar-11</t>
  </si>
  <si>
    <t>01-Apr-11</t>
  </si>
  <si>
    <t>08-Apr-11</t>
  </si>
  <si>
    <t>15-Apr-11</t>
  </si>
  <si>
    <t>22-Apr-11</t>
  </si>
  <si>
    <t>2010</t>
  </si>
  <si>
    <t>2011</t>
  </si>
  <si>
    <t>2012</t>
  </si>
  <si>
    <t>2013</t>
  </si>
  <si>
    <t>2014</t>
  </si>
  <si>
    <t>2016</t>
  </si>
  <si>
    <t>2018</t>
  </si>
  <si>
    <t>2019</t>
  </si>
  <si>
    <t>2015</t>
  </si>
  <si>
    <t>2017</t>
  </si>
  <si>
    <t>Source: Office for National Statistics - Deaths registered weekly in England and Wales</t>
  </si>
  <si>
    <t>Deaths registered weekly in England and Wales 2010-2020</t>
  </si>
  <si>
    <t>COVID-19 mentioned</t>
  </si>
  <si>
    <t>NE + Y</t>
  </si>
  <si>
    <t>Midlands</t>
  </si>
  <si>
    <t>5y avg + COVID-19</t>
  </si>
  <si>
    <t>excess</t>
  </si>
  <si>
    <t>COVID-19 underlying</t>
  </si>
  <si>
    <t>Deaths registered weekly in England and Wales 2020</t>
  </si>
  <si>
    <t>COVID not mentioned on certificate</t>
  </si>
  <si>
    <t>COVID not the underlying cause</t>
  </si>
  <si>
    <t>COVID-19 was the underlying cause</t>
  </si>
  <si>
    <t>COVID-19 mentioned on certificate</t>
  </si>
  <si>
    <t>Total deaths - all causes</t>
  </si>
  <si>
    <t>5 year range</t>
  </si>
  <si>
    <t>5 year average</t>
  </si>
  <si>
    <t>5 year min</t>
  </si>
  <si>
    <t>East of England</t>
  </si>
  <si>
    <t>Created 9 Jan 2021
@Mike_aka_Logiqx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</si>
</sst>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679">
    <xf numFmtId="0" fontId="0" fillId="0" borderId="0"/>
    <xf numFmtId="164" fontId="3" fillId="0" borderId="0"/>
    <xf numFmtId="43" fontId="5" fillId="0" borderId="0" applyFont="0" applyFill="0" applyBorder="0" applyAlignment="0" applyProtection="0"/>
    <xf numFmtId="0" fontId="6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0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0" borderId="0"/>
    <xf numFmtId="0" fontId="5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7">
    <xf numFmtId="0" fontId="0" fillId="0" borderId="0" xfId="0"/>
    <xf numFmtId="164" fontId="4" fillId="0" borderId="0" xfId="1" applyFont="1" applyAlignment="1">
      <alignment wrapText="1"/>
    </xf>
    <xf numFmtId="3" fontId="5" fillId="0" borderId="0" xfId="2" applyNumberFormat="1" applyFont="1" applyAlignment="1">
      <alignment horizontal="right"/>
    </xf>
    <xf numFmtId="164" fontId="5" fillId="0" borderId="0" xfId="1" applyFont="1"/>
    <xf numFmtId="164" fontId="5" fillId="0" borderId="0" xfId="1" applyFont="1" applyAlignment="1">
      <alignment wrapText="1"/>
    </xf>
    <xf numFmtId="164" fontId="5" fillId="0" borderId="0" xfId="1" applyFont="1" applyAlignment="1">
      <alignment horizontal="right"/>
    </xf>
    <xf numFmtId="164" fontId="4" fillId="0" borderId="2" xfId="1" applyFont="1" applyBorder="1" applyAlignment="1">
      <alignment wrapText="1"/>
    </xf>
    <xf numFmtId="164" fontId="5" fillId="0" borderId="2" xfId="1" quotePrefix="1" applyFont="1" applyBorder="1" applyAlignment="1">
      <alignment horizontal="right"/>
    </xf>
    <xf numFmtId="15" fontId="5" fillId="0" borderId="0" xfId="1" quotePrefix="1" applyNumberFormat="1" applyFont="1" applyAlignment="1">
      <alignment horizontal="right"/>
    </xf>
    <xf numFmtId="15" fontId="5" fillId="0" borderId="0" xfId="1" applyNumberFormat="1" applyFont="1" applyAlignment="1">
      <alignment horizontal="right"/>
    </xf>
    <xf numFmtId="164" fontId="4" fillId="0" borderId="2" xfId="1" applyFont="1" applyBorder="1"/>
    <xf numFmtId="164" fontId="4" fillId="0" borderId="0" xfId="1" applyFont="1"/>
    <xf numFmtId="3" fontId="5" fillId="0" borderId="0" xfId="1" applyNumberFormat="1" applyFont="1"/>
    <xf numFmtId="3" fontId="0" fillId="0" borderId="0" xfId="0" applyNumberFormat="1" applyAlignment="1">
      <alignment horizontal="right"/>
    </xf>
    <xf numFmtId="3" fontId="5" fillId="0" borderId="0" xfId="1" applyNumberFormat="1" applyFont="1" applyAlignment="1">
      <alignment horizontal="right"/>
    </xf>
    <xf numFmtId="15" fontId="5" fillId="0" borderId="0" xfId="1" applyNumberFormat="1" applyFont="1" applyFill="1" applyAlignment="1">
      <alignment horizontal="right"/>
    </xf>
    <xf numFmtId="164" fontId="4" fillId="0" borderId="2" xfId="1" applyFont="1" applyFill="1" applyBorder="1" applyAlignment="1"/>
    <xf numFmtId="164" fontId="5" fillId="0" borderId="2" xfId="1" quotePrefix="1" applyFont="1" applyFill="1" applyBorder="1" applyAlignment="1">
      <alignment horizontal="right"/>
    </xf>
    <xf numFmtId="164" fontId="4" fillId="0" borderId="0" xfId="1" applyFont="1" applyFill="1" applyBorder="1" applyAlignment="1"/>
    <xf numFmtId="164" fontId="5" fillId="0" borderId="2" xfId="1" quotePrefix="1" applyFont="1" applyBorder="1" applyAlignment="1">
      <alignment horizontal="right"/>
    </xf>
    <xf numFmtId="15" fontId="5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49" fontId="5" fillId="0" borderId="0" xfId="1" quotePrefix="1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49" fontId="5" fillId="0" borderId="0" xfId="1" quotePrefix="1" applyNumberFormat="1" applyFont="1" applyFill="1" applyAlignment="1">
      <alignment horizontal="center" wrapText="1"/>
    </xf>
    <xf numFmtId="164" fontId="4" fillId="0" borderId="2" xfId="1" applyFont="1" applyBorder="1" applyAlignment="1">
      <alignment horizontal="center" wrapText="1"/>
    </xf>
    <xf numFmtId="164" fontId="5" fillId="0" borderId="0" xfId="1" applyFont="1"/>
    <xf numFmtId="3" fontId="5" fillId="0" borderId="0" xfId="1" applyNumberFormat="1" applyFont="1"/>
    <xf numFmtId="164" fontId="5" fillId="0" borderId="0" xfId="1" applyFont="1" applyFill="1" applyAlignment="1">
      <alignment wrapText="1"/>
    </xf>
    <xf numFmtId="164" fontId="4" fillId="0" borderId="0" xfId="1" applyFont="1" applyFill="1" applyAlignment="1">
      <alignment wrapText="1"/>
    </xf>
    <xf numFmtId="164" fontId="5" fillId="0" borderId="2" xfId="1" quotePrefix="1" applyFont="1" applyBorder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3" applyNumberFormat="1"/>
    <xf numFmtId="3" fontId="5" fillId="0" borderId="0" xfId="1" applyNumberFormat="1" applyFont="1"/>
    <xf numFmtId="3" fontId="5" fillId="0" borderId="0" xfId="1" applyNumberFormat="1" applyFont="1" applyFill="1"/>
    <xf numFmtId="164" fontId="5" fillId="0" borderId="0" xfId="1" applyFont="1" applyFill="1" applyAlignment="1">
      <alignment wrapText="1"/>
    </xf>
    <xf numFmtId="3" fontId="5" fillId="0" borderId="0" xfId="1" applyNumberFormat="1" applyFont="1"/>
    <xf numFmtId="165" fontId="0" fillId="0" borderId="0" xfId="380" applyNumberFormat="1" applyFont="1"/>
    <xf numFmtId="164" fontId="5" fillId="0" borderId="0" xfId="1" applyFont="1"/>
    <xf numFmtId="3" fontId="5" fillId="0" borderId="0" xfId="1" applyNumberFormat="1" applyFont="1"/>
    <xf numFmtId="3" fontId="5" fillId="0" borderId="0" xfId="1" applyNumberFormat="1" applyFont="1" applyFill="1"/>
    <xf numFmtId="164" fontId="5" fillId="0" borderId="0" xfId="1" applyFont="1" applyFill="1" applyAlignment="1">
      <alignment wrapText="1"/>
    </xf>
    <xf numFmtId="164" fontId="4" fillId="0" borderId="0" xfId="1" applyFont="1" applyFill="1" applyAlignment="1">
      <alignment wrapText="1"/>
    </xf>
    <xf numFmtId="0" fontId="5" fillId="0" borderId="0" xfId="54"/>
    <xf numFmtId="3" fontId="5" fillId="0" borderId="0" xfId="1" quotePrefix="1" applyNumberFormat="1" applyFont="1"/>
  </cellXfs>
  <cellStyles count="679">
    <cellStyle name="Comma 10" xfId="207" xr:uid="{3D26E694-AFDD-417A-B375-1614B28E6979}"/>
    <cellStyle name="Comma 10 2" xfId="530" xr:uid="{79238CF8-98A0-428E-8ED7-4A56DFA3C360}"/>
    <cellStyle name="Comma 11" xfId="4" xr:uid="{5DD006EC-3466-4004-A864-DBF6830C0C79}"/>
    <cellStyle name="Comma 12" xfId="382" xr:uid="{2FE7265C-F5B1-4314-BB76-E7010B2C78E7}"/>
    <cellStyle name="Comma 2" xfId="5" xr:uid="{60F60DAC-88D7-4DEB-9577-EDE27DC66C2F}"/>
    <cellStyle name="Comma 2 10" xfId="95" xr:uid="{54AEBD9E-FBC4-47C0-AC89-1F4FA8568D90}"/>
    <cellStyle name="Comma 2 10 2" xfId="272" xr:uid="{9D23A8BC-5DFD-4720-8643-906BE6EBECC1}"/>
    <cellStyle name="Comma 2 10 2 2" xfId="582" xr:uid="{7EC22BC9-F312-43CF-B6DD-879CE3497916}"/>
    <cellStyle name="Comma 2 10 3" xfId="434" xr:uid="{800243FC-AD87-4FE2-9C13-6EE97A9DA6BA}"/>
    <cellStyle name="Comma 2 11" xfId="208" xr:uid="{F6AD2EA1-8A57-4050-8966-87E2D0750380}"/>
    <cellStyle name="Comma 2 11 2" xfId="531" xr:uid="{8DB77FEA-C9DC-4D55-BF88-7116EA0BE680}"/>
    <cellStyle name="Comma 2 12" xfId="383" xr:uid="{AD7EB571-DAE5-4F48-966D-633E0284D190}"/>
    <cellStyle name="Comma 2 2" xfId="6" xr:uid="{34266A79-22FF-4735-8E8E-D0196F8E4305}"/>
    <cellStyle name="Comma 2 2 10" xfId="384" xr:uid="{C3E6AC61-3F56-4D48-8767-EEC35C887EC6}"/>
    <cellStyle name="Comma 2 2 2" xfId="27" xr:uid="{8C1C1E66-F500-49B7-BF16-931AB2EC08FC}"/>
    <cellStyle name="Comma 2 2 2 2" xfId="42" xr:uid="{07FBCF3C-7A3B-4EB9-A907-3918DDD4942E}"/>
    <cellStyle name="Comma 2 2 2 2 2" xfId="169" xr:uid="{BB811AEA-105B-49AA-89B6-E4E9A0CB1C8E}"/>
    <cellStyle name="Comma 2 2 2 2 2 2" xfId="342" xr:uid="{40B5B783-A32B-4FDC-AA72-EA2C73EDF149}"/>
    <cellStyle name="Comma 2 2 2 2 2 2 2" xfId="649" xr:uid="{B5DD4C74-DC64-4868-A2FF-47DD775758B9}"/>
    <cellStyle name="Comma 2 2 2 2 2 3" xfId="501" xr:uid="{BCF891F6-2F4A-496A-9589-B07A1CF95994}"/>
    <cellStyle name="Comma 2 2 2 2 3" xfId="118" xr:uid="{B373D1E1-B906-4624-9668-6F0E2F08771B}"/>
    <cellStyle name="Comma 2 2 2 2 3 2" xfId="294" xr:uid="{84988AD2-0F4E-4404-894F-094B1E5F7233}"/>
    <cellStyle name="Comma 2 2 2 2 3 2 2" xfId="602" xr:uid="{31F90565-5178-4122-98EF-C280E7AEE45D}"/>
    <cellStyle name="Comma 2 2 2 2 3 3" xfId="454" xr:uid="{B83F7BFF-DD82-4543-B809-14DF8441A031}"/>
    <cellStyle name="Comma 2 2 2 2 4" xfId="232" xr:uid="{9FB4773A-8B6E-4AAE-8057-EFD53F15CAFB}"/>
    <cellStyle name="Comma 2 2 2 2 4 2" xfId="552" xr:uid="{87246FAD-EC82-41C5-8CF7-8BCAA8167F2E}"/>
    <cellStyle name="Comma 2 2 2 2 5" xfId="404" xr:uid="{307F7BC1-2562-4A07-BB81-DC21522AD331}"/>
    <cellStyle name="Comma 2 2 2 3" xfId="74" xr:uid="{53C1F447-3F9D-476A-B570-1E49642F58FB}"/>
    <cellStyle name="Comma 2 2 2 3 2" xfId="189" xr:uid="{29E463DB-31C6-45D5-A6B8-1838F577D6B7}"/>
    <cellStyle name="Comma 2 2 2 3 2 2" xfId="362" xr:uid="{A1ABADAC-57F4-4A2E-B316-7DEA9FB1067D}"/>
    <cellStyle name="Comma 2 2 2 3 2 2 2" xfId="662" xr:uid="{F76D64BB-3AC7-490F-8B85-26EA530ADB80}"/>
    <cellStyle name="Comma 2 2 2 3 2 3" xfId="514" xr:uid="{55FB4B43-3D65-4643-B097-061CAD81C3BB}"/>
    <cellStyle name="Comma 2 2 2 3 3" xfId="132" xr:uid="{A88DA9C3-8280-4F39-9708-F9D33450CF7A}"/>
    <cellStyle name="Comma 2 2 2 3 3 2" xfId="308" xr:uid="{0DFAF5C5-CB70-454A-AF67-9944A078E63D}"/>
    <cellStyle name="Comma 2 2 2 3 3 2 2" xfId="615" xr:uid="{DDD98464-21EA-4242-A92A-B923BCC1DAB1}"/>
    <cellStyle name="Comma 2 2 2 3 3 3" xfId="467" xr:uid="{6E0D40BE-7378-4B1A-A0BD-23E406EB9B2C}"/>
    <cellStyle name="Comma 2 2 2 3 4" xfId="252" xr:uid="{CB5AD061-21BA-4EFD-8AC8-E67017C03724}"/>
    <cellStyle name="Comma 2 2 2 3 4 2" xfId="565" xr:uid="{CAC81CE7-EB0D-43FE-82CD-E72818EB9B19}"/>
    <cellStyle name="Comma 2 2 2 3 5" xfId="417" xr:uid="{BD59C07B-E830-4000-9267-A38818926623}"/>
    <cellStyle name="Comma 2 2 2 4" xfId="156" xr:uid="{7E52AEBE-233A-4DF3-9CA1-78169A55DD46}"/>
    <cellStyle name="Comma 2 2 2 4 2" xfId="329" xr:uid="{1EC51899-32F5-462E-8C7D-CF46EF206BE3}"/>
    <cellStyle name="Comma 2 2 2 4 2 2" xfId="636" xr:uid="{DBB3F778-5670-46BC-8465-EC66914530CF}"/>
    <cellStyle name="Comma 2 2 2 4 3" xfId="488" xr:uid="{6E4B0679-9CC6-4ED2-BFCA-296EF16C04AE}"/>
    <cellStyle name="Comma 2 2 2 5" xfId="103" xr:uid="{132FF635-6B1D-4CD0-ACC0-26614DB8F598}"/>
    <cellStyle name="Comma 2 2 2 5 2" xfId="280" xr:uid="{52D7B021-AE30-4D5A-A8F8-ABB86A641674}"/>
    <cellStyle name="Comma 2 2 2 5 2 2" xfId="589" xr:uid="{FEF3B981-4FBF-48A2-A6E1-57A6AD4835DD}"/>
    <cellStyle name="Comma 2 2 2 5 3" xfId="441" xr:uid="{E04C3318-C63B-4CA8-919F-E4F62CCE78B8}"/>
    <cellStyle name="Comma 2 2 2 6" xfId="217" xr:uid="{0CB4DE56-35F7-4727-A555-28F2327C4932}"/>
    <cellStyle name="Comma 2 2 2 6 2" xfId="539" xr:uid="{7F0BB4C3-A71A-4C90-B336-2091E94F56EC}"/>
    <cellStyle name="Comma 2 2 2 7" xfId="391" xr:uid="{355CC875-5F72-44D7-9176-543801BCBD20}"/>
    <cellStyle name="Comma 2 2 3" xfId="34" xr:uid="{C31746C3-1964-43A7-8216-6C827EABA259}"/>
    <cellStyle name="Comma 2 2 3 2" xfId="78" xr:uid="{AA77F616-C1F4-49BA-9622-54B522ADFF3A}"/>
    <cellStyle name="Comma 2 2 3 2 2" xfId="193" xr:uid="{216CCE50-B6FD-4191-AFD4-8EE8FB806A5A}"/>
    <cellStyle name="Comma 2 2 3 2 2 2" xfId="366" xr:uid="{1641F2E8-EBAC-4825-AAAA-179EA5F6F0CA}"/>
    <cellStyle name="Comma 2 2 3 2 2 2 2" xfId="666" xr:uid="{495C9FC3-DADE-4CD6-BA7C-011CC623AC1E}"/>
    <cellStyle name="Comma 2 2 3 2 2 3" xfId="518" xr:uid="{2085FCCF-36CB-476F-9290-511614BDC6AD}"/>
    <cellStyle name="Comma 2 2 3 2 3" xfId="256" xr:uid="{724EB713-F4A0-4004-A89F-4CF54FC05597}"/>
    <cellStyle name="Comma 2 2 3 2 3 2" xfId="569" xr:uid="{B31ECE15-8534-45A6-8423-D301C94C3605}"/>
    <cellStyle name="Comma 2 2 3 2 4" xfId="421" xr:uid="{C7BA7F73-B4F1-4AAC-8E1D-FA81749222BB}"/>
    <cellStyle name="Comma 2 2 3 3" xfId="162" xr:uid="{17DAB471-41ED-42A6-AC87-89CE4A7C8A7A}"/>
    <cellStyle name="Comma 2 2 3 3 2" xfId="335" xr:uid="{CF1EDD5C-5070-4BB2-9CB4-EDD5E004A4F6}"/>
    <cellStyle name="Comma 2 2 3 3 2 2" xfId="642" xr:uid="{0A18074D-7856-495E-805B-27A130B857B5}"/>
    <cellStyle name="Comma 2 2 3 3 3" xfId="494" xr:uid="{79287B0D-9789-4554-9386-801D90AB0816}"/>
    <cellStyle name="Comma 2 2 3 4" xfId="110" xr:uid="{685E912C-B616-4421-9C29-F42FF88F1869}"/>
    <cellStyle name="Comma 2 2 3 4 2" xfId="286" xr:uid="{83891A7D-F3DA-4594-8434-B9276804BA41}"/>
    <cellStyle name="Comma 2 2 3 4 2 2" xfId="595" xr:uid="{4073FA92-9A0B-4EF5-A06B-939A87E32166}"/>
    <cellStyle name="Comma 2 2 3 4 3" xfId="447" xr:uid="{03C9BD70-44E1-4852-9AD2-ECD2325215FB}"/>
    <cellStyle name="Comma 2 2 3 5" xfId="224" xr:uid="{D8429AD6-4A94-4E9F-A6AE-2CB51149972F}"/>
    <cellStyle name="Comma 2 2 3 5 2" xfId="545" xr:uid="{A43FE5BF-34DE-4A55-BAB1-55D18D510E11}"/>
    <cellStyle name="Comma 2 2 3 6" xfId="397" xr:uid="{120E0665-3751-4916-97D0-CF3D021BD7A7}"/>
    <cellStyle name="Comma 2 2 4" xfId="83" xr:uid="{6FA92EE1-EAC2-466A-87E5-B3271C2ACBA0}"/>
    <cellStyle name="Comma 2 2 4 2" xfId="197" xr:uid="{96CCE8A0-F58D-4B5B-8FAD-59BD23F978E0}"/>
    <cellStyle name="Comma 2 2 4 2 2" xfId="370" xr:uid="{AE816836-8262-45F3-8020-211857339064}"/>
    <cellStyle name="Comma 2 2 4 2 2 2" xfId="670" xr:uid="{21DCE676-4409-46D7-AC30-E6EAECF7C896}"/>
    <cellStyle name="Comma 2 2 4 2 3" xfId="522" xr:uid="{7DBA4329-BEDB-4920-ACF2-3FC0C5D241E3}"/>
    <cellStyle name="Comma 2 2 4 3" xfId="125" xr:uid="{4EB7166F-9997-4523-B838-507B0A7E550B}"/>
    <cellStyle name="Comma 2 2 4 3 2" xfId="301" xr:uid="{5F5FA4B5-79A0-4AD2-9133-843E78C0F359}"/>
    <cellStyle name="Comma 2 2 4 3 2 2" xfId="608" xr:uid="{83DBD9D1-F95F-4CF1-A3E5-498706982F5D}"/>
    <cellStyle name="Comma 2 2 4 3 3" xfId="460" xr:uid="{05C9B2ED-6EA1-4321-BE3E-F13C331E84C5}"/>
    <cellStyle name="Comma 2 2 4 4" xfId="260" xr:uid="{80D3D7FF-0EB3-451F-8F9D-0517CBADA0D0}"/>
    <cellStyle name="Comma 2 2 4 4 2" xfId="573" xr:uid="{6692F31D-A803-4EB9-A5FC-7727C93AF26E}"/>
    <cellStyle name="Comma 2 2 4 5" xfId="425" xr:uid="{4C4773C0-D0C1-4E87-9B71-7DE467C6844E}"/>
    <cellStyle name="Comma 2 2 5" xfId="87" xr:uid="{2DD65505-D7A6-4F82-A2B9-51DC4D95BC9D}"/>
    <cellStyle name="Comma 2 2 5 2" xfId="201" xr:uid="{EBEF5128-54F8-4114-A4F0-BBAA266111EF}"/>
    <cellStyle name="Comma 2 2 5 2 2" xfId="374" xr:uid="{A1376E3C-112E-4A4D-8072-E0228C5A2A22}"/>
    <cellStyle name="Comma 2 2 5 2 2 2" xfId="674" xr:uid="{5B92DFB6-12EE-48F9-9370-02CF16E11C58}"/>
    <cellStyle name="Comma 2 2 5 2 3" xfId="526" xr:uid="{797A2E25-4837-4751-AF7A-2D9FEB00DC10}"/>
    <cellStyle name="Comma 2 2 5 3" xfId="138" xr:uid="{92019CCC-3BEB-473A-B07F-8A51AAB437F4}"/>
    <cellStyle name="Comma 2 2 5 3 2" xfId="314" xr:uid="{8C149101-41DA-468A-A49C-4C592A0F9E66}"/>
    <cellStyle name="Comma 2 2 5 3 2 2" xfId="621" xr:uid="{4B0D83E2-A687-45E7-8524-9D2E17A948AC}"/>
    <cellStyle name="Comma 2 2 5 3 3" xfId="473" xr:uid="{E1765F15-5FF7-4B19-A5F7-48DC521C3C12}"/>
    <cellStyle name="Comma 2 2 5 4" xfId="264" xr:uid="{03F5C12B-82AC-4DFE-9B1C-D5E25250D984}"/>
    <cellStyle name="Comma 2 2 5 4 2" xfId="577" xr:uid="{014AC551-81AB-44F9-8E0E-FB3108B98DD6}"/>
    <cellStyle name="Comma 2 2 5 5" xfId="429" xr:uid="{55AEAF27-5490-4283-91B0-23F77D20397E}"/>
    <cellStyle name="Comma 2 2 6" xfId="65" xr:uid="{9B33C3DE-CD55-4C8D-B08C-B72DFEC7312C}"/>
    <cellStyle name="Comma 2 2 6 2" xfId="183" xr:uid="{A4F5DD09-A9EF-4E4B-B8BD-F8BD02BB1FBE}"/>
    <cellStyle name="Comma 2 2 6 2 2" xfId="356" xr:uid="{0FA3AE8F-2D56-4A83-9391-B613E60528E4}"/>
    <cellStyle name="Comma 2 2 6 2 2 2" xfId="658" xr:uid="{2EF28D8F-B458-4FE1-947F-4842F20430FB}"/>
    <cellStyle name="Comma 2 2 6 2 3" xfId="510" xr:uid="{261EE509-424D-43F1-AF11-154C0C86F54E}"/>
    <cellStyle name="Comma 2 2 6 3" xfId="246" xr:uid="{59DE28C1-6970-48E2-8F46-1955C676E860}"/>
    <cellStyle name="Comma 2 2 6 3 2" xfId="561" xr:uid="{9863F975-C06A-4CCD-A084-37C7F92C87CC}"/>
    <cellStyle name="Comma 2 2 6 4" xfId="413" xr:uid="{85C79CF8-6AC0-410E-984C-970E1F7E6B5A}"/>
    <cellStyle name="Comma 2 2 7" xfId="149" xr:uid="{E1D7F8F4-73CD-419E-837A-B9514BDE6E30}"/>
    <cellStyle name="Comma 2 2 7 2" xfId="322" xr:uid="{67E84687-621F-43B8-9B85-7C78D4FD6CA2}"/>
    <cellStyle name="Comma 2 2 7 2 2" xfId="629" xr:uid="{755D0321-5B0E-47F3-8F14-2D77CDA8E6B8}"/>
    <cellStyle name="Comma 2 2 7 3" xfId="481" xr:uid="{4C6587BE-0AA1-4129-83F3-EAFD0C012D05}"/>
    <cellStyle name="Comma 2 2 8" xfId="96" xr:uid="{92D97FC5-4F68-4CC4-93B6-F3603C682060}"/>
    <cellStyle name="Comma 2 2 8 2" xfId="273" xr:uid="{D9479FF8-3118-4EB2-A9BF-8E7B9DF152E3}"/>
    <cellStyle name="Comma 2 2 8 2 2" xfId="583" xr:uid="{07AD1BD4-F771-4AF6-8D78-18CFB13A94FF}"/>
    <cellStyle name="Comma 2 2 8 3" xfId="435" xr:uid="{0B0A8650-5A40-4B60-946A-C5072024DBCF}"/>
    <cellStyle name="Comma 2 2 9" xfId="209" xr:uid="{EB332A2D-0FD6-4C9B-8EF2-EDBCBF59076B}"/>
    <cellStyle name="Comma 2 2 9 2" xfId="532" xr:uid="{939767F1-CECC-4953-89A8-36BB7EF808C4}"/>
    <cellStyle name="Comma 2 3" xfId="26" xr:uid="{A0A126C4-9481-4936-AD77-CA528481C019}"/>
    <cellStyle name="Comma 2 3 2" xfId="41" xr:uid="{9F659FC2-0961-41A6-BBD7-F1DA67E549FA}"/>
    <cellStyle name="Comma 2 3 2 2" xfId="168" xr:uid="{9D32643F-2793-4105-83BB-70F04372A7D9}"/>
    <cellStyle name="Comma 2 3 2 2 2" xfId="341" xr:uid="{521E3070-5604-40ED-9258-B6340000FD2A}"/>
    <cellStyle name="Comma 2 3 2 2 2 2" xfId="648" xr:uid="{9D7E5F4F-B182-4109-B87C-F84C03216AC8}"/>
    <cellStyle name="Comma 2 3 2 2 3" xfId="500" xr:uid="{033A0C95-AE0B-4C89-BC86-266D562ECB36}"/>
    <cellStyle name="Comma 2 3 2 3" xfId="117" xr:uid="{8F70D5C4-B67C-40AB-9287-80B74A4A7228}"/>
    <cellStyle name="Comma 2 3 2 3 2" xfId="293" xr:uid="{DB93B921-7DF3-4B25-8A1D-6ACB838E1222}"/>
    <cellStyle name="Comma 2 3 2 3 2 2" xfId="601" xr:uid="{0ECE5B74-B8CC-4851-A75F-AA3D3B0C03A7}"/>
    <cellStyle name="Comma 2 3 2 3 3" xfId="453" xr:uid="{7506F01C-7CE0-459E-AF41-F023E0F13FBC}"/>
    <cellStyle name="Comma 2 3 2 4" xfId="231" xr:uid="{BDC2A033-F474-44DD-BB55-94CBA1A9D191}"/>
    <cellStyle name="Comma 2 3 2 4 2" xfId="551" xr:uid="{8D4AB6EA-18FA-4B7A-AE5D-1B8F091F496B}"/>
    <cellStyle name="Comma 2 3 2 5" xfId="403" xr:uid="{2DC66451-66C8-440D-B964-F2A7F8A32217}"/>
    <cellStyle name="Comma 2 3 3" xfId="64" xr:uid="{692CCCAD-D634-49ED-800A-B6C156C06C6B}"/>
    <cellStyle name="Comma 2 3 3 2" xfId="182" xr:uid="{06AA3013-D23F-4747-B5F9-2748BFDBC789}"/>
    <cellStyle name="Comma 2 3 3 2 2" xfId="355" xr:uid="{9DAEBE59-B039-43A5-B11A-B8E4E18271F0}"/>
    <cellStyle name="Comma 2 3 3 2 2 2" xfId="657" xr:uid="{2C2CF687-E7F4-442F-A6CB-869408357822}"/>
    <cellStyle name="Comma 2 3 3 2 3" xfId="509" xr:uid="{807D3137-6836-4E4D-83DC-12809A640245}"/>
    <cellStyle name="Comma 2 3 3 3" xfId="131" xr:uid="{F1D8C424-C27A-4820-8FE1-60880F523561}"/>
    <cellStyle name="Comma 2 3 3 3 2" xfId="307" xr:uid="{5DF0885F-24B4-4018-8BF9-36558C386176}"/>
    <cellStyle name="Comma 2 3 3 3 2 2" xfId="614" xr:uid="{0AF08373-8D29-47F3-A888-E240A06BF532}"/>
    <cellStyle name="Comma 2 3 3 3 3" xfId="466" xr:uid="{9CE2A2E2-7751-4F5E-A4A4-738E097403BC}"/>
    <cellStyle name="Comma 2 3 3 4" xfId="245" xr:uid="{916D9557-8E18-4632-BC4F-4BBA7941C90F}"/>
    <cellStyle name="Comma 2 3 3 4 2" xfId="560" xr:uid="{D9E8D8A1-A61C-48AF-8749-94F84DDC4413}"/>
    <cellStyle name="Comma 2 3 3 5" xfId="412" xr:uid="{A669C20D-E37A-4E9F-B404-35D9D26AB011}"/>
    <cellStyle name="Comma 2 3 4" xfId="155" xr:uid="{5A0C6251-29EF-4A84-AA75-944935379B22}"/>
    <cellStyle name="Comma 2 3 4 2" xfId="328" xr:uid="{9803C9A3-37AB-4F05-B800-95E3E2426DEE}"/>
    <cellStyle name="Comma 2 3 4 2 2" xfId="635" xr:uid="{302C938F-1F1F-4B61-AA29-6773D704C14F}"/>
    <cellStyle name="Comma 2 3 4 3" xfId="487" xr:uid="{0D4C89C1-1220-4802-8AAC-C82F79BA31AD}"/>
    <cellStyle name="Comma 2 3 5" xfId="102" xr:uid="{F8E5FDE9-D2F6-4768-BA84-378AA3BF6225}"/>
    <cellStyle name="Comma 2 3 5 2" xfId="279" xr:uid="{386CA9E3-5F24-43BA-80ED-33235575E87A}"/>
    <cellStyle name="Comma 2 3 5 2 2" xfId="588" xr:uid="{BA3CA615-F0DD-4382-AE09-D447AF3FEC01}"/>
    <cellStyle name="Comma 2 3 5 3" xfId="440" xr:uid="{BC7A7C5B-8108-49DC-9E60-673C626E6ABD}"/>
    <cellStyle name="Comma 2 3 6" xfId="216" xr:uid="{4B4B63C2-14D1-4F35-89FF-AFF227F46F5D}"/>
    <cellStyle name="Comma 2 3 6 2" xfId="538" xr:uid="{1D9B9942-534B-44C3-8922-803C0E14DD8F}"/>
    <cellStyle name="Comma 2 3 7" xfId="390" xr:uid="{0DBCA965-6A97-4307-BCAB-028EAB229A43}"/>
    <cellStyle name="Comma 2 4" xfId="33" xr:uid="{080041CF-BE79-4258-9231-6DA39C7E6826}"/>
    <cellStyle name="Comma 2 4 2" xfId="73" xr:uid="{55A58F73-9153-4F25-9A90-F1392D8AA687}"/>
    <cellStyle name="Comma 2 4 2 2" xfId="188" xr:uid="{81014994-1C15-468E-BBE8-F97913002A90}"/>
    <cellStyle name="Comma 2 4 2 2 2" xfId="361" xr:uid="{67952633-4F48-45DA-95BB-77CA7190D72C}"/>
    <cellStyle name="Comma 2 4 2 2 2 2" xfId="661" xr:uid="{368887F3-FC00-4439-B9DF-EF1BFF60AAB4}"/>
    <cellStyle name="Comma 2 4 2 2 3" xfId="513" xr:uid="{6859A4C4-C668-4AB4-B9D2-780BF879DBF8}"/>
    <cellStyle name="Comma 2 4 2 3" xfId="251" xr:uid="{A34C6101-B3A1-4A57-B167-B9AEE1EFC31A}"/>
    <cellStyle name="Comma 2 4 2 3 2" xfId="564" xr:uid="{A4097A3C-8D88-473D-BCA7-316016ADDB78}"/>
    <cellStyle name="Comma 2 4 2 4" xfId="416" xr:uid="{CF1712D2-8AFA-45A1-B914-E00D94A5156E}"/>
    <cellStyle name="Comma 2 4 3" xfId="161" xr:uid="{6D47F038-65FC-494A-824E-703108FDC59B}"/>
    <cellStyle name="Comma 2 4 3 2" xfId="334" xr:uid="{B03B24AF-6EDB-4116-93ED-7E565ABC35E7}"/>
    <cellStyle name="Comma 2 4 3 2 2" xfId="641" xr:uid="{6A0653B8-243C-439D-9501-16B26321B5AB}"/>
    <cellStyle name="Comma 2 4 3 3" xfId="493" xr:uid="{654B2D20-46B9-4E15-98AC-09FF2D2E8F3F}"/>
    <cellStyle name="Comma 2 4 4" xfId="109" xr:uid="{42A0D1B5-30F5-44AE-9D51-8D624AF80934}"/>
    <cellStyle name="Comma 2 4 4 2" xfId="285" xr:uid="{1E045D15-0FEA-4064-993B-154B65DB2F6F}"/>
    <cellStyle name="Comma 2 4 4 2 2" xfId="594" xr:uid="{741377D5-F5F8-4D3C-814A-842982F6C72C}"/>
    <cellStyle name="Comma 2 4 4 3" xfId="446" xr:uid="{9069BA8D-30A4-4E43-9FD5-B2EEE98E611E}"/>
    <cellStyle name="Comma 2 4 5" xfId="223" xr:uid="{BA415A0B-D565-4EFA-A324-351ECA88A1C5}"/>
    <cellStyle name="Comma 2 4 5 2" xfId="544" xr:uid="{765E1150-8E52-4292-AAD6-70C3B04D3B6F}"/>
    <cellStyle name="Comma 2 4 6" xfId="396" xr:uid="{CA64DAF8-1052-4746-A2FC-BECE9DA037ED}"/>
    <cellStyle name="Comma 2 5" xfId="77" xr:uid="{C2251B32-47B1-4D5E-8EC3-FA938B44613B}"/>
    <cellStyle name="Comma 2 5 2" xfId="192" xr:uid="{AD99DB9E-875B-46E9-BFD3-F3A7D9466A16}"/>
    <cellStyle name="Comma 2 5 2 2" xfId="365" xr:uid="{A4D25B4C-27ED-417F-BDC5-6225FD7DF388}"/>
    <cellStyle name="Comma 2 5 2 2 2" xfId="665" xr:uid="{86D9D28C-C345-4777-B224-82F8D789B7B8}"/>
    <cellStyle name="Comma 2 5 2 3" xfId="517" xr:uid="{D9D2AD62-26EB-4201-9F16-E180A9018F05}"/>
    <cellStyle name="Comma 2 5 3" xfId="124" xr:uid="{096F6CFF-CDA7-4745-98C7-4C4B7B84D289}"/>
    <cellStyle name="Comma 2 5 3 2" xfId="300" xr:uid="{F62BCD88-E78D-4146-A45A-F667C0145E8E}"/>
    <cellStyle name="Comma 2 5 3 2 2" xfId="607" xr:uid="{A2C701CD-1BCE-467D-9ECA-FCB0F1829C3D}"/>
    <cellStyle name="Comma 2 5 3 3" xfId="459" xr:uid="{22E25C99-C03D-4C87-B703-7CAB387107FB}"/>
    <cellStyle name="Comma 2 5 4" xfId="255" xr:uid="{D98D9ABD-4329-4A30-BF5E-0BBC29416AED}"/>
    <cellStyle name="Comma 2 5 4 2" xfId="568" xr:uid="{4F6CA906-137B-498C-A330-664A470C7468}"/>
    <cellStyle name="Comma 2 5 5" xfId="420" xr:uid="{35781659-A0B0-45CC-926C-6B105A0B163F}"/>
    <cellStyle name="Comma 2 6" xfId="82" xr:uid="{A051B936-B2FF-4459-B596-DA2D67B2D750}"/>
    <cellStyle name="Comma 2 6 2" xfId="196" xr:uid="{39CBD33F-064D-492F-B0DC-1DD575FB129D}"/>
    <cellStyle name="Comma 2 6 2 2" xfId="369" xr:uid="{08D32A1A-F2CA-4402-96E8-2E83A29D707B}"/>
    <cellStyle name="Comma 2 6 2 2 2" xfId="669" xr:uid="{8025104B-7C0F-46D4-9DBA-A2C6B55B7251}"/>
    <cellStyle name="Comma 2 6 2 3" xfId="521" xr:uid="{B457098E-FF02-4EC0-AED7-5152ECE53D18}"/>
    <cellStyle name="Comma 2 6 3" xfId="137" xr:uid="{F82B10C9-AE95-4901-9C55-BE093E791738}"/>
    <cellStyle name="Comma 2 6 3 2" xfId="313" xr:uid="{71535AF2-3545-4EF1-B38C-3F1C47491859}"/>
    <cellStyle name="Comma 2 6 3 2 2" xfId="620" xr:uid="{B5871454-9F3B-40EC-AB56-D20E09ED999D}"/>
    <cellStyle name="Comma 2 6 3 3" xfId="472" xr:uid="{AA2CC178-B64C-4498-89E0-E07B72E96B9D}"/>
    <cellStyle name="Comma 2 6 4" xfId="259" xr:uid="{3606FAEF-1BB2-4A76-8812-0B4BC113DA5C}"/>
    <cellStyle name="Comma 2 6 4 2" xfId="572" xr:uid="{3DFC35C9-9A1B-4813-BA89-02BBAFF71443}"/>
    <cellStyle name="Comma 2 6 5" xfId="424" xr:uid="{CD0D7159-0BB9-48B0-8084-CEDBA5847F74}"/>
    <cellStyle name="Comma 2 7" xfId="86" xr:uid="{E4C08F55-4184-4005-8778-CC751DEA820D}"/>
    <cellStyle name="Comma 2 7 2" xfId="200" xr:uid="{50F0A571-9C67-4916-8D71-2230602981E0}"/>
    <cellStyle name="Comma 2 7 2 2" xfId="373" xr:uid="{4249D170-20ED-457B-98D6-838023707952}"/>
    <cellStyle name="Comma 2 7 2 2 2" xfId="673" xr:uid="{86911436-6155-4E14-AB4B-A83243459ABF}"/>
    <cellStyle name="Comma 2 7 2 3" xfId="525" xr:uid="{B7E51A2C-43C4-418D-9D5C-1707B1479DD5}"/>
    <cellStyle name="Comma 2 7 3" xfId="263" xr:uid="{5D98EF8E-4900-4988-B0F2-062E336DC1FF}"/>
    <cellStyle name="Comma 2 7 3 2" xfId="576" xr:uid="{552BF334-1C82-4B5D-9164-745510F6BACC}"/>
    <cellStyle name="Comma 2 7 4" xfId="428" xr:uid="{5DE3A3B2-9656-46C7-B166-ADA7BF243307}"/>
    <cellStyle name="Comma 2 8" xfId="55" xr:uid="{9FBF635A-888F-475A-B6E2-10DD05B3439A}"/>
    <cellStyle name="Comma 2 8 2" xfId="179" xr:uid="{5C9D0C20-B687-4ED9-8DC4-5667DC6C9900}"/>
    <cellStyle name="Comma 2 8 2 2" xfId="352" xr:uid="{B1452520-3103-4CAD-AAC3-75314DC139A8}"/>
    <cellStyle name="Comma 2 8 2 2 2" xfId="654" xr:uid="{2567CEDC-100B-4B27-B2BA-2C328FF55E49}"/>
    <cellStyle name="Comma 2 8 2 3" xfId="506" xr:uid="{D81BB33E-4F49-4BE9-8202-DB3E25C4B132}"/>
    <cellStyle name="Comma 2 8 3" xfId="242" xr:uid="{16C4EC46-1773-4161-8CA2-CBCAAD4D2435}"/>
    <cellStyle name="Comma 2 8 3 2" xfId="557" xr:uid="{3FEE965E-6128-4BCB-A98D-170DA2D2D74C}"/>
    <cellStyle name="Comma 2 8 4" xfId="409" xr:uid="{D8331B72-4EAB-4EEC-BA30-08BD2C3BE0C4}"/>
    <cellStyle name="Comma 2 9" xfId="148" xr:uid="{14B56B77-3555-4488-89AB-8D5ACDA2D988}"/>
    <cellStyle name="Comma 2 9 2" xfId="321" xr:uid="{460A21F8-7FF2-4E42-AF7A-014302792F46}"/>
    <cellStyle name="Comma 2 9 2 2" xfId="628" xr:uid="{287BAF0F-5ED9-4200-8A99-DFEA03E6ADBE}"/>
    <cellStyle name="Comma 2 9 3" xfId="480" xr:uid="{C6365EFF-3E8A-4867-8B4B-0498A337B5E4}"/>
    <cellStyle name="Comma 3" xfId="2" xr:uid="{0CE3D89E-D57B-47F9-965B-16B8B9D23458}"/>
    <cellStyle name="Comma 3 10" xfId="150" xr:uid="{9F97E531-0539-46D0-94D3-B05AFFD03062}"/>
    <cellStyle name="Comma 3 10 2" xfId="323" xr:uid="{20AEF64E-BBDA-4428-AD89-188B7D1F6DF9}"/>
    <cellStyle name="Comma 3 10 2 2" xfId="630" xr:uid="{49120C59-ED1B-4BC6-BEDD-C00F143D1184}"/>
    <cellStyle name="Comma 3 10 3" xfId="482" xr:uid="{B74E8E8C-6217-46E9-95FB-E9F8231EE9A9}"/>
    <cellStyle name="Comma 3 11" xfId="97" xr:uid="{A764012A-79BE-443B-BC07-6BCA2DB74931}"/>
    <cellStyle name="Comma 3 11 2" xfId="274" xr:uid="{FD613F71-4FE1-4BC8-A802-357C0321B7EA}"/>
    <cellStyle name="Comma 3 11 2 2" xfId="584" xr:uid="{D4AB7452-ACF1-44A4-8F6B-8D1BA5C4FC3B}"/>
    <cellStyle name="Comma 3 11 3" xfId="436" xr:uid="{20E4CD8A-9126-4B0D-98B0-0ED12DBBC541}"/>
    <cellStyle name="Comma 3 12" xfId="210" xr:uid="{B53BF892-2787-4A38-BD40-C0AF4B4008DD}"/>
    <cellStyle name="Comma 3 12 2" xfId="533" xr:uid="{002B88DB-6AFC-44E0-AF52-26EF40BF3D8D}"/>
    <cellStyle name="Comma 3 13" xfId="379" xr:uid="{AB963D2D-64BF-44A9-B588-022C24A3F592}"/>
    <cellStyle name="Comma 3 13 2" xfId="678" xr:uid="{9ED71C7C-DFCD-49AE-A638-31757EB54BEF}"/>
    <cellStyle name="Comma 3 14" xfId="7" xr:uid="{A215D8A3-DEAD-47A7-8DEB-62C56178C38D}"/>
    <cellStyle name="Comma 3 15" xfId="385" xr:uid="{21920631-70DB-41C9-88B4-96EF11918205}"/>
    <cellStyle name="Comma 3 2" xfId="8" xr:uid="{68081E91-52B0-4587-8BAD-3577E2E8C65A}"/>
    <cellStyle name="Comma 3 2 10" xfId="386" xr:uid="{3B278721-491C-46A4-BA70-21775F42AB6D}"/>
    <cellStyle name="Comma 3 2 2" xfId="24" xr:uid="{9BC3A7E5-A532-4B13-9654-B633030DFE54}"/>
    <cellStyle name="Comma 3 2 2 2" xfId="39" xr:uid="{94898FEC-5FA2-4AD5-AF04-B812028659B5}"/>
    <cellStyle name="Comma 3 2 2 2 2" xfId="166" xr:uid="{ADD912BB-11AD-4E7C-955E-988DBD135844}"/>
    <cellStyle name="Comma 3 2 2 2 2 2" xfId="339" xr:uid="{17969AD9-7B99-414E-ADB1-1AAABA5CF250}"/>
    <cellStyle name="Comma 3 2 2 2 2 2 2" xfId="646" xr:uid="{1F9430FD-35A3-4542-8D12-92D03FE5AA21}"/>
    <cellStyle name="Comma 3 2 2 2 2 3" xfId="498" xr:uid="{D21AFF67-A6AA-4B95-BC1E-03B4600D444C}"/>
    <cellStyle name="Comma 3 2 2 2 3" xfId="115" xr:uid="{24F9EA89-E87E-495E-9D34-00B78D40FA64}"/>
    <cellStyle name="Comma 3 2 2 2 3 2" xfId="291" xr:uid="{897AF974-4D20-4104-85F4-01874E8059D5}"/>
    <cellStyle name="Comma 3 2 2 2 3 2 2" xfId="599" xr:uid="{3B5A2E2C-E631-48D6-9D9A-9FE96EEF8058}"/>
    <cellStyle name="Comma 3 2 2 2 3 3" xfId="451" xr:uid="{0F168146-F39E-4BCC-A71C-869C70F672DD}"/>
    <cellStyle name="Comma 3 2 2 2 4" xfId="229" xr:uid="{8745B3FD-3B64-4696-8A7F-9DEE053DD461}"/>
    <cellStyle name="Comma 3 2 2 2 4 2" xfId="549" xr:uid="{8FE71CAF-F947-496D-9C0E-AB1D905B2493}"/>
    <cellStyle name="Comma 3 2 2 2 5" xfId="401" xr:uid="{6782B485-2F2C-4C2B-A829-CAC762920EC0}"/>
    <cellStyle name="Comma 3 2 2 3" xfId="76" xr:uid="{DC56916D-337C-46D0-BD1B-7511AC7A4441}"/>
    <cellStyle name="Comma 3 2 2 3 2" xfId="191" xr:uid="{2FD4D8FA-EC14-4E1E-BB71-A7D73FBD686B}"/>
    <cellStyle name="Comma 3 2 2 3 2 2" xfId="364" xr:uid="{76F3A5DE-D2EF-4E2B-8AD8-553F0BACE933}"/>
    <cellStyle name="Comma 3 2 2 3 2 2 2" xfId="664" xr:uid="{68E948ED-B086-42E5-860B-8517B376E7CE}"/>
    <cellStyle name="Comma 3 2 2 3 2 3" xfId="516" xr:uid="{793119C1-96C7-4BA2-BA72-B4A1503281BE}"/>
    <cellStyle name="Comma 3 2 2 3 3" xfId="129" xr:uid="{FC7D6CF0-D3FB-4048-917D-C7435315344C}"/>
    <cellStyle name="Comma 3 2 2 3 3 2" xfId="305" xr:uid="{5C803048-E23A-4BE4-9094-04CBA0DCBB85}"/>
    <cellStyle name="Comma 3 2 2 3 3 2 2" xfId="612" xr:uid="{1A8DFA3F-83D8-48C8-A156-54556BFD23F1}"/>
    <cellStyle name="Comma 3 2 2 3 3 3" xfId="464" xr:uid="{7F995122-B7B7-45AC-A108-D9C535B1EBF9}"/>
    <cellStyle name="Comma 3 2 2 3 4" xfId="254" xr:uid="{9D41BA86-B533-43ED-95DB-3702ED0D3DF2}"/>
    <cellStyle name="Comma 3 2 2 3 4 2" xfId="567" xr:uid="{2BA75BCB-60E9-431E-94E4-314C687476B5}"/>
    <cellStyle name="Comma 3 2 2 3 5" xfId="419" xr:uid="{BCCBAD5B-DB74-4A72-93C9-2FF6615D20E1}"/>
    <cellStyle name="Comma 3 2 2 4" xfId="153" xr:uid="{E8EED3F0-EE48-45F2-92C3-1C49A0234F1D}"/>
    <cellStyle name="Comma 3 2 2 4 2" xfId="326" xr:uid="{E8CA91FF-30F5-469F-943D-90578DD5BCBA}"/>
    <cellStyle name="Comma 3 2 2 4 2 2" xfId="633" xr:uid="{03920C49-D56D-4970-8988-CEEA249A739F}"/>
    <cellStyle name="Comma 3 2 2 4 3" xfId="485" xr:uid="{D10543DB-EB6C-4DF1-8E20-5230986D1DF8}"/>
    <cellStyle name="Comma 3 2 2 5" xfId="105" xr:uid="{CE2B21D6-1659-4DDA-9ED8-536CFBAB91B1}"/>
    <cellStyle name="Comma 3 2 2 5 2" xfId="282" xr:uid="{ABAF2047-74EC-4B51-ADB7-7A5290F5EB72}"/>
    <cellStyle name="Comma 3 2 2 5 2 2" xfId="591" xr:uid="{ADCF7944-020D-42CB-B6FB-E48B8AC5D317}"/>
    <cellStyle name="Comma 3 2 2 5 3" xfId="443" xr:uid="{99FB662D-7C4E-4F3F-80B5-44536CBD60FD}"/>
    <cellStyle name="Comma 3 2 2 6" xfId="214" xr:uid="{CD119132-27E5-4963-890E-D8C08DE73F09}"/>
    <cellStyle name="Comma 3 2 2 6 2" xfId="536" xr:uid="{00DDB2FE-F8D9-41C2-A5F0-CF5A73774DE0}"/>
    <cellStyle name="Comma 3 2 2 7" xfId="388" xr:uid="{FED93022-6351-4507-9DC1-A77DE273CAE6}"/>
    <cellStyle name="Comma 3 2 3" xfId="29" xr:uid="{39BF8F0E-529D-491A-8E35-6C423544F503}"/>
    <cellStyle name="Comma 3 2 3 2" xfId="44" xr:uid="{B35B5DA2-6434-4167-83A4-8C1B8BC46668}"/>
    <cellStyle name="Comma 3 2 3 2 2" xfId="171" xr:uid="{31BCADEF-057D-4AC6-B106-68CE09699BC9}"/>
    <cellStyle name="Comma 3 2 3 2 2 2" xfId="344" xr:uid="{AADB0DA9-C466-42F8-A915-10FF96CCD411}"/>
    <cellStyle name="Comma 3 2 3 2 2 2 2" xfId="651" xr:uid="{3D06A7CB-F45F-4C14-B935-5357CA560D3C}"/>
    <cellStyle name="Comma 3 2 3 2 2 3" xfId="503" xr:uid="{12D55F07-5F51-4E25-95FB-C2898A607608}"/>
    <cellStyle name="Comma 3 2 3 2 3" xfId="134" xr:uid="{40AE104A-F24B-475D-95D1-8B3351508B77}"/>
    <cellStyle name="Comma 3 2 3 2 3 2" xfId="310" xr:uid="{F2C5E5C3-C936-40F8-9BF3-F3CEDD6CACC4}"/>
    <cellStyle name="Comma 3 2 3 2 3 2 2" xfId="617" xr:uid="{48394962-05A0-42F3-9EEB-AAC86F4338A9}"/>
    <cellStyle name="Comma 3 2 3 2 3 3" xfId="469" xr:uid="{1988064F-DD28-4D62-AB91-EA8DF9DC161A}"/>
    <cellStyle name="Comma 3 2 3 2 4" xfId="234" xr:uid="{E36485F9-9397-43A5-91D0-993472BD8EF7}"/>
    <cellStyle name="Comma 3 2 3 2 4 2" xfId="554" xr:uid="{064A1A30-CF49-4FCB-9B22-3BBDC0ECC0C8}"/>
    <cellStyle name="Comma 3 2 3 2 5" xfId="406" xr:uid="{F8357693-1788-414E-8C81-19C914141358}"/>
    <cellStyle name="Comma 3 2 3 3" xfId="80" xr:uid="{AECCB814-32B5-4E6F-86A1-13D6EFED9AC0}"/>
    <cellStyle name="Comma 3 2 3 3 2" xfId="195" xr:uid="{6E3CB35E-81BA-4C01-BEC5-C19426BC5616}"/>
    <cellStyle name="Comma 3 2 3 3 2 2" xfId="368" xr:uid="{74D0B297-3E82-4AC2-91BA-4FDE84887C5D}"/>
    <cellStyle name="Comma 3 2 3 3 2 2 2" xfId="668" xr:uid="{40EFC4DC-A814-4C21-879B-D66AFA5028F4}"/>
    <cellStyle name="Comma 3 2 3 3 2 3" xfId="520" xr:uid="{CC587AC4-1F58-4F8F-8DA1-B81340058E8E}"/>
    <cellStyle name="Comma 3 2 3 3 3" xfId="258" xr:uid="{1462FEC9-037C-4063-BB7D-8D12CA429214}"/>
    <cellStyle name="Comma 3 2 3 3 3 2" xfId="571" xr:uid="{68D58AB5-FC8F-4539-BD98-7C99A1604656}"/>
    <cellStyle name="Comma 3 2 3 3 4" xfId="423" xr:uid="{31F1B92A-4F8A-4BC9-B69B-0879DF18A643}"/>
    <cellStyle name="Comma 3 2 3 4" xfId="158" xr:uid="{21B183AA-702A-48DF-82F4-FF7718B2F415}"/>
    <cellStyle name="Comma 3 2 3 4 2" xfId="331" xr:uid="{531408D6-60FD-4145-8487-F8DBA3583FD8}"/>
    <cellStyle name="Comma 3 2 3 4 2 2" xfId="638" xr:uid="{64C6D617-A1B0-4C1D-8E5B-3323A9DA4AD0}"/>
    <cellStyle name="Comma 3 2 3 4 3" xfId="490" xr:uid="{99525F1B-02CF-4D51-8F4E-B3DAAC8034C6}"/>
    <cellStyle name="Comma 3 2 3 5" xfId="120" xr:uid="{25D57ACB-5B1D-4A61-9E63-60D21E52BC7F}"/>
    <cellStyle name="Comma 3 2 3 5 2" xfId="296" xr:uid="{6CE077D2-7667-47A2-96FE-2BE62A75FF8F}"/>
    <cellStyle name="Comma 3 2 3 5 2 2" xfId="604" xr:uid="{52198B86-620E-42CF-A7F3-BAD9D9DC0FC7}"/>
    <cellStyle name="Comma 3 2 3 5 3" xfId="456" xr:uid="{E1D3F774-E9F9-4072-961B-79E0D749A79D}"/>
    <cellStyle name="Comma 3 2 3 6" xfId="219" xr:uid="{7970B2A2-D53C-4878-8A42-30E975EB50A3}"/>
    <cellStyle name="Comma 3 2 3 6 2" xfId="541" xr:uid="{9B77F158-8EF3-4155-A1EA-DC88B9E0AE66}"/>
    <cellStyle name="Comma 3 2 3 7" xfId="393" xr:uid="{00752AAD-BD31-4B5A-AF08-6B29108809B8}"/>
    <cellStyle name="Comma 3 2 4" xfId="36" xr:uid="{B2B9C090-6535-4A99-B02E-83A35A19D1F6}"/>
    <cellStyle name="Comma 3 2 4 2" xfId="85" xr:uid="{DFD9D533-92BF-4ACF-80BF-76A56BCD09AD}"/>
    <cellStyle name="Comma 3 2 4 2 2" xfId="199" xr:uid="{627DC07C-6CD8-4D8E-9043-29AA5DA59420}"/>
    <cellStyle name="Comma 3 2 4 2 2 2" xfId="372" xr:uid="{F8DB5F21-8464-42D4-9377-105952067389}"/>
    <cellStyle name="Comma 3 2 4 2 2 2 2" xfId="672" xr:uid="{AF038685-E660-4A33-A135-06D7841E7102}"/>
    <cellStyle name="Comma 3 2 4 2 2 3" xfId="524" xr:uid="{0F3CCA32-7CE6-4F87-90E1-BAFA138449B6}"/>
    <cellStyle name="Comma 3 2 4 2 3" xfId="262" xr:uid="{B01652D8-37F7-4C58-BBF1-8C753081144F}"/>
    <cellStyle name="Comma 3 2 4 2 3 2" xfId="575" xr:uid="{2B9AD49C-4D02-463C-86C7-70983DACC039}"/>
    <cellStyle name="Comma 3 2 4 2 4" xfId="427" xr:uid="{4DF9FCA0-3553-4896-8F91-56774F202386}"/>
    <cellStyle name="Comma 3 2 4 3" xfId="164" xr:uid="{D0D3E5B8-8398-40C5-9A76-DB711728970B}"/>
    <cellStyle name="Comma 3 2 4 3 2" xfId="337" xr:uid="{1389B363-5AAB-4BA8-B8B5-31B9FE8C450E}"/>
    <cellStyle name="Comma 3 2 4 3 2 2" xfId="644" xr:uid="{46FBDE99-E0A2-4023-8E8B-F45C5C69A052}"/>
    <cellStyle name="Comma 3 2 4 3 3" xfId="496" xr:uid="{FC75B3CF-528D-4501-9920-D6AFB06D66E8}"/>
    <cellStyle name="Comma 3 2 4 4" xfId="112" xr:uid="{032D8F7A-1B2C-490C-8CAC-E41A9E09439E}"/>
    <cellStyle name="Comma 3 2 4 4 2" xfId="288" xr:uid="{F3733350-8864-4DB0-95C5-5C14D7E87537}"/>
    <cellStyle name="Comma 3 2 4 4 2 2" xfId="597" xr:uid="{5C6EE661-AB5F-48F4-8084-BA677F1F1044}"/>
    <cellStyle name="Comma 3 2 4 4 3" xfId="449" xr:uid="{E74A7227-1B99-406C-80E9-5C498F74A2DD}"/>
    <cellStyle name="Comma 3 2 4 5" xfId="226" xr:uid="{718D0F12-E6F8-45AD-BAEA-E5E9BF37BF48}"/>
    <cellStyle name="Comma 3 2 4 5 2" xfId="547" xr:uid="{84ADB6BF-B381-4D91-A0B5-A13AD1891CD4}"/>
    <cellStyle name="Comma 3 2 4 6" xfId="399" xr:uid="{226ABC36-70DA-4E80-BED5-119AD11B8060}"/>
    <cellStyle name="Comma 3 2 5" xfId="89" xr:uid="{5CCD3532-582E-4772-9F93-9A04A5953BF3}"/>
    <cellStyle name="Comma 3 2 5 2" xfId="203" xr:uid="{05C10F50-F562-4A9C-924F-5C7BD71FFA46}"/>
    <cellStyle name="Comma 3 2 5 2 2" xfId="376" xr:uid="{BD426660-E327-4D7E-BCC4-D44DBB6B66C9}"/>
    <cellStyle name="Comma 3 2 5 2 2 2" xfId="676" xr:uid="{57A5189D-F49C-4748-BCB2-8CCFAA94A068}"/>
    <cellStyle name="Comma 3 2 5 2 3" xfId="528" xr:uid="{35BB12AE-39D2-41E2-B646-B3C64EC0530E}"/>
    <cellStyle name="Comma 3 2 5 3" xfId="127" xr:uid="{A436EA98-8642-4B40-9981-857DD8B113B4}"/>
    <cellStyle name="Comma 3 2 5 3 2" xfId="303" xr:uid="{AFB45C5C-774A-4E0E-89CC-A8A278667734}"/>
    <cellStyle name="Comma 3 2 5 3 2 2" xfId="610" xr:uid="{B4359BFE-AE02-4EC1-87DF-5E95013EAEC4}"/>
    <cellStyle name="Comma 3 2 5 3 3" xfId="462" xr:uid="{59393F7A-F0EC-41E6-ADF0-A68BFBAC3A60}"/>
    <cellStyle name="Comma 3 2 5 4" xfId="266" xr:uid="{7EEFA0A1-069E-4FD5-AB84-B3F9B1E169E0}"/>
    <cellStyle name="Comma 3 2 5 4 2" xfId="579" xr:uid="{EAE5C2BD-0EA0-4E07-BD7F-9466589B38BF}"/>
    <cellStyle name="Comma 3 2 5 5" xfId="431" xr:uid="{320AF2AD-2F73-41AD-AA53-FFE0ACD8A13E}"/>
    <cellStyle name="Comma 3 2 6" xfId="67" xr:uid="{04D7B197-8E36-44D1-897D-06B9D2F4D7FE}"/>
    <cellStyle name="Comma 3 2 6 2" xfId="185" xr:uid="{05784329-A5F6-4B42-A133-CECE600B7D0F}"/>
    <cellStyle name="Comma 3 2 6 2 2" xfId="358" xr:uid="{53814037-10D9-484B-9F2B-B40A08408C9C}"/>
    <cellStyle name="Comma 3 2 6 2 2 2" xfId="660" xr:uid="{3350EF8D-7568-42E9-92F0-62121A1CC9E8}"/>
    <cellStyle name="Comma 3 2 6 2 3" xfId="512" xr:uid="{4657738B-6D0B-48E2-A432-15ED5CBA9F02}"/>
    <cellStyle name="Comma 3 2 6 3" xfId="140" xr:uid="{51887F1F-9FBA-43E7-8CC7-510AEED9D199}"/>
    <cellStyle name="Comma 3 2 6 3 2" xfId="316" xr:uid="{B1DA1802-832F-484E-8CFD-11F224880A29}"/>
    <cellStyle name="Comma 3 2 6 3 2 2" xfId="623" xr:uid="{258A2000-1AA0-4FB2-9E45-FE4FCE5E1311}"/>
    <cellStyle name="Comma 3 2 6 3 3" xfId="475" xr:uid="{C0031390-5881-4FBA-A31C-FD0CD099F04D}"/>
    <cellStyle name="Comma 3 2 6 4" xfId="248" xr:uid="{A0D4AB60-CE0C-4358-98D2-6BF3D0E017BA}"/>
    <cellStyle name="Comma 3 2 6 4 2" xfId="563" xr:uid="{80D058E1-2217-4FE2-A1DC-FE08F0B160EA}"/>
    <cellStyle name="Comma 3 2 6 5" xfId="415" xr:uid="{F595345E-B6BD-451E-8748-204969589A81}"/>
    <cellStyle name="Comma 3 2 7" xfId="151" xr:uid="{CBCB76CD-A945-43BE-8F5C-C778D8B591F0}"/>
    <cellStyle name="Comma 3 2 7 2" xfId="324" xr:uid="{896ED45B-236C-4128-8A3E-D1486C29CE08}"/>
    <cellStyle name="Comma 3 2 7 2 2" xfId="631" xr:uid="{D3FB3123-3652-4222-8FCC-58B7828AEF92}"/>
    <cellStyle name="Comma 3 2 7 3" xfId="483" xr:uid="{34290801-6B35-4ECB-BB38-5B7CEC0D467B}"/>
    <cellStyle name="Comma 3 2 8" xfId="98" xr:uid="{FCCD0FE3-DA22-41DC-9A7C-DFDC70C69732}"/>
    <cellStyle name="Comma 3 2 8 2" xfId="275" xr:uid="{9525A23B-2144-4C42-BA93-733B28A97042}"/>
    <cellStyle name="Comma 3 2 8 2 2" xfId="585" xr:uid="{400AAC80-FDB0-4D04-8B41-26306275F3B7}"/>
    <cellStyle name="Comma 3 2 8 3" xfId="437" xr:uid="{6E9031C9-EBBB-4A05-9B27-C9E0EB5E6FDA}"/>
    <cellStyle name="Comma 3 2 9" xfId="211" xr:uid="{6421AEE5-61A6-45EE-92E6-D8A326E14516}"/>
    <cellStyle name="Comma 3 2 9 2" xfId="534" xr:uid="{83AAE444-3860-40E5-B3CD-D03DA162D57F}"/>
    <cellStyle name="Comma 3 3" xfId="28" xr:uid="{2F075BAF-498E-4E0E-B52D-A0251F4FF153}"/>
    <cellStyle name="Comma 3 3 2" xfId="43" xr:uid="{F5B603C1-6D7A-40CA-BB02-4FCF0709B960}"/>
    <cellStyle name="Comma 3 3 2 2" xfId="170" xr:uid="{40B37E03-AD71-497B-8400-92ADAADD1442}"/>
    <cellStyle name="Comma 3 3 2 2 2" xfId="343" xr:uid="{91435D89-9B5D-4CAF-A6B2-7AE6BC582C1B}"/>
    <cellStyle name="Comma 3 3 2 2 2 2" xfId="650" xr:uid="{F1565B50-D8DE-4B4D-9817-805567F45516}"/>
    <cellStyle name="Comma 3 3 2 2 3" xfId="502" xr:uid="{BA555051-3F23-4387-9C5D-A3851D1BD1C6}"/>
    <cellStyle name="Comma 3 3 2 3" xfId="119" xr:uid="{5089592D-5CA2-4CC8-BC16-66842AF7AF52}"/>
    <cellStyle name="Comma 3 3 2 3 2" xfId="295" xr:uid="{E201C73B-6EE9-44D8-BE19-80C8684A3E75}"/>
    <cellStyle name="Comma 3 3 2 3 2 2" xfId="603" xr:uid="{2170494F-7CA7-4B20-A46E-4C3AE0AD36DA}"/>
    <cellStyle name="Comma 3 3 2 3 3" xfId="455" xr:uid="{305ADDCC-5AC3-48C1-944E-244CA31B58AA}"/>
    <cellStyle name="Comma 3 3 2 4" xfId="233" xr:uid="{24CE3B44-D4C3-4366-9171-0CE54655511F}"/>
    <cellStyle name="Comma 3 3 2 4 2" xfId="553" xr:uid="{A96BA7E0-1039-45AA-B535-449587FE74B6}"/>
    <cellStyle name="Comma 3 3 2 5" xfId="405" xr:uid="{C3B53B74-AEC9-4B4A-A11B-46C71F3D55AE}"/>
    <cellStyle name="Comma 3 3 3" xfId="62" xr:uid="{1391EB57-07AE-49B7-8DC6-1C14ED6275A2}"/>
    <cellStyle name="Comma 3 3 3 2" xfId="181" xr:uid="{26A471B6-3573-440D-9133-1316B85E869A}"/>
    <cellStyle name="Comma 3 3 3 2 2" xfId="354" xr:uid="{A93F86A9-DDF4-44F3-B220-713ED5D9BDDF}"/>
    <cellStyle name="Comma 3 3 3 2 2 2" xfId="656" xr:uid="{45F3FF05-1969-4910-BE7B-3AE51C20BC2E}"/>
    <cellStyle name="Comma 3 3 3 2 3" xfId="508" xr:uid="{D1303774-E740-4D5C-9B5B-26A5A05F9DEA}"/>
    <cellStyle name="Comma 3 3 3 3" xfId="133" xr:uid="{8009E697-244F-498A-9959-1992464BC2E5}"/>
    <cellStyle name="Comma 3 3 3 3 2" xfId="309" xr:uid="{A4FC7041-DE52-480C-B30E-F4045CA56D23}"/>
    <cellStyle name="Comma 3 3 3 3 2 2" xfId="616" xr:uid="{7D901001-D814-49B7-960A-29A0AF020ECE}"/>
    <cellStyle name="Comma 3 3 3 3 3" xfId="468" xr:uid="{C8BB7B24-ED89-43A0-BF2C-2E943AE10FF2}"/>
    <cellStyle name="Comma 3 3 3 4" xfId="244" xr:uid="{83E9F933-1169-4866-B0E5-DA1829E2C169}"/>
    <cellStyle name="Comma 3 3 3 4 2" xfId="559" xr:uid="{A84360DC-CB6E-45CD-A1BC-0F53C6BA1516}"/>
    <cellStyle name="Comma 3 3 3 5" xfId="411" xr:uid="{30B77754-D8E3-46F9-8309-E1318814A8F6}"/>
    <cellStyle name="Comma 3 3 4" xfId="157" xr:uid="{ED936A04-49F7-4862-B856-B183150678AF}"/>
    <cellStyle name="Comma 3 3 4 2" xfId="330" xr:uid="{9E1AB6CB-EDDC-4DAD-938A-419B0B75B116}"/>
    <cellStyle name="Comma 3 3 4 2 2" xfId="637" xr:uid="{BB857F0D-1B74-4F78-B9D2-2C7081F1C598}"/>
    <cellStyle name="Comma 3 3 4 3" xfId="489" xr:uid="{3C440C33-F21D-4818-87B9-5B95BBE25EF7}"/>
    <cellStyle name="Comma 3 3 5" xfId="104" xr:uid="{CF2CE328-9F31-4BDB-ACE8-2CABC0896288}"/>
    <cellStyle name="Comma 3 3 5 2" xfId="281" xr:uid="{EF083843-26D0-4329-A39C-3944EE4978F7}"/>
    <cellStyle name="Comma 3 3 5 2 2" xfId="590" xr:uid="{EFC33423-EC35-49CC-9891-BBD7B681BB52}"/>
    <cellStyle name="Comma 3 3 5 3" xfId="442" xr:uid="{F7DAD0EA-FD7C-4928-9494-C75E953FE05B}"/>
    <cellStyle name="Comma 3 3 6" xfId="218" xr:uid="{D8F1C7D3-13E0-490F-9D90-F39DA924E590}"/>
    <cellStyle name="Comma 3 3 6 2" xfId="540" xr:uid="{E8A62769-880C-4DCC-B019-23E270DE0421}"/>
    <cellStyle name="Comma 3 3 7" xfId="392" xr:uid="{96C45D52-8CF5-454D-92EE-D32F9E6DBA9A}"/>
    <cellStyle name="Comma 3 4" xfId="35" xr:uid="{1F37DCD2-D75B-4541-A109-68DBB1452121}"/>
    <cellStyle name="Comma 3 4 2" xfId="66" xr:uid="{74109B4F-425E-44DB-B75A-5EA817A4A944}"/>
    <cellStyle name="Comma 3 4 2 2" xfId="184" xr:uid="{3217E075-5852-4616-9A41-CCC9714592E6}"/>
    <cellStyle name="Comma 3 4 2 2 2" xfId="357" xr:uid="{24AD785C-098D-4742-B5C2-5CA660308A3B}"/>
    <cellStyle name="Comma 3 4 2 2 2 2" xfId="659" xr:uid="{8AE41796-C6C3-487A-9668-3733D8F34491}"/>
    <cellStyle name="Comma 3 4 2 2 3" xfId="511" xr:uid="{DFE4009F-4FE4-45D6-A342-86A5089C1863}"/>
    <cellStyle name="Comma 3 4 2 3" xfId="247" xr:uid="{910F8F60-FB4E-461E-803D-96437A443CA5}"/>
    <cellStyle name="Comma 3 4 2 3 2" xfId="562" xr:uid="{8BB73A52-7125-41F6-9D69-D89DEDB5FCBD}"/>
    <cellStyle name="Comma 3 4 2 4" xfId="414" xr:uid="{8ECC9F69-ADD5-40C7-A7D1-1EBE2E396003}"/>
    <cellStyle name="Comma 3 4 3" xfId="163" xr:uid="{4FEBA343-A409-47A3-8A4B-39BD81E0BF4D}"/>
    <cellStyle name="Comma 3 4 3 2" xfId="336" xr:uid="{EB669E4B-91FD-4E2A-ADDF-009D6D07A777}"/>
    <cellStyle name="Comma 3 4 3 2 2" xfId="643" xr:uid="{ABC9AD00-BDC2-48C6-B4E8-D69D30B85F7B}"/>
    <cellStyle name="Comma 3 4 3 3" xfId="495" xr:uid="{5E5C351F-59B2-47E1-BE03-2786AF958F0F}"/>
    <cellStyle name="Comma 3 4 4" xfId="111" xr:uid="{AAE810BD-196E-44DB-A437-5F99243CD056}"/>
    <cellStyle name="Comma 3 4 4 2" xfId="287" xr:uid="{AF734CE0-780E-4E02-B7AF-3692665444EA}"/>
    <cellStyle name="Comma 3 4 4 2 2" xfId="596" xr:uid="{15B9EFDC-A129-45B9-A464-C9D577A756CD}"/>
    <cellStyle name="Comma 3 4 4 3" xfId="448" xr:uid="{E2F09506-D09B-4098-A989-3810A4AB4336}"/>
    <cellStyle name="Comma 3 4 5" xfId="225" xr:uid="{047A0D97-79B2-48DD-BE0B-F73365C78AAD}"/>
    <cellStyle name="Comma 3 4 5 2" xfId="546" xr:uid="{1FB4437C-C2D5-43AB-96DC-CD2C554866A9}"/>
    <cellStyle name="Comma 3 4 6" xfId="398" xr:uid="{90F4D301-6649-4300-B6DC-25DCCEB10BD1}"/>
    <cellStyle name="Comma 3 5" xfId="75" xr:uid="{E924D0D0-4752-4A07-BFD1-E6C61B00FCB5}"/>
    <cellStyle name="Comma 3 5 2" xfId="190" xr:uid="{B575045B-F55F-4D53-8EF5-0AFBF78A9B20}"/>
    <cellStyle name="Comma 3 5 2 2" xfId="363" xr:uid="{A5F8D83A-721C-4715-ACB8-1444F12CEA9B}"/>
    <cellStyle name="Comma 3 5 2 2 2" xfId="663" xr:uid="{86C33002-F5AF-41EE-8094-0857A8B28501}"/>
    <cellStyle name="Comma 3 5 2 3" xfId="515" xr:uid="{1307C28B-626C-4FD5-AAA4-5AA7C9326EB3}"/>
    <cellStyle name="Comma 3 5 3" xfId="126" xr:uid="{02D0F7C7-E92E-4966-8E60-1F27554E8F0B}"/>
    <cellStyle name="Comma 3 5 3 2" xfId="302" xr:uid="{05809EDE-9D88-4C7F-A8EB-0A8547E74E7C}"/>
    <cellStyle name="Comma 3 5 3 2 2" xfId="609" xr:uid="{32E46F12-D6B9-4FEB-A27D-4E4EABDD9EDA}"/>
    <cellStyle name="Comma 3 5 3 3" xfId="461" xr:uid="{8C97E6DE-DC75-4188-ADA5-E3A69C256084}"/>
    <cellStyle name="Comma 3 5 4" xfId="253" xr:uid="{A29DB140-DAE6-4064-A317-C2CD219F9AFB}"/>
    <cellStyle name="Comma 3 5 4 2" xfId="566" xr:uid="{A3C2B2C4-B225-4F1B-B40B-BA6BE4F2EDFE}"/>
    <cellStyle name="Comma 3 5 5" xfId="418" xr:uid="{0618D990-78B8-4DA8-833D-B801DB28A62B}"/>
    <cellStyle name="Comma 3 6" xfId="79" xr:uid="{F617810C-5148-4F70-879D-432B4EFFF296}"/>
    <cellStyle name="Comma 3 6 2" xfId="194" xr:uid="{597C2E03-A33C-44EB-8B47-A74482647CFE}"/>
    <cellStyle name="Comma 3 6 2 2" xfId="367" xr:uid="{1D09DF9E-9D7C-45C0-A9DE-7761B2B3B2B8}"/>
    <cellStyle name="Comma 3 6 2 2 2" xfId="667" xr:uid="{03335E9C-719B-4458-9203-6B36712C2E1B}"/>
    <cellStyle name="Comma 3 6 2 3" xfId="519" xr:uid="{17150755-FF37-4B58-AF37-2FAAA4AF0B9F}"/>
    <cellStyle name="Comma 3 6 3" xfId="139" xr:uid="{A918D23C-A832-4B84-8002-F57F66A551A9}"/>
    <cellStyle name="Comma 3 6 3 2" xfId="315" xr:uid="{46984422-65F0-4A88-9E03-E35B95EE480F}"/>
    <cellStyle name="Comma 3 6 3 2 2" xfId="622" xr:uid="{13A6F73F-2575-453D-9F57-00939FBD4428}"/>
    <cellStyle name="Comma 3 6 3 3" xfId="474" xr:uid="{11461B21-89FA-4988-9CEB-2425CA4E2370}"/>
    <cellStyle name="Comma 3 6 4" xfId="257" xr:uid="{A384EC12-A3DF-4B54-A74E-A38692219DCC}"/>
    <cellStyle name="Comma 3 6 4 2" xfId="570" xr:uid="{EAE984B4-52F5-4F17-A2CF-9A1B23790E92}"/>
    <cellStyle name="Comma 3 6 5" xfId="422" xr:uid="{DC4306A8-6691-4856-94EE-77E1CC5E928E}"/>
    <cellStyle name="Comma 3 7" xfId="84" xr:uid="{CEC7A9F2-EDD1-4CD6-A45E-C68A37F8049E}"/>
    <cellStyle name="Comma 3 7 2" xfId="198" xr:uid="{CBFB96FC-9A2F-4D67-A729-7D8B98226B9C}"/>
    <cellStyle name="Comma 3 7 2 2" xfId="371" xr:uid="{BF64377F-BD58-4495-8E6E-0750BFC3CFCF}"/>
    <cellStyle name="Comma 3 7 2 2 2" xfId="671" xr:uid="{8231F380-57E9-4F74-92AA-8D97B9F8821F}"/>
    <cellStyle name="Comma 3 7 2 3" xfId="523" xr:uid="{DBC48F4D-DCED-4CD9-A75B-652156D109C5}"/>
    <cellStyle name="Comma 3 7 3" xfId="261" xr:uid="{AF0F365F-9504-4468-B42A-CF6B19CB5DE9}"/>
    <cellStyle name="Comma 3 7 3 2" xfId="574" xr:uid="{E7E607F0-3566-4AA4-AA8A-E5F7034F4467}"/>
    <cellStyle name="Comma 3 7 4" xfId="426" xr:uid="{996CA01E-F07B-49EA-A740-9276CEF26319}"/>
    <cellStyle name="Comma 3 8" xfId="88" xr:uid="{F08552EE-C8F5-4D60-B9C9-35A02B093BE2}"/>
    <cellStyle name="Comma 3 8 2" xfId="202" xr:uid="{FF0B05B1-B8E3-4E94-9A19-2B93DF377FE3}"/>
    <cellStyle name="Comma 3 8 2 2" xfId="375" xr:uid="{99291588-7102-4B12-B66E-2CC1626E086E}"/>
    <cellStyle name="Comma 3 8 2 2 2" xfId="675" xr:uid="{CEB79DF3-3C99-42E9-A376-8B1D4723E0CD}"/>
    <cellStyle name="Comma 3 8 2 3" xfId="527" xr:uid="{C5AE55B4-A618-4D1D-8A53-2F371B78ED78}"/>
    <cellStyle name="Comma 3 8 3" xfId="265" xr:uid="{B19F36A8-2F39-4AB6-B9C7-388FF5F462B2}"/>
    <cellStyle name="Comma 3 8 3 2" xfId="578" xr:uid="{3F7A8B32-2FE8-4632-80D5-C090EB49A930}"/>
    <cellStyle name="Comma 3 8 4" xfId="430" xr:uid="{0E25C78A-F342-46B3-B817-E8009F1FAB04}"/>
    <cellStyle name="Comma 3 9" xfId="61" xr:uid="{F809A46A-7AE3-4E38-AB3F-85E6F6C978C6}"/>
    <cellStyle name="Comma 3 9 2" xfId="180" xr:uid="{677CAC5E-F1AA-401D-8A1A-8FB943775879}"/>
    <cellStyle name="Comma 3 9 2 2" xfId="353" xr:uid="{86DD820E-6430-49F1-A380-81BA3768B1FE}"/>
    <cellStyle name="Comma 3 9 2 2 2" xfId="655" xr:uid="{2CD976F2-0642-4C4E-A9F0-B748D5ADFA2E}"/>
    <cellStyle name="Comma 3 9 2 3" xfId="507" xr:uid="{ADAE9395-A813-407E-839A-F154EFF926AE}"/>
    <cellStyle name="Comma 3 9 3" xfId="243" xr:uid="{EE46A9F3-06D2-4709-92D5-F69FBF9F61A7}"/>
    <cellStyle name="Comma 3 9 3 2" xfId="558" xr:uid="{D8396C26-2F61-4ACB-B228-D788B771DCAA}"/>
    <cellStyle name="Comma 3 9 4" xfId="410" xr:uid="{61102A9E-224A-46DB-A797-72A069FEEDF7}"/>
    <cellStyle name="Comma 4" xfId="9" xr:uid="{CDF31A5D-A236-43CA-8C94-C89DA0A9C5D6}"/>
    <cellStyle name="Comma 4 2" xfId="30" xr:uid="{7F73C0FF-2610-4CA4-A38D-8FFC9530C8BD}"/>
    <cellStyle name="Comma 4 2 2" xfId="45" xr:uid="{BDB4A99C-8F3A-44D2-B085-3621560836E8}"/>
    <cellStyle name="Comma 4 2 2 2" xfId="172" xr:uid="{04A2AAD1-A006-4180-AD0B-50EB00BFBA95}"/>
    <cellStyle name="Comma 4 2 2 2 2" xfId="345" xr:uid="{14DB50E6-C3B5-420F-91D4-2E01211DFEFB}"/>
    <cellStyle name="Comma 4 2 2 2 2 2" xfId="652" xr:uid="{44C654CE-E4A3-41B7-B2EF-29CF4C586F47}"/>
    <cellStyle name="Comma 4 2 2 2 3" xfId="504" xr:uid="{1C8154CC-9153-461D-B517-8E291FBDE5C8}"/>
    <cellStyle name="Comma 4 2 2 3" xfId="121" xr:uid="{231CD1C4-C4EF-42AE-86EF-2705FFAB3A05}"/>
    <cellStyle name="Comma 4 2 2 3 2" xfId="297" xr:uid="{6454EAE0-1319-4C5D-BD8E-1C5B06073E6E}"/>
    <cellStyle name="Comma 4 2 2 3 2 2" xfId="605" xr:uid="{73E79B99-74C0-4202-8BFF-43F398CB2705}"/>
    <cellStyle name="Comma 4 2 2 3 3" xfId="457" xr:uid="{1281AE11-32ED-4AC1-B5DE-F2C00D188E7C}"/>
    <cellStyle name="Comma 4 2 2 4" xfId="235" xr:uid="{92D9FB5A-E734-4689-BD21-644188E34667}"/>
    <cellStyle name="Comma 4 2 2 4 2" xfId="555" xr:uid="{3C5B1D97-0CD9-4838-A79F-CF3B9976EB71}"/>
    <cellStyle name="Comma 4 2 2 5" xfId="407" xr:uid="{1C9E595A-B778-4878-BF1C-C27CBDB502B5}"/>
    <cellStyle name="Comma 4 2 3" xfId="135" xr:uid="{449E5133-A71F-496F-94C8-10883D6068C5}"/>
    <cellStyle name="Comma 4 2 3 2" xfId="311" xr:uid="{2D3B725F-3488-4FFB-A4F8-91CBE98D2EC4}"/>
    <cellStyle name="Comma 4 2 3 2 2" xfId="618" xr:uid="{1EA37546-90DE-4566-94F4-716385042F59}"/>
    <cellStyle name="Comma 4 2 3 3" xfId="470" xr:uid="{CD9C7CC2-052F-4C93-9892-88531AEB4DBF}"/>
    <cellStyle name="Comma 4 2 4" xfId="159" xr:uid="{D086DC47-19F7-43CD-AE08-992D652AC9D2}"/>
    <cellStyle name="Comma 4 2 4 2" xfId="332" xr:uid="{67D982DA-A531-446E-BFE8-4F2FA87BD0C4}"/>
    <cellStyle name="Comma 4 2 4 2 2" xfId="639" xr:uid="{E911FF64-B72B-4B5F-B7C9-903122C6F214}"/>
    <cellStyle name="Comma 4 2 4 3" xfId="491" xr:uid="{F86EBEA4-97BA-4516-82EC-6B70AAB1BDA7}"/>
    <cellStyle name="Comma 4 2 5" xfId="106" xr:uid="{F5C48EB0-5499-4B9A-88F8-1EE09B090C33}"/>
    <cellStyle name="Comma 4 2 5 2" xfId="283" xr:uid="{C748E00A-15D8-4772-BB20-6FF6E45619DC}"/>
    <cellStyle name="Comma 4 2 5 2 2" xfId="592" xr:uid="{87531E44-F23E-48DB-8D15-34667A731B26}"/>
    <cellStyle name="Comma 4 2 5 3" xfId="444" xr:uid="{CBBF4F51-A3BC-401C-ABC2-5BF0D3FB9C8B}"/>
    <cellStyle name="Comma 4 2 6" xfId="220" xr:uid="{E4011647-F4F1-457B-90D9-02E83AA7A959}"/>
    <cellStyle name="Comma 4 2 6 2" xfId="542" xr:uid="{38A358EF-97CD-4B9F-9F58-089CAC322805}"/>
    <cellStyle name="Comma 4 2 7" xfId="394" xr:uid="{69C99524-01B0-4663-B6D3-C1C73CDB3AA7}"/>
    <cellStyle name="Comma 4 3" xfId="37" xr:uid="{046606D3-7B4A-490A-9FC8-C999C1461C9C}"/>
    <cellStyle name="Comma 4 3 2" xfId="165" xr:uid="{8C6081A2-B6F9-4530-BCB9-D614F3825000}"/>
    <cellStyle name="Comma 4 3 2 2" xfId="338" xr:uid="{74F55AD5-9988-47A4-80A3-D577DB20CCF3}"/>
    <cellStyle name="Comma 4 3 2 2 2" xfId="645" xr:uid="{D9CC5C71-158E-4B05-9FAB-35599D0F2638}"/>
    <cellStyle name="Comma 4 3 2 3" xfId="497" xr:uid="{B05FFBC7-BA62-4827-A573-72A42AEA5EEE}"/>
    <cellStyle name="Comma 4 3 3" xfId="113" xr:uid="{EA6BF17C-6C50-4120-8292-09BBDD531BEC}"/>
    <cellStyle name="Comma 4 3 3 2" xfId="289" xr:uid="{494B6762-0FA7-475D-AF20-2A02CBE671E6}"/>
    <cellStyle name="Comma 4 3 3 2 2" xfId="598" xr:uid="{8EBCB198-30AE-43BC-AAEF-3C6C70387D20}"/>
    <cellStyle name="Comma 4 3 3 3" xfId="450" xr:uid="{915E3200-894E-47A8-B172-DF6EF22C2289}"/>
    <cellStyle name="Comma 4 3 4" xfId="227" xr:uid="{0BF66E88-DDBA-44A0-A3CE-A1A2A462CC3F}"/>
    <cellStyle name="Comma 4 3 4 2" xfId="548" xr:uid="{EF773D05-68D3-4AFF-8A46-102EB5521B0C}"/>
    <cellStyle name="Comma 4 3 5" xfId="400" xr:uid="{5CFD5FF0-CFE5-481A-8A93-6865CEBEB474}"/>
    <cellStyle name="Comma 4 4" xfId="128" xr:uid="{27856450-8048-4FD0-B204-AE483EBAA1FF}"/>
    <cellStyle name="Comma 4 4 2" xfId="304" xr:uid="{D6D80427-ED63-4F6B-9FC4-3281736EB8A5}"/>
    <cellStyle name="Comma 4 4 2 2" xfId="611" xr:uid="{0DD521B6-B1DF-4D66-8B1C-28D1C2F2AC13}"/>
    <cellStyle name="Comma 4 4 3" xfId="463" xr:uid="{89422558-482E-458C-B3B5-B6DB3DE2410C}"/>
    <cellStyle name="Comma 4 5" xfId="141" xr:uid="{9A6FDB27-5D7E-47F6-A660-501E0ECDAFB0}"/>
    <cellStyle name="Comma 4 5 2" xfId="317" xr:uid="{0700A343-57F7-4FD2-B689-4F038EB08D38}"/>
    <cellStyle name="Comma 4 5 2 2" xfId="624" xr:uid="{8EE6040B-520F-4991-9859-645153652F83}"/>
    <cellStyle name="Comma 4 5 3" xfId="476" xr:uid="{32746DF7-1CFE-4555-AE6D-E3632924533A}"/>
    <cellStyle name="Comma 4 6" xfId="152" xr:uid="{AA5C3D6B-7D8E-4C68-85EC-508A6C937996}"/>
    <cellStyle name="Comma 4 6 2" xfId="325" xr:uid="{3B8E11EB-BF46-4138-BC41-DB1078AE975F}"/>
    <cellStyle name="Comma 4 6 2 2" xfId="632" xr:uid="{8023A11D-E287-468E-B60C-E335B9D70665}"/>
    <cellStyle name="Comma 4 6 3" xfId="484" xr:uid="{B300A1E4-B707-433F-A72D-FB448E08A067}"/>
    <cellStyle name="Comma 4 7" xfId="99" xr:uid="{E3C1187D-43A6-41C4-AD3A-7C5950A029A9}"/>
    <cellStyle name="Comma 4 7 2" xfId="276" xr:uid="{1D902E9F-A74F-4AA5-80AE-57BC1F0F0919}"/>
    <cellStyle name="Comma 4 7 2 2" xfId="586" xr:uid="{952BDA3A-1F8F-4303-88C3-68D9003F42FD}"/>
    <cellStyle name="Comma 4 7 3" xfId="438" xr:uid="{C599486C-BE08-4CB9-85A5-D096AC372279}"/>
    <cellStyle name="Comma 4 8" xfId="212" xr:uid="{404786F5-1489-462C-8696-3946AEE6999C}"/>
    <cellStyle name="Comma 4 8 2" xfId="535" xr:uid="{16CF5CB3-E010-46C0-A328-1D270B54EDA7}"/>
    <cellStyle name="Comma 4 9" xfId="387" xr:uid="{2F38CE9A-A6BD-4757-B884-AE9C53CFDE4D}"/>
    <cellStyle name="Comma 5" xfId="25" xr:uid="{1C40BECF-511B-4E0E-B8F7-CB1BC1921B26}"/>
    <cellStyle name="Comma 5 2" xfId="40" xr:uid="{5B6DBEE4-CB00-41E0-B806-8B80321E4521}"/>
    <cellStyle name="Comma 5 2 2" xfId="167" xr:uid="{6D5366F8-B5A9-4389-9E04-F4074B60178C}"/>
    <cellStyle name="Comma 5 2 2 2" xfId="340" xr:uid="{E7B98452-42F0-4704-A941-BEF6C2904586}"/>
    <cellStyle name="Comma 5 2 2 2 2" xfId="647" xr:uid="{B016EF1C-6BC5-4CB7-9674-29E1DC8583F3}"/>
    <cellStyle name="Comma 5 2 2 3" xfId="499" xr:uid="{D61B4C80-723F-4CC4-8E99-E18B10A98458}"/>
    <cellStyle name="Comma 5 2 3" xfId="116" xr:uid="{26EB2F68-DA4E-4DCC-8F1A-66B6C8C0BE70}"/>
    <cellStyle name="Comma 5 2 3 2" xfId="292" xr:uid="{A9668551-BC94-4F52-B688-840B71ED4641}"/>
    <cellStyle name="Comma 5 2 3 2 2" xfId="600" xr:uid="{CB37C529-C53E-44F2-944D-F83C74319ECC}"/>
    <cellStyle name="Comma 5 2 3 3" xfId="452" xr:uid="{5CB56637-6258-4887-9EB9-236CD64C89C4}"/>
    <cellStyle name="Comma 5 2 4" xfId="230" xr:uid="{CD79F84E-8D9C-44AE-B3BC-153D2D5F9817}"/>
    <cellStyle name="Comma 5 2 4 2" xfId="550" xr:uid="{A24820D3-A355-48CA-BFFB-BFF0AFBE7DDA}"/>
    <cellStyle name="Comma 5 2 5" xfId="402" xr:uid="{7FF5E3E9-C2E5-426E-BB32-5B2C25549E21}"/>
    <cellStyle name="Comma 5 3" xfId="130" xr:uid="{664D747B-53A4-4E8D-81C7-C71742582D22}"/>
    <cellStyle name="Comma 5 3 2" xfId="306" xr:uid="{85AD5F5F-BA96-41E8-A571-5EA6AFF3E87B}"/>
    <cellStyle name="Comma 5 3 2 2" xfId="613" xr:uid="{2327E313-2F3F-4D6F-A00B-6D7083B1CB37}"/>
    <cellStyle name="Comma 5 3 3" xfId="465" xr:uid="{3F93F524-8675-4ECF-9C15-AB5343F2DC3A}"/>
    <cellStyle name="Comma 5 4" xfId="136" xr:uid="{405C6B4D-38A5-4CF1-9725-DBA3D4ADA886}"/>
    <cellStyle name="Comma 5 4 2" xfId="312" xr:uid="{6721D32E-F7A9-4099-B98D-CF1AFB912AFA}"/>
    <cellStyle name="Comma 5 4 2 2" xfId="619" xr:uid="{C40B3F1E-0101-4DEF-8A83-F64DA3D60F00}"/>
    <cellStyle name="Comma 5 4 3" xfId="471" xr:uid="{E7D617BC-29B7-436D-94FC-BC2984FEAE83}"/>
    <cellStyle name="Comma 5 5" xfId="154" xr:uid="{D34ABACA-7450-4DD0-935D-0F0EE6920102}"/>
    <cellStyle name="Comma 5 5 2" xfId="327" xr:uid="{CC6A9995-60EB-494A-9A72-8B29626A8A7B}"/>
    <cellStyle name="Comma 5 5 2 2" xfId="634" xr:uid="{E7056763-C39F-4101-A2C3-DCB8BD70B416}"/>
    <cellStyle name="Comma 5 5 3" xfId="486" xr:uid="{2AF32B7E-0092-4015-A85B-54FFA67EF7BE}"/>
    <cellStyle name="Comma 5 6" xfId="94" xr:uid="{2083D088-655F-4AC9-9A3D-646380050C5B}"/>
    <cellStyle name="Comma 5 6 2" xfId="271" xr:uid="{BC53CA21-B93F-4635-BB8B-2A65858B105C}"/>
    <cellStyle name="Comma 5 6 2 2" xfId="581" xr:uid="{7B8D69A6-ED2D-4BE9-9434-227CC671E7DB}"/>
    <cellStyle name="Comma 5 6 3" xfId="433" xr:uid="{CB7B01AD-AA89-48BA-8A33-12A7B275B759}"/>
    <cellStyle name="Comma 5 7" xfId="215" xr:uid="{EB263034-C38D-4FA9-B16E-D3CB0742C8CB}"/>
    <cellStyle name="Comma 5 7 2" xfId="537" xr:uid="{FE03C0DF-20E7-469E-8868-332B02C1D8CB}"/>
    <cellStyle name="Comma 5 8" xfId="389" xr:uid="{0AACAA7E-7B3F-4FD0-8C60-D5FC1FD9A01F}"/>
    <cellStyle name="Comma 6" xfId="32" xr:uid="{28740397-9463-4EFB-9881-0CA72FDDA86C}"/>
    <cellStyle name="Comma 6 2" xfId="160" xr:uid="{1AA8CD1C-6C9F-4E52-9F89-2C2CBD9ACEFA}"/>
    <cellStyle name="Comma 6 2 2" xfId="333" xr:uid="{95CBC447-8070-4E74-B939-7220C8F102C2}"/>
    <cellStyle name="Comma 6 2 2 2" xfId="640" xr:uid="{19FDFBCA-B017-4312-A925-3EBC53A7728D}"/>
    <cellStyle name="Comma 6 2 3" xfId="492" xr:uid="{FC5FCAB4-261F-47A5-9E2C-77D755578239}"/>
    <cellStyle name="Comma 6 3" xfId="101" xr:uid="{C56C4249-FE1C-4E52-80A0-D810447CFF68}"/>
    <cellStyle name="Comma 6 3 2" xfId="278" xr:uid="{8D5B8629-8CE0-4481-8E5D-217D8D3AD0B3}"/>
    <cellStyle name="Comma 6 3 2 2" xfId="587" xr:uid="{14804C85-A49A-4FB1-8181-C858CB5EF7AC}"/>
    <cellStyle name="Comma 6 3 3" xfId="439" xr:uid="{E1CE5523-00C2-43A8-81FD-E8D0E2E818AF}"/>
    <cellStyle name="Comma 6 4" xfId="222" xr:uid="{BC4ED629-870F-49A0-B2F9-BBCB5BA41C39}"/>
    <cellStyle name="Comma 6 4 2" xfId="543" xr:uid="{53671578-91F3-474F-AF6F-8384BBA79977}"/>
    <cellStyle name="Comma 6 5" xfId="395" xr:uid="{F8B0D2E5-91E6-4A1E-B8C0-EC4638BC7305}"/>
    <cellStyle name="Comma 7" xfId="48" xr:uid="{C8D7D6EC-EF69-4EC0-B66C-F818DB15BCE4}"/>
    <cellStyle name="Comma 7 2" xfId="175" xr:uid="{73DA139A-2FB1-4455-A327-E89E19AD7EE6}"/>
    <cellStyle name="Comma 7 2 2" xfId="348" xr:uid="{9F50D9AE-F865-45FB-8C22-86D13519B9D9}"/>
    <cellStyle name="Comma 7 2 2 2" xfId="653" xr:uid="{729265DD-9416-45BB-A034-A96D5064CAFA}"/>
    <cellStyle name="Comma 7 2 3" xfId="505" xr:uid="{F40C7C48-CC10-435A-A396-D24AA24169F8}"/>
    <cellStyle name="Comma 7 3" xfId="108" xr:uid="{FAA059E0-DE25-4051-9ED6-5E50D16046AB}"/>
    <cellStyle name="Comma 7 3 2" xfId="284" xr:uid="{F105E1F5-8B36-44C3-A81C-214EC3E8B168}"/>
    <cellStyle name="Comma 7 3 2 2" xfId="593" xr:uid="{69992792-B86C-471C-88B8-65CA9EB6552B}"/>
    <cellStyle name="Comma 7 3 3" xfId="445" xr:uid="{BFFB7CD0-5D41-4862-A959-5370A1990832}"/>
    <cellStyle name="Comma 7 4" xfId="238" xr:uid="{B95E2AEF-EF47-426E-8E77-F50857DA7845}"/>
    <cellStyle name="Comma 7 4 2" xfId="556" xr:uid="{26DCE662-876D-45CD-B088-DC2DE9C144C5}"/>
    <cellStyle name="Comma 7 5" xfId="408" xr:uid="{F0857D19-C2D4-44DD-92F4-F851B00692AF}"/>
    <cellStyle name="Comma 8" xfId="92" xr:uid="{4335AB8D-33C9-46EC-9D1A-F6D00CB27BE0}"/>
    <cellStyle name="Comma 8 2" xfId="204" xr:uid="{0C7FF997-5755-45E7-9E48-9F74241C73A0}"/>
    <cellStyle name="Comma 8 2 2" xfId="377" xr:uid="{002BD963-93EE-47EC-A123-E8F507662F6F}"/>
    <cellStyle name="Comma 8 2 2 2" xfId="677" xr:uid="{6D00C60D-F55B-4102-AD13-43615232553E}"/>
    <cellStyle name="Comma 8 2 3" xfId="529" xr:uid="{5EB9D0D3-365B-46E3-B72D-FBDD95AE02CA}"/>
    <cellStyle name="Comma 8 3" xfId="145" xr:uid="{1BCD0580-F643-455F-83D9-467CD7315738}"/>
    <cellStyle name="Comma 8 3 2" xfId="319" xr:uid="{4E5A20FA-9881-4EED-A9BA-69FFCEA34CCC}"/>
    <cellStyle name="Comma 8 3 2 2" xfId="626" xr:uid="{117CE89F-EC23-4CBD-B3FF-D4AF78C18FFD}"/>
    <cellStyle name="Comma 8 3 3" xfId="478" xr:uid="{727BF1F9-16FA-466B-9BC4-50A3815D39FC}"/>
    <cellStyle name="Comma 8 4" xfId="123" xr:uid="{E4684069-8B4B-4235-89F5-AB4239105E12}"/>
    <cellStyle name="Comma 8 4 2" xfId="299" xr:uid="{FEF34157-6C97-4E01-A1EC-B8AE45CEB77B}"/>
    <cellStyle name="Comma 8 4 2 2" xfId="606" xr:uid="{8D16CD3B-FCB5-4444-8E47-E22779BB8084}"/>
    <cellStyle name="Comma 8 4 3" xfId="458" xr:uid="{397B5468-46AD-486C-9766-344E23B48A5A}"/>
    <cellStyle name="Comma 8 5" xfId="269" xr:uid="{9879B7C6-C1F8-4CE3-9AF4-9B95C3189997}"/>
    <cellStyle name="Comma 8 5 2" xfId="580" xr:uid="{676F7D46-82FA-495C-B7A6-94A50D569C4D}"/>
    <cellStyle name="Comma 8 6" xfId="432" xr:uid="{92AE31EA-11C1-4B31-AA2A-366E0A0C058D}"/>
    <cellStyle name="Comma 9" xfId="142" xr:uid="{010168E6-108E-47A4-8B90-413A9BE71245}"/>
    <cellStyle name="Comma 9 2" xfId="147" xr:uid="{068795B6-8501-4CB0-89CB-72C89E660370}"/>
    <cellStyle name="Comma 9 2 2" xfId="320" xr:uid="{C0B517E4-2AD4-451C-8339-77BB71479B6A}"/>
    <cellStyle name="Comma 9 2 2 2" xfId="627" xr:uid="{62F17FB2-9FC1-44D9-A6AE-E3D500EBF4F9}"/>
    <cellStyle name="Comma 9 2 3" xfId="479" xr:uid="{FD774135-5054-439B-9A96-2D513D6FD1A9}"/>
    <cellStyle name="Comma 9 3" xfId="318" xr:uid="{B222E453-63DD-4408-958E-C1B065DF7A03}"/>
    <cellStyle name="Comma 9 3 2" xfId="625" xr:uid="{DB6B8EAB-2F6F-4B7F-8E29-F5764E833858}"/>
    <cellStyle name="Comma 9 4" xfId="477" xr:uid="{69C99886-8450-4B10-9F5C-E1BE6802AD5A}"/>
    <cellStyle name="Hyperlink 2" xfId="10" xr:uid="{78CC2FF7-A8F0-43F0-89CB-C7B52019E5B1}"/>
    <cellStyle name="Hyperlink 2 2" xfId="11" xr:uid="{CFBA94AC-2261-4593-8CB6-4C66385FAE64}"/>
    <cellStyle name="Hyperlink 2 2 2" xfId="23" xr:uid="{18EAE3BA-387B-4B68-B5C4-3CC227E7D5AE}"/>
    <cellStyle name="Hyperlink 3" xfId="21" xr:uid="{72AFFDF6-58D7-4645-98FF-7E62D17E14C2}"/>
    <cellStyle name="Hyperlink 3 2" xfId="56" xr:uid="{E41DBAA1-B30A-4A55-9C84-FDC8AE0749DE}"/>
    <cellStyle name="Hyperlink 3 2 2" xfId="68" xr:uid="{56F62AC3-7586-4BAA-8DC5-BC91DC9FDF77}"/>
    <cellStyle name="Hyperlink 3 3" xfId="52" xr:uid="{E7396DA7-0E3B-47DA-BFC9-507658E41A28}"/>
    <cellStyle name="Hyperlink 4" xfId="59" xr:uid="{2F4054A6-DF07-4BB4-9E0F-69A72D3561E6}"/>
    <cellStyle name="Normal" xfId="0" builtinId="0"/>
    <cellStyle name="Normal 10" xfId="54" xr:uid="{93BBC596-A72F-47CF-84AC-13B0B3ACD1F4}"/>
    <cellStyle name="Normal 11" xfId="63" xr:uid="{4CDF2777-7E89-4D83-A689-90986776518F}"/>
    <cellStyle name="Normal 12" xfId="81" xr:uid="{312512C2-49B0-4068-8FEC-0A93FD3264C3}"/>
    <cellStyle name="Normal 13" xfId="47" xr:uid="{4B5ED945-B9BF-4E20-93DC-43B48B221F47}"/>
    <cellStyle name="Normal 13 2" xfId="174" xr:uid="{BF6B8DF3-5693-45F8-90D8-032FD7BC05C7}"/>
    <cellStyle name="Normal 13 2 2" xfId="347" xr:uid="{BD26000D-0AEB-4EF1-A17C-DE0EB7075FB4}"/>
    <cellStyle name="Normal 13 3" xfId="237" xr:uid="{C499F810-DA7B-4381-AF97-D953B45A2655}"/>
    <cellStyle name="Normal 14" xfId="146" xr:uid="{84740BB3-7D98-414D-AF71-6ECB44961AD4}"/>
    <cellStyle name="Normal 15" xfId="93" xr:uid="{E7066C67-EA9D-4B16-961A-1C983D5C6E88}"/>
    <cellStyle name="Normal 15 2" xfId="270" xr:uid="{1EB44F84-B919-468E-B51F-9FD5877CD8A1}"/>
    <cellStyle name="Normal 16" xfId="205" xr:uid="{864F4A66-415D-4DBB-93D6-B10F3A2BAEC3}"/>
    <cellStyle name="Normal 17" xfId="206" xr:uid="{35DFA452-F07B-4A15-BB8A-CD67066E1C0B}"/>
    <cellStyle name="Normal 18" xfId="378" xr:uid="{D773840B-AC8B-4CBC-B4C6-BFADE33EDF7C}"/>
    <cellStyle name="Normal 19" xfId="3" xr:uid="{57019FF8-FD06-44F3-80F0-44AF7ACCD6EB}"/>
    <cellStyle name="Normal 2" xfId="1" xr:uid="{2EE1B4A8-59DD-4F5F-990C-727215C93251}"/>
    <cellStyle name="Normal 2 2" xfId="12" xr:uid="{1412DB8F-A6BA-4EF2-A6D4-3EB2EA73837F}"/>
    <cellStyle name="Normal 2 2 2" xfId="13" xr:uid="{93238AA5-6AD9-4034-B693-D1D8C2815FC7}"/>
    <cellStyle name="Normal 2 3" xfId="14" xr:uid="{DCDA514B-5B58-4808-BB22-B6B1BBD09A1C}"/>
    <cellStyle name="Normal 2 4" xfId="15" xr:uid="{C0DD64FD-89D5-48AE-BCFF-1EA4BB5739E2}"/>
    <cellStyle name="Normal 2 5" xfId="22" xr:uid="{AC278F15-794D-4B04-95F3-51F449B8C692}"/>
    <cellStyle name="Normal 20" xfId="381" xr:uid="{1C41126C-7841-4EEE-9E64-4AA872A0619A}"/>
    <cellStyle name="Normal 3" xfId="16" xr:uid="{6153D6A6-E495-4A75-835D-62A71CDDC551}"/>
    <cellStyle name="Normal 3 2" xfId="17" xr:uid="{3C31D0E3-61B3-4359-8A80-3049661B538A}"/>
    <cellStyle name="Normal 3 2 2" xfId="69" xr:uid="{C678E80C-7998-4B19-ACD4-3FA79B2D0F54}"/>
    <cellStyle name="Normal 3 2 2 2" xfId="186" xr:uid="{D05494D6-1C5F-44FF-99ED-62B7F1B77856}"/>
    <cellStyle name="Normal 3 2 2 2 2" xfId="359" xr:uid="{A9A7CAEE-CE22-4472-B75D-04AE37538DBC}"/>
    <cellStyle name="Normal 3 2 2 3" xfId="249" xr:uid="{4E3FD0EE-A698-49E1-B1DB-914AAB5D8A15}"/>
    <cellStyle name="Normal 3 3" xfId="18" xr:uid="{216DA44C-D794-4353-9AC8-2E00D3733EAD}"/>
    <cellStyle name="Normal 3 4" xfId="53" xr:uid="{0E1B55E0-8D0B-4C66-B142-D9E4A3E63E10}"/>
    <cellStyle name="Normal 3 4 2" xfId="178" xr:uid="{F5779C24-6D74-4B16-8EF1-5D3D4C24B83A}"/>
    <cellStyle name="Normal 3 4 2 2" xfId="351" xr:uid="{98FD6D46-55F1-4777-A156-833E778BACA2}"/>
    <cellStyle name="Normal 3 4 3" xfId="241" xr:uid="{EF73B0A1-57C1-4D8B-B6BE-7C2ADBC13755}"/>
    <cellStyle name="Normal 4" xfId="19" xr:uid="{63236A6B-A05F-4FE5-AC25-9F4D2ADC0A02}"/>
    <cellStyle name="Normal 4 2" xfId="70" xr:uid="{E44F232A-E02A-406C-85B9-0DEAE80360E3}"/>
    <cellStyle name="Normal 5" xfId="20" xr:uid="{7AD0EB1A-1749-4622-9811-28963A01F670}"/>
    <cellStyle name="Normal 5 2" xfId="31" xr:uid="{228265A4-C443-45BF-AC9A-9F584B4E659C}"/>
    <cellStyle name="Normal 5 2 2" xfId="46" xr:uid="{DD0E5D50-8C26-49B1-AFDE-49F49D50F141}"/>
    <cellStyle name="Normal 5 2 2 2" xfId="173" xr:uid="{B4F843B7-314A-45C0-BEEE-765E544CF669}"/>
    <cellStyle name="Normal 5 2 2 2 2" xfId="346" xr:uid="{D54675A8-2146-468B-9B23-0253376CF2D0}"/>
    <cellStyle name="Normal 5 2 2 3" xfId="236" xr:uid="{0FE1E8F1-C8C0-4DF7-95ED-AFB5233EACDD}"/>
    <cellStyle name="Normal 5 2 3" xfId="91" xr:uid="{121A67B0-5359-4604-95D0-C2B6BE12A763}"/>
    <cellStyle name="Normal 5 2 3 2" xfId="268" xr:uid="{DCEBD828-C07E-4B1D-BB38-A041DC1183A1}"/>
    <cellStyle name="Normal 5 2 4" xfId="122" xr:uid="{7AA401A6-4D81-49B1-87EC-770C6051157C}"/>
    <cellStyle name="Normal 5 2 4 2" xfId="298" xr:uid="{BDBCACE0-9EED-486C-BA47-287DA23608F1}"/>
    <cellStyle name="Normal 5 2 5" xfId="221" xr:uid="{3E98285E-8221-446A-BECB-AD261EE43A5D}"/>
    <cellStyle name="Normal 5 3" xfId="38" xr:uid="{2745E1BF-EAE5-460B-8C2F-0136DA035557}"/>
    <cellStyle name="Normal 5 3 2" xfId="114" xr:uid="{E211A613-B5B5-4147-83EA-20F956A2B235}"/>
    <cellStyle name="Normal 5 3 2 2" xfId="290" xr:uid="{708D2699-7614-485D-A0F5-F5557D2E168A}"/>
    <cellStyle name="Normal 5 3 3" xfId="228" xr:uid="{ECBF12FF-5723-4BDF-AE04-E91E64B79F74}"/>
    <cellStyle name="Normal 5 4" xfId="49" xr:uid="{11AE8F33-7988-400E-810A-7562777491C6}"/>
    <cellStyle name="Normal 5 5" xfId="90" xr:uid="{5BBC0174-F534-4967-9970-A0F526E236E5}"/>
    <cellStyle name="Normal 5 5 2" xfId="267" xr:uid="{7762D146-4685-4097-8EC0-B0614054E48F}"/>
    <cellStyle name="Normal 5 6" xfId="213" xr:uid="{4E5FE77E-83CD-4597-AD60-A69620D6D8BD}"/>
    <cellStyle name="Normal 6" xfId="51" xr:uid="{B8BC5C34-9B5E-49B3-A5DE-DE20659ED00E}"/>
    <cellStyle name="Normal 6 2" xfId="143" xr:uid="{EFA31B9D-3821-4A18-A485-E4B3664488FF}"/>
    <cellStyle name="Normal 6 3" xfId="177" xr:uid="{632CE4CA-9534-4C66-885C-CCA50A6BFB3E}"/>
    <cellStyle name="Normal 6 3 2" xfId="350" xr:uid="{2B1CD80C-32FC-431C-992A-4D1ACADBC2AB}"/>
    <cellStyle name="Normal 6 4" xfId="107" xr:uid="{506FBB11-FE38-4AAC-87A0-68D0754CDF02}"/>
    <cellStyle name="Normal 6 5" xfId="240" xr:uid="{E1FDFBF2-487E-457E-8C9B-982389EB1C6D}"/>
    <cellStyle name="Normal 7" xfId="50" xr:uid="{886867AA-E6B3-4099-8464-DC0FDFA1718E}"/>
    <cellStyle name="Normal 7 2" xfId="176" xr:uid="{76C99637-8284-4D30-972F-C65175FE4F5D}"/>
    <cellStyle name="Normal 7 2 2" xfId="349" xr:uid="{309CF160-DAF1-41F0-AA4F-6D9E9D7879BE}"/>
    <cellStyle name="Normal 7 3" xfId="239" xr:uid="{1C078E2F-AED6-48CC-8736-95F82A898315}"/>
    <cellStyle name="Normal 8" xfId="57" xr:uid="{00E70BAD-0D94-4EB7-B588-9A912133755D}"/>
    <cellStyle name="Normal 8 2" xfId="58" xr:uid="{D1D470C7-0480-4623-B927-712E665AA91D}"/>
    <cellStyle name="Normal 9" xfId="60" xr:uid="{63166F4A-8B63-4B3E-BB8B-944D79310E86}"/>
    <cellStyle name="Note 2" xfId="71" xr:uid="{1F83CE57-5820-4F79-8373-5A543E5C1C73}"/>
    <cellStyle name="Note 2 2" xfId="187" xr:uid="{1A1F2E8C-0E56-461D-971C-FDC830F7EBCF}"/>
    <cellStyle name="Note 2 2 2" xfId="360" xr:uid="{D1A62F6B-0E0D-4E0A-A283-17567A4BF9FD}"/>
    <cellStyle name="Note 2 3" xfId="250" xr:uid="{C17BD4C5-31E6-48FC-9D38-E976EC82B7CD}"/>
    <cellStyle name="Percent" xfId="380" builtinId="5"/>
    <cellStyle name="Percent 2" xfId="72" xr:uid="{CE3198CB-705C-4DEC-B89C-8E6AFAABF04D}"/>
    <cellStyle name="Percent 2 2" xfId="144" xr:uid="{FE8FC4EE-6112-4793-9442-488A8973C0B4}"/>
    <cellStyle name="Percent 3" xfId="100" xr:uid="{E8E6DD99-D0C1-45FE-9AA6-A0624BF94340}"/>
    <cellStyle name="Percent 3 2" xfId="277" xr:uid="{A8690D32-BB60-41BC-80B7-1A8643AE0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NE!$A$3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NE!$B$3:$BA$3</c:f>
              <c:numCache>
                <c:formatCode>#,##0</c:formatCode>
                <c:ptCount val="52"/>
                <c:pt idx="0">
                  <c:v>648</c:v>
                </c:pt>
                <c:pt idx="1">
                  <c:v>612</c:v>
                </c:pt>
                <c:pt idx="2">
                  <c:v>550</c:v>
                </c:pt>
                <c:pt idx="3">
                  <c:v>555</c:v>
                </c:pt>
                <c:pt idx="4">
                  <c:v>556</c:v>
                </c:pt>
                <c:pt idx="5">
                  <c:v>553</c:v>
                </c:pt>
                <c:pt idx="6">
                  <c:v>521</c:v>
                </c:pt>
                <c:pt idx="7">
                  <c:v>471</c:v>
                </c:pt>
                <c:pt idx="8">
                  <c:v>535</c:v>
                </c:pt>
                <c:pt idx="9">
                  <c:v>512</c:v>
                </c:pt>
                <c:pt idx="10">
                  <c:v>529</c:v>
                </c:pt>
                <c:pt idx="11">
                  <c:v>498</c:v>
                </c:pt>
                <c:pt idx="12">
                  <c:v>394</c:v>
                </c:pt>
                <c:pt idx="13">
                  <c:v>517</c:v>
                </c:pt>
                <c:pt idx="14">
                  <c:v>516</c:v>
                </c:pt>
                <c:pt idx="15">
                  <c:v>486</c:v>
                </c:pt>
                <c:pt idx="16">
                  <c:v>516</c:v>
                </c:pt>
                <c:pt idx="17">
                  <c:v>444</c:v>
                </c:pt>
                <c:pt idx="18">
                  <c:v>516</c:v>
                </c:pt>
                <c:pt idx="19">
                  <c:v>502</c:v>
                </c:pt>
                <c:pt idx="20">
                  <c:v>474</c:v>
                </c:pt>
                <c:pt idx="21">
                  <c:v>457</c:v>
                </c:pt>
                <c:pt idx="22">
                  <c:v>539</c:v>
                </c:pt>
                <c:pt idx="23">
                  <c:v>450</c:v>
                </c:pt>
                <c:pt idx="24">
                  <c:v>464</c:v>
                </c:pt>
                <c:pt idx="25">
                  <c:v>446</c:v>
                </c:pt>
                <c:pt idx="26">
                  <c:v>507</c:v>
                </c:pt>
                <c:pt idx="27">
                  <c:v>444</c:v>
                </c:pt>
                <c:pt idx="28">
                  <c:v>442</c:v>
                </c:pt>
                <c:pt idx="29">
                  <c:v>453</c:v>
                </c:pt>
                <c:pt idx="30">
                  <c:v>479</c:v>
                </c:pt>
                <c:pt idx="31">
                  <c:v>417</c:v>
                </c:pt>
                <c:pt idx="32">
                  <c:v>447</c:v>
                </c:pt>
                <c:pt idx="33">
                  <c:v>471</c:v>
                </c:pt>
                <c:pt idx="34">
                  <c:v>407</c:v>
                </c:pt>
                <c:pt idx="35">
                  <c:v>446</c:v>
                </c:pt>
                <c:pt idx="36">
                  <c:v>442</c:v>
                </c:pt>
                <c:pt idx="37">
                  <c:v>468</c:v>
                </c:pt>
                <c:pt idx="38">
                  <c:v>448</c:v>
                </c:pt>
                <c:pt idx="39">
                  <c:v>501</c:v>
                </c:pt>
                <c:pt idx="40">
                  <c:v>485</c:v>
                </c:pt>
                <c:pt idx="41">
                  <c:v>506</c:v>
                </c:pt>
                <c:pt idx="42">
                  <c:v>519</c:v>
                </c:pt>
                <c:pt idx="43">
                  <c:v>491</c:v>
                </c:pt>
                <c:pt idx="44">
                  <c:v>514</c:v>
                </c:pt>
                <c:pt idx="45">
                  <c:v>498</c:v>
                </c:pt>
                <c:pt idx="46">
                  <c:v>463</c:v>
                </c:pt>
                <c:pt idx="47">
                  <c:v>458</c:v>
                </c:pt>
                <c:pt idx="48">
                  <c:v>549</c:v>
                </c:pt>
                <c:pt idx="49">
                  <c:v>558</c:v>
                </c:pt>
                <c:pt idx="50">
                  <c:v>616</c:v>
                </c:pt>
                <c:pt idx="51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9-4D94-9996-69BAC06ADDDF}"/>
            </c:ext>
          </c:extLst>
        </c:ser>
        <c:ser>
          <c:idx val="1"/>
          <c:order val="1"/>
          <c:tx>
            <c:strRef>
              <c:f>NE!$A$4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NE!$B$4:$BA$4</c:f>
              <c:numCache>
                <c:formatCode>#,##0</c:formatCode>
                <c:ptCount val="52"/>
                <c:pt idx="0">
                  <c:v>616</c:v>
                </c:pt>
                <c:pt idx="1">
                  <c:v>654</c:v>
                </c:pt>
                <c:pt idx="2">
                  <c:v>584</c:v>
                </c:pt>
                <c:pt idx="3">
                  <c:v>537</c:v>
                </c:pt>
                <c:pt idx="4">
                  <c:v>556</c:v>
                </c:pt>
                <c:pt idx="5">
                  <c:v>526</c:v>
                </c:pt>
                <c:pt idx="6">
                  <c:v>551</c:v>
                </c:pt>
                <c:pt idx="7">
                  <c:v>575</c:v>
                </c:pt>
                <c:pt idx="8">
                  <c:v>498</c:v>
                </c:pt>
                <c:pt idx="9">
                  <c:v>526</c:v>
                </c:pt>
                <c:pt idx="10">
                  <c:v>533</c:v>
                </c:pt>
                <c:pt idx="11">
                  <c:v>496</c:v>
                </c:pt>
                <c:pt idx="12">
                  <c:v>496</c:v>
                </c:pt>
                <c:pt idx="13">
                  <c:v>478</c:v>
                </c:pt>
                <c:pt idx="14">
                  <c:v>493</c:v>
                </c:pt>
                <c:pt idx="15">
                  <c:v>411</c:v>
                </c:pt>
                <c:pt idx="16">
                  <c:v>429</c:v>
                </c:pt>
                <c:pt idx="17">
                  <c:v>543</c:v>
                </c:pt>
                <c:pt idx="18">
                  <c:v>504</c:v>
                </c:pt>
                <c:pt idx="19">
                  <c:v>496</c:v>
                </c:pt>
                <c:pt idx="20">
                  <c:v>511</c:v>
                </c:pt>
                <c:pt idx="21">
                  <c:v>441</c:v>
                </c:pt>
                <c:pt idx="22">
                  <c:v>457</c:v>
                </c:pt>
                <c:pt idx="23">
                  <c:v>472</c:v>
                </c:pt>
                <c:pt idx="24">
                  <c:v>435</c:v>
                </c:pt>
                <c:pt idx="25">
                  <c:v>479</c:v>
                </c:pt>
                <c:pt idx="26">
                  <c:v>458</c:v>
                </c:pt>
                <c:pt idx="27">
                  <c:v>432</c:v>
                </c:pt>
                <c:pt idx="28">
                  <c:v>488</c:v>
                </c:pt>
                <c:pt idx="29">
                  <c:v>469</c:v>
                </c:pt>
                <c:pt idx="30">
                  <c:v>480</c:v>
                </c:pt>
                <c:pt idx="31">
                  <c:v>483</c:v>
                </c:pt>
                <c:pt idx="32">
                  <c:v>453</c:v>
                </c:pt>
                <c:pt idx="33">
                  <c:v>417</c:v>
                </c:pt>
                <c:pt idx="34">
                  <c:v>395</c:v>
                </c:pt>
                <c:pt idx="35">
                  <c:v>481</c:v>
                </c:pt>
                <c:pt idx="36">
                  <c:v>430</c:v>
                </c:pt>
                <c:pt idx="37">
                  <c:v>445</c:v>
                </c:pt>
                <c:pt idx="38">
                  <c:v>487</c:v>
                </c:pt>
                <c:pt idx="39">
                  <c:v>437</c:v>
                </c:pt>
                <c:pt idx="40">
                  <c:v>480</c:v>
                </c:pt>
                <c:pt idx="41">
                  <c:v>437</c:v>
                </c:pt>
                <c:pt idx="42">
                  <c:v>516</c:v>
                </c:pt>
                <c:pt idx="43">
                  <c:v>507</c:v>
                </c:pt>
                <c:pt idx="44">
                  <c:v>518</c:v>
                </c:pt>
                <c:pt idx="45">
                  <c:v>495</c:v>
                </c:pt>
                <c:pt idx="46">
                  <c:v>462</c:v>
                </c:pt>
                <c:pt idx="47">
                  <c:v>496</c:v>
                </c:pt>
                <c:pt idx="48">
                  <c:v>529</c:v>
                </c:pt>
                <c:pt idx="49">
                  <c:v>543</c:v>
                </c:pt>
                <c:pt idx="50">
                  <c:v>620</c:v>
                </c:pt>
                <c:pt idx="51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9-4D94-9996-69BAC06ADDDF}"/>
            </c:ext>
          </c:extLst>
        </c:ser>
        <c:ser>
          <c:idx val="2"/>
          <c:order val="2"/>
          <c:tx>
            <c:strRef>
              <c:f>NE!$A$5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NE!$B$5:$BA$5</c:f>
              <c:numCache>
                <c:formatCode>#,##0</c:formatCode>
                <c:ptCount val="52"/>
                <c:pt idx="0">
                  <c:v>520</c:v>
                </c:pt>
                <c:pt idx="1">
                  <c:v>611</c:v>
                </c:pt>
                <c:pt idx="2">
                  <c:v>546</c:v>
                </c:pt>
                <c:pt idx="3">
                  <c:v>556</c:v>
                </c:pt>
                <c:pt idx="4">
                  <c:v>507</c:v>
                </c:pt>
                <c:pt idx="5">
                  <c:v>493</c:v>
                </c:pt>
                <c:pt idx="6">
                  <c:v>533</c:v>
                </c:pt>
                <c:pt idx="7">
                  <c:v>563</c:v>
                </c:pt>
                <c:pt idx="8">
                  <c:v>504</c:v>
                </c:pt>
                <c:pt idx="9">
                  <c:v>533</c:v>
                </c:pt>
                <c:pt idx="10">
                  <c:v>478</c:v>
                </c:pt>
                <c:pt idx="11">
                  <c:v>507</c:v>
                </c:pt>
                <c:pt idx="12">
                  <c:v>487</c:v>
                </c:pt>
                <c:pt idx="13">
                  <c:v>450</c:v>
                </c:pt>
                <c:pt idx="14">
                  <c:v>512</c:v>
                </c:pt>
                <c:pt idx="15">
                  <c:v>584</c:v>
                </c:pt>
                <c:pt idx="16">
                  <c:v>556</c:v>
                </c:pt>
                <c:pt idx="17">
                  <c:v>538</c:v>
                </c:pt>
                <c:pt idx="18">
                  <c:v>441</c:v>
                </c:pt>
                <c:pt idx="19">
                  <c:v>505</c:v>
                </c:pt>
                <c:pt idx="20">
                  <c:v>505</c:v>
                </c:pt>
                <c:pt idx="21">
                  <c:v>514</c:v>
                </c:pt>
                <c:pt idx="22">
                  <c:v>362</c:v>
                </c:pt>
                <c:pt idx="23">
                  <c:v>539</c:v>
                </c:pt>
                <c:pt idx="24">
                  <c:v>482</c:v>
                </c:pt>
                <c:pt idx="25">
                  <c:v>508</c:v>
                </c:pt>
                <c:pt idx="26">
                  <c:v>478</c:v>
                </c:pt>
                <c:pt idx="27">
                  <c:v>441</c:v>
                </c:pt>
                <c:pt idx="28">
                  <c:v>459</c:v>
                </c:pt>
                <c:pt idx="29">
                  <c:v>496</c:v>
                </c:pt>
                <c:pt idx="30">
                  <c:v>480</c:v>
                </c:pt>
                <c:pt idx="31">
                  <c:v>469</c:v>
                </c:pt>
                <c:pt idx="32">
                  <c:v>452</c:v>
                </c:pt>
                <c:pt idx="33">
                  <c:v>460</c:v>
                </c:pt>
                <c:pt idx="34">
                  <c:v>397</c:v>
                </c:pt>
                <c:pt idx="35">
                  <c:v>450</c:v>
                </c:pt>
                <c:pt idx="36">
                  <c:v>475</c:v>
                </c:pt>
                <c:pt idx="37">
                  <c:v>518</c:v>
                </c:pt>
                <c:pt idx="38">
                  <c:v>468</c:v>
                </c:pt>
                <c:pt idx="39">
                  <c:v>471</c:v>
                </c:pt>
                <c:pt idx="40">
                  <c:v>467</c:v>
                </c:pt>
                <c:pt idx="41">
                  <c:v>510</c:v>
                </c:pt>
                <c:pt idx="42">
                  <c:v>503</c:v>
                </c:pt>
                <c:pt idx="43">
                  <c:v>459</c:v>
                </c:pt>
                <c:pt idx="44">
                  <c:v>459</c:v>
                </c:pt>
                <c:pt idx="45">
                  <c:v>507</c:v>
                </c:pt>
                <c:pt idx="46">
                  <c:v>550</c:v>
                </c:pt>
                <c:pt idx="47">
                  <c:v>539</c:v>
                </c:pt>
                <c:pt idx="48">
                  <c:v>492</c:v>
                </c:pt>
                <c:pt idx="49">
                  <c:v>543</c:v>
                </c:pt>
                <c:pt idx="50">
                  <c:v>584</c:v>
                </c:pt>
                <c:pt idx="5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9-4D94-9996-69BAC06ADDDF}"/>
            </c:ext>
          </c:extLst>
        </c:ser>
        <c:ser>
          <c:idx val="3"/>
          <c:order val="3"/>
          <c:tx>
            <c:strRef>
              <c:f>NE!$A$6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NE!$B$6:$BA$6</c:f>
              <c:numCache>
                <c:formatCode>#,##0</c:formatCode>
                <c:ptCount val="52"/>
                <c:pt idx="0">
                  <c:v>696</c:v>
                </c:pt>
                <c:pt idx="1">
                  <c:v>732</c:v>
                </c:pt>
                <c:pt idx="2">
                  <c:v>646</c:v>
                </c:pt>
                <c:pt idx="3">
                  <c:v>607</c:v>
                </c:pt>
                <c:pt idx="4">
                  <c:v>599</c:v>
                </c:pt>
                <c:pt idx="5">
                  <c:v>565</c:v>
                </c:pt>
                <c:pt idx="6">
                  <c:v>585</c:v>
                </c:pt>
                <c:pt idx="7">
                  <c:v>554</c:v>
                </c:pt>
                <c:pt idx="8">
                  <c:v>532</c:v>
                </c:pt>
                <c:pt idx="9">
                  <c:v>529</c:v>
                </c:pt>
                <c:pt idx="10">
                  <c:v>513</c:v>
                </c:pt>
                <c:pt idx="11">
                  <c:v>517</c:v>
                </c:pt>
                <c:pt idx="12">
                  <c:v>466</c:v>
                </c:pt>
                <c:pt idx="13">
                  <c:v>516</c:v>
                </c:pt>
                <c:pt idx="14">
                  <c:v>600</c:v>
                </c:pt>
                <c:pt idx="15">
                  <c:v>565</c:v>
                </c:pt>
                <c:pt idx="16">
                  <c:v>505</c:v>
                </c:pt>
                <c:pt idx="17">
                  <c:v>555</c:v>
                </c:pt>
                <c:pt idx="18">
                  <c:v>483</c:v>
                </c:pt>
                <c:pt idx="19">
                  <c:v>484</c:v>
                </c:pt>
                <c:pt idx="20">
                  <c:v>489</c:v>
                </c:pt>
                <c:pt idx="21">
                  <c:v>488</c:v>
                </c:pt>
                <c:pt idx="22">
                  <c:v>502</c:v>
                </c:pt>
                <c:pt idx="23">
                  <c:v>468</c:v>
                </c:pt>
                <c:pt idx="24">
                  <c:v>467</c:v>
                </c:pt>
                <c:pt idx="25">
                  <c:v>476</c:v>
                </c:pt>
                <c:pt idx="26">
                  <c:v>449</c:v>
                </c:pt>
                <c:pt idx="27">
                  <c:v>413</c:v>
                </c:pt>
                <c:pt idx="28">
                  <c:v>480</c:v>
                </c:pt>
                <c:pt idx="29">
                  <c:v>426</c:v>
                </c:pt>
                <c:pt idx="30">
                  <c:v>395</c:v>
                </c:pt>
                <c:pt idx="31">
                  <c:v>417</c:v>
                </c:pt>
                <c:pt idx="32">
                  <c:v>461</c:v>
                </c:pt>
                <c:pt idx="33">
                  <c:v>447</c:v>
                </c:pt>
                <c:pt idx="34">
                  <c:v>393</c:v>
                </c:pt>
                <c:pt idx="35">
                  <c:v>485</c:v>
                </c:pt>
                <c:pt idx="36">
                  <c:v>438</c:v>
                </c:pt>
                <c:pt idx="37">
                  <c:v>450</c:v>
                </c:pt>
                <c:pt idx="38">
                  <c:v>469</c:v>
                </c:pt>
                <c:pt idx="39">
                  <c:v>526</c:v>
                </c:pt>
                <c:pt idx="40">
                  <c:v>481</c:v>
                </c:pt>
                <c:pt idx="41">
                  <c:v>504</c:v>
                </c:pt>
                <c:pt idx="42">
                  <c:v>482</c:v>
                </c:pt>
                <c:pt idx="43">
                  <c:v>523</c:v>
                </c:pt>
                <c:pt idx="44">
                  <c:v>494</c:v>
                </c:pt>
                <c:pt idx="45">
                  <c:v>565</c:v>
                </c:pt>
                <c:pt idx="46">
                  <c:v>503</c:v>
                </c:pt>
                <c:pt idx="47">
                  <c:v>523</c:v>
                </c:pt>
                <c:pt idx="48">
                  <c:v>486</c:v>
                </c:pt>
                <c:pt idx="49">
                  <c:v>478</c:v>
                </c:pt>
                <c:pt idx="50">
                  <c:v>536</c:v>
                </c:pt>
                <c:pt idx="51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9-4D94-9996-69BAC06ADDDF}"/>
            </c:ext>
          </c:extLst>
        </c:ser>
        <c:ser>
          <c:idx val="4"/>
          <c:order val="4"/>
          <c:tx>
            <c:strRef>
              <c:f>NE!$A$7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NE!$B$7:$BA$7</c:f>
              <c:numCache>
                <c:formatCode>#,##0</c:formatCode>
                <c:ptCount val="52"/>
                <c:pt idx="0">
                  <c:v>554</c:v>
                </c:pt>
                <c:pt idx="1">
                  <c:v>615</c:v>
                </c:pt>
                <c:pt idx="2">
                  <c:v>547</c:v>
                </c:pt>
                <c:pt idx="3">
                  <c:v>573</c:v>
                </c:pt>
                <c:pt idx="4">
                  <c:v>550</c:v>
                </c:pt>
                <c:pt idx="5">
                  <c:v>537</c:v>
                </c:pt>
                <c:pt idx="6">
                  <c:v>538</c:v>
                </c:pt>
                <c:pt idx="7">
                  <c:v>590</c:v>
                </c:pt>
                <c:pt idx="8">
                  <c:v>526</c:v>
                </c:pt>
                <c:pt idx="9">
                  <c:v>536</c:v>
                </c:pt>
                <c:pt idx="10">
                  <c:v>522</c:v>
                </c:pt>
                <c:pt idx="11">
                  <c:v>516</c:v>
                </c:pt>
                <c:pt idx="12">
                  <c:v>516</c:v>
                </c:pt>
                <c:pt idx="13">
                  <c:v>562</c:v>
                </c:pt>
                <c:pt idx="14">
                  <c:v>502</c:v>
                </c:pt>
                <c:pt idx="15">
                  <c:v>443</c:v>
                </c:pt>
                <c:pt idx="16">
                  <c:v>458</c:v>
                </c:pt>
                <c:pt idx="17">
                  <c:v>589</c:v>
                </c:pt>
                <c:pt idx="18">
                  <c:v>456</c:v>
                </c:pt>
                <c:pt idx="19">
                  <c:v>482</c:v>
                </c:pt>
                <c:pt idx="20">
                  <c:v>505</c:v>
                </c:pt>
                <c:pt idx="21">
                  <c:v>465</c:v>
                </c:pt>
                <c:pt idx="22">
                  <c:v>463</c:v>
                </c:pt>
                <c:pt idx="23">
                  <c:v>471</c:v>
                </c:pt>
                <c:pt idx="24">
                  <c:v>485</c:v>
                </c:pt>
                <c:pt idx="25">
                  <c:v>505</c:v>
                </c:pt>
                <c:pt idx="26">
                  <c:v>451</c:v>
                </c:pt>
                <c:pt idx="27">
                  <c:v>487</c:v>
                </c:pt>
                <c:pt idx="28">
                  <c:v>514</c:v>
                </c:pt>
                <c:pt idx="29">
                  <c:v>477</c:v>
                </c:pt>
                <c:pt idx="30">
                  <c:v>482</c:v>
                </c:pt>
                <c:pt idx="31">
                  <c:v>440</c:v>
                </c:pt>
                <c:pt idx="32">
                  <c:v>505</c:v>
                </c:pt>
                <c:pt idx="33">
                  <c:v>497</c:v>
                </c:pt>
                <c:pt idx="34">
                  <c:v>468</c:v>
                </c:pt>
                <c:pt idx="35">
                  <c:v>530</c:v>
                </c:pt>
                <c:pt idx="36">
                  <c:v>487</c:v>
                </c:pt>
                <c:pt idx="37">
                  <c:v>505</c:v>
                </c:pt>
                <c:pt idx="38">
                  <c:v>525</c:v>
                </c:pt>
                <c:pt idx="39">
                  <c:v>525</c:v>
                </c:pt>
                <c:pt idx="40">
                  <c:v>568</c:v>
                </c:pt>
                <c:pt idx="41">
                  <c:v>498</c:v>
                </c:pt>
                <c:pt idx="42">
                  <c:v>472</c:v>
                </c:pt>
                <c:pt idx="43">
                  <c:v>496</c:v>
                </c:pt>
                <c:pt idx="44">
                  <c:v>488</c:v>
                </c:pt>
                <c:pt idx="45">
                  <c:v>523</c:v>
                </c:pt>
                <c:pt idx="46">
                  <c:v>471</c:v>
                </c:pt>
                <c:pt idx="47">
                  <c:v>517</c:v>
                </c:pt>
                <c:pt idx="48">
                  <c:v>520</c:v>
                </c:pt>
                <c:pt idx="49">
                  <c:v>575</c:v>
                </c:pt>
                <c:pt idx="50">
                  <c:v>633</c:v>
                </c:pt>
                <c:pt idx="51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59-4D94-9996-69BAC06ADDDF}"/>
            </c:ext>
          </c:extLst>
        </c:ser>
        <c:ser>
          <c:idx val="5"/>
          <c:order val="5"/>
          <c:tx>
            <c:strRef>
              <c:f>NE!$A$8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NE!$B$8:$BA$8</c:f>
              <c:numCache>
                <c:formatCode>#,##0</c:formatCode>
                <c:ptCount val="52"/>
                <c:pt idx="0">
                  <c:v>699</c:v>
                </c:pt>
                <c:pt idx="1">
                  <c:v>753</c:v>
                </c:pt>
                <c:pt idx="2">
                  <c:v>799</c:v>
                </c:pt>
                <c:pt idx="3">
                  <c:v>798</c:v>
                </c:pt>
                <c:pt idx="4">
                  <c:v>717</c:v>
                </c:pt>
                <c:pt idx="5">
                  <c:v>669</c:v>
                </c:pt>
                <c:pt idx="6">
                  <c:v>661</c:v>
                </c:pt>
                <c:pt idx="7">
                  <c:v>669</c:v>
                </c:pt>
                <c:pt idx="8">
                  <c:v>606</c:v>
                </c:pt>
                <c:pt idx="9">
                  <c:v>622</c:v>
                </c:pt>
                <c:pt idx="10">
                  <c:v>573</c:v>
                </c:pt>
                <c:pt idx="11">
                  <c:v>566</c:v>
                </c:pt>
                <c:pt idx="12">
                  <c:v>512</c:v>
                </c:pt>
                <c:pt idx="13">
                  <c:v>490</c:v>
                </c:pt>
                <c:pt idx="14">
                  <c:v>533</c:v>
                </c:pt>
                <c:pt idx="15">
                  <c:v>626</c:v>
                </c:pt>
                <c:pt idx="16">
                  <c:v>601</c:v>
                </c:pt>
                <c:pt idx="17">
                  <c:v>516</c:v>
                </c:pt>
                <c:pt idx="18">
                  <c:v>503</c:v>
                </c:pt>
                <c:pt idx="19">
                  <c:v>544</c:v>
                </c:pt>
                <c:pt idx="20">
                  <c:v>514</c:v>
                </c:pt>
                <c:pt idx="21">
                  <c:v>457</c:v>
                </c:pt>
                <c:pt idx="22">
                  <c:v>472</c:v>
                </c:pt>
                <c:pt idx="23">
                  <c:v>528</c:v>
                </c:pt>
                <c:pt idx="24">
                  <c:v>459</c:v>
                </c:pt>
                <c:pt idx="25">
                  <c:v>514</c:v>
                </c:pt>
                <c:pt idx="26">
                  <c:v>489</c:v>
                </c:pt>
                <c:pt idx="27">
                  <c:v>491</c:v>
                </c:pt>
                <c:pt idx="28">
                  <c:v>466</c:v>
                </c:pt>
                <c:pt idx="29">
                  <c:v>459</c:v>
                </c:pt>
                <c:pt idx="30">
                  <c:v>437</c:v>
                </c:pt>
                <c:pt idx="31">
                  <c:v>462</c:v>
                </c:pt>
                <c:pt idx="32">
                  <c:v>458</c:v>
                </c:pt>
                <c:pt idx="33">
                  <c:v>475</c:v>
                </c:pt>
                <c:pt idx="34">
                  <c:v>445</c:v>
                </c:pt>
                <c:pt idx="35">
                  <c:v>438</c:v>
                </c:pt>
                <c:pt idx="36">
                  <c:v>471</c:v>
                </c:pt>
                <c:pt idx="37">
                  <c:v>462</c:v>
                </c:pt>
                <c:pt idx="38">
                  <c:v>476</c:v>
                </c:pt>
                <c:pt idx="39">
                  <c:v>495</c:v>
                </c:pt>
                <c:pt idx="40">
                  <c:v>505</c:v>
                </c:pt>
                <c:pt idx="41">
                  <c:v>494</c:v>
                </c:pt>
                <c:pt idx="42">
                  <c:v>480</c:v>
                </c:pt>
                <c:pt idx="43">
                  <c:v>523</c:v>
                </c:pt>
                <c:pt idx="44">
                  <c:v>524</c:v>
                </c:pt>
                <c:pt idx="45">
                  <c:v>530</c:v>
                </c:pt>
                <c:pt idx="46">
                  <c:v>527</c:v>
                </c:pt>
                <c:pt idx="47">
                  <c:v>512</c:v>
                </c:pt>
                <c:pt idx="48">
                  <c:v>534</c:v>
                </c:pt>
                <c:pt idx="49">
                  <c:v>540</c:v>
                </c:pt>
                <c:pt idx="50">
                  <c:v>618</c:v>
                </c:pt>
                <c:pt idx="51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59-4D94-9996-69BAC06ADDDF}"/>
            </c:ext>
          </c:extLst>
        </c:ser>
        <c:ser>
          <c:idx val="6"/>
          <c:order val="6"/>
          <c:tx>
            <c:strRef>
              <c:f>NE!$A$9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NE!$B$9:$BA$9</c:f>
              <c:numCache>
                <c:formatCode>#,##0</c:formatCode>
                <c:ptCount val="52"/>
                <c:pt idx="0">
                  <c:v>705</c:v>
                </c:pt>
                <c:pt idx="1">
                  <c:v>600</c:v>
                </c:pt>
                <c:pt idx="2">
                  <c:v>612</c:v>
                </c:pt>
                <c:pt idx="3">
                  <c:v>631</c:v>
                </c:pt>
                <c:pt idx="4">
                  <c:v>620</c:v>
                </c:pt>
                <c:pt idx="5">
                  <c:v>599</c:v>
                </c:pt>
                <c:pt idx="6">
                  <c:v>588</c:v>
                </c:pt>
                <c:pt idx="7">
                  <c:v>582</c:v>
                </c:pt>
                <c:pt idx="8">
                  <c:v>582</c:v>
                </c:pt>
                <c:pt idx="9">
                  <c:v>569</c:v>
                </c:pt>
                <c:pt idx="10">
                  <c:v>552</c:v>
                </c:pt>
                <c:pt idx="11">
                  <c:v>474</c:v>
                </c:pt>
                <c:pt idx="12">
                  <c:v>578</c:v>
                </c:pt>
                <c:pt idx="13">
                  <c:v>606</c:v>
                </c:pt>
                <c:pt idx="14">
                  <c:v>594</c:v>
                </c:pt>
                <c:pt idx="15">
                  <c:v>539</c:v>
                </c:pt>
                <c:pt idx="16">
                  <c:v>571</c:v>
                </c:pt>
                <c:pt idx="17">
                  <c:v>495</c:v>
                </c:pt>
                <c:pt idx="18">
                  <c:v>547</c:v>
                </c:pt>
                <c:pt idx="19">
                  <c:v>533</c:v>
                </c:pt>
                <c:pt idx="20">
                  <c:v>484</c:v>
                </c:pt>
                <c:pt idx="21">
                  <c:v>431</c:v>
                </c:pt>
                <c:pt idx="22">
                  <c:v>542</c:v>
                </c:pt>
                <c:pt idx="23">
                  <c:v>473</c:v>
                </c:pt>
                <c:pt idx="24">
                  <c:v>528</c:v>
                </c:pt>
                <c:pt idx="25">
                  <c:v>488</c:v>
                </c:pt>
                <c:pt idx="26">
                  <c:v>507</c:v>
                </c:pt>
                <c:pt idx="27">
                  <c:v>485</c:v>
                </c:pt>
                <c:pt idx="28">
                  <c:v>538</c:v>
                </c:pt>
                <c:pt idx="29">
                  <c:v>476</c:v>
                </c:pt>
                <c:pt idx="30">
                  <c:v>467</c:v>
                </c:pt>
                <c:pt idx="31">
                  <c:v>492</c:v>
                </c:pt>
                <c:pt idx="32">
                  <c:v>476</c:v>
                </c:pt>
                <c:pt idx="33">
                  <c:v>499</c:v>
                </c:pt>
                <c:pt idx="34">
                  <c:v>398</c:v>
                </c:pt>
                <c:pt idx="35">
                  <c:v>478</c:v>
                </c:pt>
                <c:pt idx="36">
                  <c:v>491</c:v>
                </c:pt>
                <c:pt idx="37">
                  <c:v>435</c:v>
                </c:pt>
                <c:pt idx="38">
                  <c:v>481</c:v>
                </c:pt>
                <c:pt idx="39">
                  <c:v>465</c:v>
                </c:pt>
                <c:pt idx="40">
                  <c:v>520</c:v>
                </c:pt>
                <c:pt idx="41">
                  <c:v>511</c:v>
                </c:pt>
                <c:pt idx="42">
                  <c:v>530</c:v>
                </c:pt>
                <c:pt idx="43">
                  <c:v>535</c:v>
                </c:pt>
                <c:pt idx="44">
                  <c:v>546</c:v>
                </c:pt>
                <c:pt idx="45">
                  <c:v>547</c:v>
                </c:pt>
                <c:pt idx="46">
                  <c:v>536</c:v>
                </c:pt>
                <c:pt idx="47">
                  <c:v>550</c:v>
                </c:pt>
                <c:pt idx="48">
                  <c:v>589</c:v>
                </c:pt>
                <c:pt idx="49">
                  <c:v>561</c:v>
                </c:pt>
                <c:pt idx="50">
                  <c:v>679</c:v>
                </c:pt>
                <c:pt idx="51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59-4D94-9996-69BAC06ADDDF}"/>
            </c:ext>
          </c:extLst>
        </c:ser>
        <c:ser>
          <c:idx val="7"/>
          <c:order val="7"/>
          <c:tx>
            <c:strRef>
              <c:f>NE!$A$10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NE!$B$10:$BA$10</c:f>
              <c:numCache>
                <c:formatCode>#,##0</c:formatCode>
                <c:ptCount val="52"/>
                <c:pt idx="0">
                  <c:v>602</c:v>
                </c:pt>
                <c:pt idx="1">
                  <c:v>738</c:v>
                </c:pt>
                <c:pt idx="2">
                  <c:v>676</c:v>
                </c:pt>
                <c:pt idx="3">
                  <c:v>627</c:v>
                </c:pt>
                <c:pt idx="4">
                  <c:v>631</c:v>
                </c:pt>
                <c:pt idx="5">
                  <c:v>635</c:v>
                </c:pt>
                <c:pt idx="6">
                  <c:v>610</c:v>
                </c:pt>
                <c:pt idx="7">
                  <c:v>636</c:v>
                </c:pt>
                <c:pt idx="8">
                  <c:v>606</c:v>
                </c:pt>
                <c:pt idx="9">
                  <c:v>570</c:v>
                </c:pt>
                <c:pt idx="10">
                  <c:v>581</c:v>
                </c:pt>
                <c:pt idx="11">
                  <c:v>535</c:v>
                </c:pt>
                <c:pt idx="12">
                  <c:v>509</c:v>
                </c:pt>
                <c:pt idx="13">
                  <c:v>523</c:v>
                </c:pt>
                <c:pt idx="14">
                  <c:v>410</c:v>
                </c:pt>
                <c:pt idx="15">
                  <c:v>517</c:v>
                </c:pt>
                <c:pt idx="16">
                  <c:v>583</c:v>
                </c:pt>
                <c:pt idx="17">
                  <c:v>479</c:v>
                </c:pt>
                <c:pt idx="18">
                  <c:v>551</c:v>
                </c:pt>
                <c:pt idx="19">
                  <c:v>553</c:v>
                </c:pt>
                <c:pt idx="20">
                  <c:v>519</c:v>
                </c:pt>
                <c:pt idx="21">
                  <c:v>408</c:v>
                </c:pt>
                <c:pt idx="22">
                  <c:v>514</c:v>
                </c:pt>
                <c:pt idx="23">
                  <c:v>499</c:v>
                </c:pt>
                <c:pt idx="24">
                  <c:v>509</c:v>
                </c:pt>
                <c:pt idx="25">
                  <c:v>451</c:v>
                </c:pt>
                <c:pt idx="26">
                  <c:v>495</c:v>
                </c:pt>
                <c:pt idx="27">
                  <c:v>502</c:v>
                </c:pt>
                <c:pt idx="28">
                  <c:v>514</c:v>
                </c:pt>
                <c:pt idx="29">
                  <c:v>456</c:v>
                </c:pt>
                <c:pt idx="30">
                  <c:v>507</c:v>
                </c:pt>
                <c:pt idx="31">
                  <c:v>479</c:v>
                </c:pt>
                <c:pt idx="32">
                  <c:v>464</c:v>
                </c:pt>
                <c:pt idx="33">
                  <c:v>482</c:v>
                </c:pt>
                <c:pt idx="34">
                  <c:v>434</c:v>
                </c:pt>
                <c:pt idx="35">
                  <c:v>512</c:v>
                </c:pt>
                <c:pt idx="36">
                  <c:v>539</c:v>
                </c:pt>
                <c:pt idx="37">
                  <c:v>504</c:v>
                </c:pt>
                <c:pt idx="38">
                  <c:v>507</c:v>
                </c:pt>
                <c:pt idx="39">
                  <c:v>501</c:v>
                </c:pt>
                <c:pt idx="40">
                  <c:v>513</c:v>
                </c:pt>
                <c:pt idx="41">
                  <c:v>550</c:v>
                </c:pt>
                <c:pt idx="42">
                  <c:v>509</c:v>
                </c:pt>
                <c:pt idx="43">
                  <c:v>536</c:v>
                </c:pt>
                <c:pt idx="44">
                  <c:v>510</c:v>
                </c:pt>
                <c:pt idx="45">
                  <c:v>502</c:v>
                </c:pt>
                <c:pt idx="46">
                  <c:v>550</c:v>
                </c:pt>
                <c:pt idx="47">
                  <c:v>562</c:v>
                </c:pt>
                <c:pt idx="48">
                  <c:v>612</c:v>
                </c:pt>
                <c:pt idx="49">
                  <c:v>595</c:v>
                </c:pt>
                <c:pt idx="50">
                  <c:v>719</c:v>
                </c:pt>
                <c:pt idx="5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59-4D94-9996-69BAC06ADDDF}"/>
            </c:ext>
          </c:extLst>
        </c:ser>
        <c:ser>
          <c:idx val="8"/>
          <c:order val="8"/>
          <c:tx>
            <c:strRef>
              <c:f>NE!$A$11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NE!$B$11:$BA$11</c:f>
              <c:numCache>
                <c:formatCode>#,##0</c:formatCode>
                <c:ptCount val="52"/>
                <c:pt idx="0">
                  <c:v>640</c:v>
                </c:pt>
                <c:pt idx="1">
                  <c:v>837</c:v>
                </c:pt>
                <c:pt idx="2">
                  <c:v>783</c:v>
                </c:pt>
                <c:pt idx="3">
                  <c:v>779</c:v>
                </c:pt>
                <c:pt idx="4">
                  <c:v>740</c:v>
                </c:pt>
                <c:pt idx="5">
                  <c:v>663</c:v>
                </c:pt>
                <c:pt idx="6">
                  <c:v>612</c:v>
                </c:pt>
                <c:pt idx="7">
                  <c:v>671</c:v>
                </c:pt>
                <c:pt idx="8">
                  <c:v>551</c:v>
                </c:pt>
                <c:pt idx="9">
                  <c:v>677</c:v>
                </c:pt>
                <c:pt idx="10">
                  <c:v>614</c:v>
                </c:pt>
                <c:pt idx="11">
                  <c:v>576</c:v>
                </c:pt>
                <c:pt idx="12">
                  <c:v>498</c:v>
                </c:pt>
                <c:pt idx="13">
                  <c:v>534</c:v>
                </c:pt>
                <c:pt idx="14">
                  <c:v>631</c:v>
                </c:pt>
                <c:pt idx="15">
                  <c:v>559</c:v>
                </c:pt>
                <c:pt idx="16">
                  <c:v>516</c:v>
                </c:pt>
                <c:pt idx="17">
                  <c:v>534</c:v>
                </c:pt>
                <c:pt idx="18">
                  <c:v>510</c:v>
                </c:pt>
                <c:pt idx="19">
                  <c:v>504</c:v>
                </c:pt>
                <c:pt idx="20">
                  <c:v>501</c:v>
                </c:pt>
                <c:pt idx="21">
                  <c:v>458</c:v>
                </c:pt>
                <c:pt idx="22">
                  <c:v>548</c:v>
                </c:pt>
                <c:pt idx="23">
                  <c:v>454</c:v>
                </c:pt>
                <c:pt idx="24">
                  <c:v>475</c:v>
                </c:pt>
                <c:pt idx="25">
                  <c:v>484</c:v>
                </c:pt>
                <c:pt idx="26">
                  <c:v>477</c:v>
                </c:pt>
                <c:pt idx="27">
                  <c:v>470</c:v>
                </c:pt>
                <c:pt idx="28">
                  <c:v>471</c:v>
                </c:pt>
                <c:pt idx="29">
                  <c:v>477</c:v>
                </c:pt>
                <c:pt idx="30">
                  <c:v>486</c:v>
                </c:pt>
                <c:pt idx="31">
                  <c:v>448</c:v>
                </c:pt>
                <c:pt idx="32">
                  <c:v>446</c:v>
                </c:pt>
                <c:pt idx="33">
                  <c:v>477</c:v>
                </c:pt>
                <c:pt idx="34">
                  <c:v>437</c:v>
                </c:pt>
                <c:pt idx="35">
                  <c:v>534</c:v>
                </c:pt>
                <c:pt idx="36">
                  <c:v>465</c:v>
                </c:pt>
                <c:pt idx="37">
                  <c:v>475</c:v>
                </c:pt>
                <c:pt idx="38">
                  <c:v>483</c:v>
                </c:pt>
                <c:pt idx="39">
                  <c:v>514</c:v>
                </c:pt>
                <c:pt idx="40">
                  <c:v>486</c:v>
                </c:pt>
                <c:pt idx="41">
                  <c:v>527</c:v>
                </c:pt>
                <c:pt idx="42">
                  <c:v>526</c:v>
                </c:pt>
                <c:pt idx="43">
                  <c:v>511</c:v>
                </c:pt>
                <c:pt idx="44">
                  <c:v>520</c:v>
                </c:pt>
                <c:pt idx="45">
                  <c:v>490</c:v>
                </c:pt>
                <c:pt idx="46">
                  <c:v>511</c:v>
                </c:pt>
                <c:pt idx="47">
                  <c:v>505</c:v>
                </c:pt>
                <c:pt idx="48">
                  <c:v>539</c:v>
                </c:pt>
                <c:pt idx="49">
                  <c:v>561</c:v>
                </c:pt>
                <c:pt idx="50">
                  <c:v>625</c:v>
                </c:pt>
                <c:pt idx="5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59-4D94-9996-69BAC06ADDDF}"/>
            </c:ext>
          </c:extLst>
        </c:ser>
        <c:ser>
          <c:idx val="9"/>
          <c:order val="9"/>
          <c:tx>
            <c:strRef>
              <c:f>NE!$A$12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NE!$B$12:$BA$12</c:f>
              <c:numCache>
                <c:formatCode>#,##0</c:formatCode>
                <c:ptCount val="52"/>
                <c:pt idx="0">
                  <c:v>574</c:v>
                </c:pt>
                <c:pt idx="1">
                  <c:v>643</c:v>
                </c:pt>
                <c:pt idx="2">
                  <c:v>627</c:v>
                </c:pt>
                <c:pt idx="3">
                  <c:v>640</c:v>
                </c:pt>
                <c:pt idx="4">
                  <c:v>618</c:v>
                </c:pt>
                <c:pt idx="5">
                  <c:v>608</c:v>
                </c:pt>
                <c:pt idx="6">
                  <c:v>569</c:v>
                </c:pt>
                <c:pt idx="7">
                  <c:v>610</c:v>
                </c:pt>
                <c:pt idx="8">
                  <c:v>572</c:v>
                </c:pt>
                <c:pt idx="9">
                  <c:v>582</c:v>
                </c:pt>
                <c:pt idx="10">
                  <c:v>527</c:v>
                </c:pt>
                <c:pt idx="11">
                  <c:v>532</c:v>
                </c:pt>
                <c:pt idx="12">
                  <c:v>529</c:v>
                </c:pt>
                <c:pt idx="13">
                  <c:v>518</c:v>
                </c:pt>
                <c:pt idx="14">
                  <c:v>510</c:v>
                </c:pt>
                <c:pt idx="15">
                  <c:v>459</c:v>
                </c:pt>
                <c:pt idx="16">
                  <c:v>551</c:v>
                </c:pt>
                <c:pt idx="17">
                  <c:v>541</c:v>
                </c:pt>
                <c:pt idx="18">
                  <c:v>484</c:v>
                </c:pt>
                <c:pt idx="19">
                  <c:v>548</c:v>
                </c:pt>
                <c:pt idx="20">
                  <c:v>530</c:v>
                </c:pt>
                <c:pt idx="21">
                  <c:v>436</c:v>
                </c:pt>
                <c:pt idx="22">
                  <c:v>554</c:v>
                </c:pt>
                <c:pt idx="23">
                  <c:v>507</c:v>
                </c:pt>
                <c:pt idx="24">
                  <c:v>478</c:v>
                </c:pt>
                <c:pt idx="25">
                  <c:v>475</c:v>
                </c:pt>
                <c:pt idx="26">
                  <c:v>437</c:v>
                </c:pt>
                <c:pt idx="27">
                  <c:v>458</c:v>
                </c:pt>
                <c:pt idx="28">
                  <c:v>478</c:v>
                </c:pt>
                <c:pt idx="29">
                  <c:v>534</c:v>
                </c:pt>
                <c:pt idx="30">
                  <c:v>536</c:v>
                </c:pt>
                <c:pt idx="31">
                  <c:v>530</c:v>
                </c:pt>
                <c:pt idx="32">
                  <c:v>497</c:v>
                </c:pt>
                <c:pt idx="33">
                  <c:v>505</c:v>
                </c:pt>
                <c:pt idx="34">
                  <c:v>466</c:v>
                </c:pt>
                <c:pt idx="35">
                  <c:v>473</c:v>
                </c:pt>
                <c:pt idx="36">
                  <c:v>482</c:v>
                </c:pt>
                <c:pt idx="37">
                  <c:v>494</c:v>
                </c:pt>
                <c:pt idx="38">
                  <c:v>538</c:v>
                </c:pt>
                <c:pt idx="39">
                  <c:v>491</c:v>
                </c:pt>
                <c:pt idx="40">
                  <c:v>527</c:v>
                </c:pt>
                <c:pt idx="41">
                  <c:v>567</c:v>
                </c:pt>
                <c:pt idx="42">
                  <c:v>540</c:v>
                </c:pt>
                <c:pt idx="43">
                  <c:v>537</c:v>
                </c:pt>
                <c:pt idx="44">
                  <c:v>553</c:v>
                </c:pt>
                <c:pt idx="45">
                  <c:v>607</c:v>
                </c:pt>
                <c:pt idx="46">
                  <c:v>582</c:v>
                </c:pt>
                <c:pt idx="47">
                  <c:v>563</c:v>
                </c:pt>
                <c:pt idx="48">
                  <c:v>558</c:v>
                </c:pt>
                <c:pt idx="49">
                  <c:v>585</c:v>
                </c:pt>
                <c:pt idx="50">
                  <c:v>670</c:v>
                </c:pt>
                <c:pt idx="51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59-4D94-9996-69BAC06ADDDF}"/>
            </c:ext>
          </c:extLst>
        </c:ser>
        <c:ser>
          <c:idx val="10"/>
          <c:order val="10"/>
          <c:tx>
            <c:strRef>
              <c:f>NE!$A$13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NE!$B$13:$BA$13</c:f>
              <c:numCache>
                <c:formatCode>#,##0</c:formatCode>
                <c:ptCount val="52"/>
                <c:pt idx="0">
                  <c:v>673</c:v>
                </c:pt>
                <c:pt idx="1">
                  <c:v>707</c:v>
                </c:pt>
                <c:pt idx="2">
                  <c:v>647</c:v>
                </c:pt>
                <c:pt idx="3">
                  <c:v>612</c:v>
                </c:pt>
                <c:pt idx="4">
                  <c:v>561</c:v>
                </c:pt>
                <c:pt idx="5">
                  <c:v>564</c:v>
                </c:pt>
                <c:pt idx="6">
                  <c:v>573</c:v>
                </c:pt>
                <c:pt idx="7">
                  <c:v>539</c:v>
                </c:pt>
                <c:pt idx="8">
                  <c:v>572</c:v>
                </c:pt>
                <c:pt idx="9">
                  <c:v>568</c:v>
                </c:pt>
                <c:pt idx="10">
                  <c:v>590</c:v>
                </c:pt>
                <c:pt idx="11">
                  <c:v>522</c:v>
                </c:pt>
                <c:pt idx="12">
                  <c:v>542</c:v>
                </c:pt>
                <c:pt idx="13">
                  <c:v>770</c:v>
                </c:pt>
                <c:pt idx="14">
                  <c:v>849</c:v>
                </c:pt>
                <c:pt idx="15">
                  <c:v>1155</c:v>
                </c:pt>
                <c:pt idx="16">
                  <c:v>1103</c:v>
                </c:pt>
                <c:pt idx="17">
                  <c:v>922</c:v>
                </c:pt>
                <c:pt idx="18">
                  <c:v>769</c:v>
                </c:pt>
                <c:pt idx="19">
                  <c:v>845</c:v>
                </c:pt>
                <c:pt idx="20">
                  <c:v>718</c:v>
                </c:pt>
                <c:pt idx="21">
                  <c:v>550</c:v>
                </c:pt>
                <c:pt idx="22">
                  <c:v>576</c:v>
                </c:pt>
                <c:pt idx="23">
                  <c:v>478</c:v>
                </c:pt>
                <c:pt idx="24">
                  <c:v>498</c:v>
                </c:pt>
                <c:pt idx="25">
                  <c:v>485</c:v>
                </c:pt>
                <c:pt idx="26">
                  <c:v>515</c:v>
                </c:pt>
                <c:pt idx="27">
                  <c:v>468</c:v>
                </c:pt>
                <c:pt idx="28">
                  <c:v>445</c:v>
                </c:pt>
                <c:pt idx="29">
                  <c:v>493</c:v>
                </c:pt>
                <c:pt idx="30">
                  <c:v>507</c:v>
                </c:pt>
                <c:pt idx="31">
                  <c:v>486</c:v>
                </c:pt>
                <c:pt idx="32">
                  <c:v>520</c:v>
                </c:pt>
                <c:pt idx="33">
                  <c:v>479</c:v>
                </c:pt>
                <c:pt idx="34">
                  <c:v>455</c:v>
                </c:pt>
                <c:pt idx="35">
                  <c:v>431</c:v>
                </c:pt>
                <c:pt idx="36">
                  <c:v>502</c:v>
                </c:pt>
                <c:pt idx="37">
                  <c:v>465</c:v>
                </c:pt>
                <c:pt idx="38">
                  <c:v>514</c:v>
                </c:pt>
                <c:pt idx="39">
                  <c:v>558</c:v>
                </c:pt>
                <c:pt idx="40">
                  <c:v>544</c:v>
                </c:pt>
                <c:pt idx="41">
                  <c:v>606</c:v>
                </c:pt>
                <c:pt idx="42">
                  <c:v>600</c:v>
                </c:pt>
                <c:pt idx="43">
                  <c:v>591</c:v>
                </c:pt>
                <c:pt idx="44">
                  <c:v>675</c:v>
                </c:pt>
                <c:pt idx="45">
                  <c:v>711</c:v>
                </c:pt>
                <c:pt idx="46">
                  <c:v>691</c:v>
                </c:pt>
                <c:pt idx="47">
                  <c:v>679</c:v>
                </c:pt>
                <c:pt idx="48">
                  <c:v>645</c:v>
                </c:pt>
                <c:pt idx="49">
                  <c:v>661</c:v>
                </c:pt>
                <c:pt idx="50">
                  <c:v>689</c:v>
                </c:pt>
                <c:pt idx="51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59-4D94-9996-69BAC06ADDDF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'2020'!$B$30:$BA$30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0.92200000000000004</c:v>
                </c:pt>
                <c:pt idx="12">
                  <c:v>14.445</c:v>
                </c:pt>
                <c:pt idx="13">
                  <c:v>128.506</c:v>
                </c:pt>
                <c:pt idx="14">
                  <c:v>277.34399999999999</c:v>
                </c:pt>
                <c:pt idx="15">
                  <c:v>457.42500000000001</c:v>
                </c:pt>
                <c:pt idx="16">
                  <c:v>400.14499999999998</c:v>
                </c:pt>
                <c:pt idx="17">
                  <c:v>297.988</c:v>
                </c:pt>
                <c:pt idx="18">
                  <c:v>252.572</c:v>
                </c:pt>
                <c:pt idx="19">
                  <c:v>228.65600000000001</c:v>
                </c:pt>
                <c:pt idx="20">
                  <c:v>182.608</c:v>
                </c:pt>
                <c:pt idx="21">
                  <c:v>126.054</c:v>
                </c:pt>
                <c:pt idx="22">
                  <c:v>99.100999999999999</c:v>
                </c:pt>
                <c:pt idx="23">
                  <c:v>60.420999999999999</c:v>
                </c:pt>
                <c:pt idx="24">
                  <c:v>24.09</c:v>
                </c:pt>
                <c:pt idx="25">
                  <c:v>26.303999999999998</c:v>
                </c:pt>
                <c:pt idx="26">
                  <c:v>21.475999999999999</c:v>
                </c:pt>
                <c:pt idx="27">
                  <c:v>6.36</c:v>
                </c:pt>
                <c:pt idx="28">
                  <c:v>6.1840000000000002</c:v>
                </c:pt>
                <c:pt idx="29">
                  <c:v>2.968</c:v>
                </c:pt>
                <c:pt idx="30">
                  <c:v>3.835</c:v>
                </c:pt>
                <c:pt idx="31">
                  <c:v>3.7850000000000001</c:v>
                </c:pt>
                <c:pt idx="32">
                  <c:v>3.74</c:v>
                </c:pt>
                <c:pt idx="33">
                  <c:v>2.84</c:v>
                </c:pt>
                <c:pt idx="34">
                  <c:v>1.504</c:v>
                </c:pt>
                <c:pt idx="35">
                  <c:v>4.4249999999999998</c:v>
                </c:pt>
                <c:pt idx="36">
                  <c:v>2.3639999999999999</c:v>
                </c:pt>
                <c:pt idx="37">
                  <c:v>6.7919999999999998</c:v>
                </c:pt>
                <c:pt idx="38">
                  <c:v>10.763999999999999</c:v>
                </c:pt>
                <c:pt idx="39">
                  <c:v>34.76</c:v>
                </c:pt>
                <c:pt idx="40">
                  <c:v>52.74</c:v>
                </c:pt>
                <c:pt idx="41">
                  <c:v>81.933000000000007</c:v>
                </c:pt>
                <c:pt idx="42">
                  <c:v>101.916</c:v>
                </c:pt>
                <c:pt idx="43">
                  <c:v>102.306</c:v>
                </c:pt>
                <c:pt idx="44">
                  <c:v>136.80000000000001</c:v>
                </c:pt>
                <c:pt idx="45">
                  <c:v>158.4</c:v>
                </c:pt>
                <c:pt idx="46">
                  <c:v>161.875</c:v>
                </c:pt>
                <c:pt idx="47">
                  <c:v>190.74</c:v>
                </c:pt>
                <c:pt idx="48">
                  <c:v>159.393</c:v>
                </c:pt>
                <c:pt idx="49">
                  <c:v>124.65599999999999</c:v>
                </c:pt>
                <c:pt idx="50">
                  <c:v>122.408</c:v>
                </c:pt>
                <c:pt idx="51">
                  <c:v>154.26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59-4D94-9996-69BAC06A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'East Midlands'!$A$17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'East Midlands'!$B$17:$BA$17</c:f>
              <c:numCache>
                <c:formatCode>#,##0</c:formatCode>
                <c:ptCount val="52"/>
                <c:pt idx="0">
                  <c:v>964</c:v>
                </c:pt>
                <c:pt idx="1">
                  <c:v>956</c:v>
                </c:pt>
                <c:pt idx="2">
                  <c:v>929</c:v>
                </c:pt>
                <c:pt idx="3">
                  <c:v>858</c:v>
                </c:pt>
                <c:pt idx="4">
                  <c:v>954</c:v>
                </c:pt>
                <c:pt idx="5">
                  <c:v>917</c:v>
                </c:pt>
                <c:pt idx="6">
                  <c:v>881</c:v>
                </c:pt>
                <c:pt idx="7">
                  <c:v>928</c:v>
                </c:pt>
                <c:pt idx="8">
                  <c:v>907</c:v>
                </c:pt>
                <c:pt idx="9">
                  <c:v>911</c:v>
                </c:pt>
                <c:pt idx="10">
                  <c:v>879</c:v>
                </c:pt>
                <c:pt idx="11">
                  <c:v>809</c:v>
                </c:pt>
                <c:pt idx="12">
                  <c:v>819</c:v>
                </c:pt>
                <c:pt idx="13">
                  <c:v>784</c:v>
                </c:pt>
                <c:pt idx="14">
                  <c:v>708</c:v>
                </c:pt>
                <c:pt idx="15">
                  <c:v>759</c:v>
                </c:pt>
                <c:pt idx="16">
                  <c:v>856</c:v>
                </c:pt>
                <c:pt idx="17">
                  <c:v>703</c:v>
                </c:pt>
                <c:pt idx="18">
                  <c:v>740</c:v>
                </c:pt>
                <c:pt idx="19">
                  <c:v>817</c:v>
                </c:pt>
                <c:pt idx="20">
                  <c:v>802</c:v>
                </c:pt>
                <c:pt idx="21">
                  <c:v>663</c:v>
                </c:pt>
                <c:pt idx="22">
                  <c:v>839</c:v>
                </c:pt>
                <c:pt idx="23">
                  <c:v>777</c:v>
                </c:pt>
                <c:pt idx="24">
                  <c:v>751</c:v>
                </c:pt>
                <c:pt idx="25">
                  <c:v>756</c:v>
                </c:pt>
                <c:pt idx="26">
                  <c:v>750</c:v>
                </c:pt>
                <c:pt idx="27">
                  <c:v>747</c:v>
                </c:pt>
                <c:pt idx="28">
                  <c:v>730</c:v>
                </c:pt>
                <c:pt idx="29">
                  <c:v>734</c:v>
                </c:pt>
                <c:pt idx="30">
                  <c:v>715</c:v>
                </c:pt>
                <c:pt idx="31">
                  <c:v>664</c:v>
                </c:pt>
                <c:pt idx="32">
                  <c:v>742</c:v>
                </c:pt>
                <c:pt idx="33">
                  <c:v>726</c:v>
                </c:pt>
                <c:pt idx="34">
                  <c:v>626</c:v>
                </c:pt>
                <c:pt idx="35">
                  <c:v>663</c:v>
                </c:pt>
                <c:pt idx="36">
                  <c:v>736</c:v>
                </c:pt>
                <c:pt idx="37">
                  <c:v>730</c:v>
                </c:pt>
                <c:pt idx="38">
                  <c:v>766</c:v>
                </c:pt>
                <c:pt idx="39">
                  <c:v>777</c:v>
                </c:pt>
                <c:pt idx="40">
                  <c:v>791</c:v>
                </c:pt>
                <c:pt idx="41">
                  <c:v>806</c:v>
                </c:pt>
                <c:pt idx="42">
                  <c:v>743</c:v>
                </c:pt>
                <c:pt idx="43">
                  <c:v>810</c:v>
                </c:pt>
                <c:pt idx="44">
                  <c:v>813</c:v>
                </c:pt>
                <c:pt idx="45">
                  <c:v>767</c:v>
                </c:pt>
                <c:pt idx="46">
                  <c:v>844</c:v>
                </c:pt>
                <c:pt idx="47">
                  <c:v>838</c:v>
                </c:pt>
                <c:pt idx="48">
                  <c:v>830</c:v>
                </c:pt>
                <c:pt idx="49">
                  <c:v>873</c:v>
                </c:pt>
                <c:pt idx="50">
                  <c:v>897</c:v>
                </c:pt>
                <c:pt idx="51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E-40E1-918B-427A9F7E1D49}"/>
            </c:ext>
          </c:extLst>
        </c:ser>
        <c:ser>
          <c:idx val="1"/>
          <c:order val="6"/>
          <c:tx>
            <c:strRef>
              <c:f>'East Midlands'!$A$18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'East Midlands'!$B$18:$BA$18</c:f>
              <c:numCache>
                <c:formatCode>#,##0</c:formatCode>
                <c:ptCount val="52"/>
                <c:pt idx="0">
                  <c:v>121</c:v>
                </c:pt>
                <c:pt idx="1">
                  <c:v>372</c:v>
                </c:pt>
                <c:pt idx="2">
                  <c:v>357</c:v>
                </c:pt>
                <c:pt idx="3">
                  <c:v>348</c:v>
                </c:pt>
                <c:pt idx="4">
                  <c:v>200</c:v>
                </c:pt>
                <c:pt idx="5">
                  <c:v>192</c:v>
                </c:pt>
                <c:pt idx="6">
                  <c:v>152</c:v>
                </c:pt>
                <c:pt idx="7">
                  <c:v>106</c:v>
                </c:pt>
                <c:pt idx="8">
                  <c:v>66</c:v>
                </c:pt>
                <c:pt idx="9">
                  <c:v>161</c:v>
                </c:pt>
                <c:pt idx="10">
                  <c:v>237</c:v>
                </c:pt>
                <c:pt idx="11">
                  <c:v>229</c:v>
                </c:pt>
                <c:pt idx="12">
                  <c:v>72</c:v>
                </c:pt>
                <c:pt idx="13">
                  <c:v>127</c:v>
                </c:pt>
                <c:pt idx="14">
                  <c:v>360</c:v>
                </c:pt>
                <c:pt idx="15">
                  <c:v>240</c:v>
                </c:pt>
                <c:pt idx="16">
                  <c:v>48</c:v>
                </c:pt>
                <c:pt idx="17">
                  <c:v>283</c:v>
                </c:pt>
                <c:pt idx="18">
                  <c:v>248</c:v>
                </c:pt>
                <c:pt idx="19">
                  <c:v>126</c:v>
                </c:pt>
                <c:pt idx="20">
                  <c:v>86</c:v>
                </c:pt>
                <c:pt idx="21">
                  <c:v>63</c:v>
                </c:pt>
                <c:pt idx="22">
                  <c:v>45</c:v>
                </c:pt>
                <c:pt idx="23">
                  <c:v>81</c:v>
                </c:pt>
                <c:pt idx="24">
                  <c:v>90</c:v>
                </c:pt>
                <c:pt idx="25">
                  <c:v>66</c:v>
                </c:pt>
                <c:pt idx="26">
                  <c:v>52</c:v>
                </c:pt>
                <c:pt idx="27">
                  <c:v>115</c:v>
                </c:pt>
                <c:pt idx="28">
                  <c:v>100</c:v>
                </c:pt>
                <c:pt idx="29">
                  <c:v>40</c:v>
                </c:pt>
                <c:pt idx="30">
                  <c:v>115</c:v>
                </c:pt>
                <c:pt idx="31">
                  <c:v>131</c:v>
                </c:pt>
                <c:pt idx="32">
                  <c:v>50</c:v>
                </c:pt>
                <c:pt idx="33">
                  <c:v>67</c:v>
                </c:pt>
                <c:pt idx="34">
                  <c:v>171</c:v>
                </c:pt>
                <c:pt idx="35">
                  <c:v>204</c:v>
                </c:pt>
                <c:pt idx="36">
                  <c:v>78</c:v>
                </c:pt>
                <c:pt idx="37">
                  <c:v>97</c:v>
                </c:pt>
                <c:pt idx="38">
                  <c:v>76</c:v>
                </c:pt>
                <c:pt idx="39">
                  <c:v>98</c:v>
                </c:pt>
                <c:pt idx="40">
                  <c:v>56</c:v>
                </c:pt>
                <c:pt idx="41">
                  <c:v>57</c:v>
                </c:pt>
                <c:pt idx="42">
                  <c:v>137</c:v>
                </c:pt>
                <c:pt idx="43">
                  <c:v>67</c:v>
                </c:pt>
                <c:pt idx="44">
                  <c:v>118</c:v>
                </c:pt>
                <c:pt idx="45">
                  <c:v>132</c:v>
                </c:pt>
                <c:pt idx="46">
                  <c:v>87</c:v>
                </c:pt>
                <c:pt idx="47">
                  <c:v>97</c:v>
                </c:pt>
                <c:pt idx="48">
                  <c:v>140</c:v>
                </c:pt>
                <c:pt idx="49">
                  <c:v>100</c:v>
                </c:pt>
                <c:pt idx="50">
                  <c:v>153</c:v>
                </c:pt>
                <c:pt idx="5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E-40E1-918B-427A9F7E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'East Midlands'!$A$13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Midlands'!$B$13:$BA$13</c:f>
              <c:numCache>
                <c:formatCode>#,##0</c:formatCode>
                <c:ptCount val="52"/>
                <c:pt idx="0">
                  <c:v>1060</c:v>
                </c:pt>
                <c:pt idx="1">
                  <c:v>1195</c:v>
                </c:pt>
                <c:pt idx="2">
                  <c:v>1106</c:v>
                </c:pt>
                <c:pt idx="3">
                  <c:v>1024</c:v>
                </c:pt>
                <c:pt idx="4">
                  <c:v>1015</c:v>
                </c:pt>
                <c:pt idx="5">
                  <c:v>922</c:v>
                </c:pt>
                <c:pt idx="6">
                  <c:v>976</c:v>
                </c:pt>
                <c:pt idx="7">
                  <c:v>924</c:v>
                </c:pt>
                <c:pt idx="8">
                  <c:v>919</c:v>
                </c:pt>
                <c:pt idx="9">
                  <c:v>930</c:v>
                </c:pt>
                <c:pt idx="10">
                  <c:v>915</c:v>
                </c:pt>
                <c:pt idx="11">
                  <c:v>947</c:v>
                </c:pt>
                <c:pt idx="12">
                  <c:v>922</c:v>
                </c:pt>
                <c:pt idx="13">
                  <c:v>1246</c:v>
                </c:pt>
                <c:pt idx="14">
                  <c:v>1452</c:v>
                </c:pt>
                <c:pt idx="15">
                  <c:v>1632</c:v>
                </c:pt>
                <c:pt idx="16">
                  <c:v>1711</c:v>
                </c:pt>
                <c:pt idx="17">
                  <c:v>1418</c:v>
                </c:pt>
                <c:pt idx="18">
                  <c:v>1094</c:v>
                </c:pt>
                <c:pt idx="19">
                  <c:v>1283</c:v>
                </c:pt>
                <c:pt idx="20">
                  <c:v>1041</c:v>
                </c:pt>
                <c:pt idx="21">
                  <c:v>863</c:v>
                </c:pt>
                <c:pt idx="22">
                  <c:v>931</c:v>
                </c:pt>
                <c:pt idx="23">
                  <c:v>967</c:v>
                </c:pt>
                <c:pt idx="24">
                  <c:v>835</c:v>
                </c:pt>
                <c:pt idx="25">
                  <c:v>800</c:v>
                </c:pt>
                <c:pt idx="26">
                  <c:v>827</c:v>
                </c:pt>
                <c:pt idx="27">
                  <c:v>771</c:v>
                </c:pt>
                <c:pt idx="28">
                  <c:v>816</c:v>
                </c:pt>
                <c:pt idx="29">
                  <c:v>798</c:v>
                </c:pt>
                <c:pt idx="30">
                  <c:v>729</c:v>
                </c:pt>
                <c:pt idx="31">
                  <c:v>798</c:v>
                </c:pt>
                <c:pt idx="32">
                  <c:v>829</c:v>
                </c:pt>
                <c:pt idx="33">
                  <c:v>780</c:v>
                </c:pt>
                <c:pt idx="34">
                  <c:v>724</c:v>
                </c:pt>
                <c:pt idx="35">
                  <c:v>640</c:v>
                </c:pt>
                <c:pt idx="36">
                  <c:v>867</c:v>
                </c:pt>
                <c:pt idx="37">
                  <c:v>795</c:v>
                </c:pt>
                <c:pt idx="38">
                  <c:v>825</c:v>
                </c:pt>
                <c:pt idx="39">
                  <c:v>842</c:v>
                </c:pt>
                <c:pt idx="40">
                  <c:v>884</c:v>
                </c:pt>
                <c:pt idx="41">
                  <c:v>904</c:v>
                </c:pt>
                <c:pt idx="42">
                  <c:v>891</c:v>
                </c:pt>
                <c:pt idx="43">
                  <c:v>882</c:v>
                </c:pt>
                <c:pt idx="44">
                  <c:v>990</c:v>
                </c:pt>
                <c:pt idx="45">
                  <c:v>1099</c:v>
                </c:pt>
                <c:pt idx="46">
                  <c:v>1105</c:v>
                </c:pt>
                <c:pt idx="47">
                  <c:v>1218</c:v>
                </c:pt>
                <c:pt idx="48">
                  <c:v>1121</c:v>
                </c:pt>
                <c:pt idx="49">
                  <c:v>1199</c:v>
                </c:pt>
                <c:pt idx="50">
                  <c:v>1199</c:v>
                </c:pt>
                <c:pt idx="51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0E1-918B-427A9F7E1D49}"/>
            </c:ext>
          </c:extLst>
        </c:ser>
        <c:ser>
          <c:idx val="5"/>
          <c:order val="1"/>
          <c:tx>
            <c:strRef>
              <c:f>'East Midlands'!$A$22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'East Midlands'!$B$22:$BA$22</c:f>
              <c:numCache>
                <c:formatCode>#,##0</c:formatCode>
                <c:ptCount val="52"/>
                <c:pt idx="0">
                  <c:v>1060</c:v>
                </c:pt>
                <c:pt idx="1">
                  <c:v>1195</c:v>
                </c:pt>
                <c:pt idx="2">
                  <c:v>1106</c:v>
                </c:pt>
                <c:pt idx="3">
                  <c:v>1024</c:v>
                </c:pt>
                <c:pt idx="4">
                  <c:v>1015</c:v>
                </c:pt>
                <c:pt idx="5">
                  <c:v>922</c:v>
                </c:pt>
                <c:pt idx="6">
                  <c:v>976</c:v>
                </c:pt>
                <c:pt idx="7">
                  <c:v>924</c:v>
                </c:pt>
                <c:pt idx="8">
                  <c:v>919</c:v>
                </c:pt>
                <c:pt idx="9">
                  <c:v>930</c:v>
                </c:pt>
                <c:pt idx="10">
                  <c:v>915</c:v>
                </c:pt>
                <c:pt idx="11">
                  <c:v>944.23400000000004</c:v>
                </c:pt>
                <c:pt idx="12">
                  <c:v>898.88800000000003</c:v>
                </c:pt>
                <c:pt idx="13">
                  <c:v>1068.585</c:v>
                </c:pt>
                <c:pt idx="14">
                  <c:v>1043.6880000000001</c:v>
                </c:pt>
                <c:pt idx="15">
                  <c:v>1094.6460000000002</c:v>
                </c:pt>
                <c:pt idx="16">
                  <c:v>1174.29</c:v>
                </c:pt>
                <c:pt idx="17">
                  <c:v>1004.966</c:v>
                </c:pt>
                <c:pt idx="18">
                  <c:v>782.71199999999999</c:v>
                </c:pt>
                <c:pt idx="19">
                  <c:v>988.88200000000006</c:v>
                </c:pt>
                <c:pt idx="20">
                  <c:v>840.31200000000001</c:v>
                </c:pt>
                <c:pt idx="21">
                  <c:v>702.07999999999993</c:v>
                </c:pt>
                <c:pt idx="22">
                  <c:v>797.69600000000003</c:v>
                </c:pt>
                <c:pt idx="23">
                  <c:v>852.11500000000001</c:v>
                </c:pt>
                <c:pt idx="24">
                  <c:v>757.91200000000003</c:v>
                </c:pt>
                <c:pt idx="25">
                  <c:v>726.84199999999998</c:v>
                </c:pt>
                <c:pt idx="26">
                  <c:v>779.44600000000003</c:v>
                </c:pt>
                <c:pt idx="27">
                  <c:v>743.97</c:v>
                </c:pt>
                <c:pt idx="28">
                  <c:v>792.03700000000003</c:v>
                </c:pt>
                <c:pt idx="29">
                  <c:v>772.03</c:v>
                </c:pt>
                <c:pt idx="30">
                  <c:v>711.35900000000004</c:v>
                </c:pt>
                <c:pt idx="31">
                  <c:v>785.88800000000003</c:v>
                </c:pt>
                <c:pt idx="32">
                  <c:v>824.51199999999994</c:v>
                </c:pt>
                <c:pt idx="33">
                  <c:v>765.09</c:v>
                </c:pt>
                <c:pt idx="34">
                  <c:v>719.48800000000006</c:v>
                </c:pt>
                <c:pt idx="35">
                  <c:v>631.15</c:v>
                </c:pt>
                <c:pt idx="36">
                  <c:v>859.12</c:v>
                </c:pt>
                <c:pt idx="37">
                  <c:v>783.11400000000003</c:v>
                </c:pt>
                <c:pt idx="38">
                  <c:v>815.89200000000005</c:v>
                </c:pt>
                <c:pt idx="39">
                  <c:v>828.96500000000003</c:v>
                </c:pt>
                <c:pt idx="40">
                  <c:v>865.54100000000005</c:v>
                </c:pt>
                <c:pt idx="41">
                  <c:v>868.76</c:v>
                </c:pt>
                <c:pt idx="42">
                  <c:v>820.37400000000002</c:v>
                </c:pt>
                <c:pt idx="43">
                  <c:v>777.09299999999996</c:v>
                </c:pt>
                <c:pt idx="44">
                  <c:v>818.1</c:v>
                </c:pt>
                <c:pt idx="45">
                  <c:v>883.4</c:v>
                </c:pt>
                <c:pt idx="46">
                  <c:v>852.125</c:v>
                </c:pt>
                <c:pt idx="47">
                  <c:v>905.01299999999992</c:v>
                </c:pt>
                <c:pt idx="48">
                  <c:v>839.66699999999992</c:v>
                </c:pt>
                <c:pt idx="49">
                  <c:v>915.76800000000003</c:v>
                </c:pt>
                <c:pt idx="50">
                  <c:v>910.52800000000002</c:v>
                </c:pt>
                <c:pt idx="51">
                  <c:v>808.19100000000003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0E1-918B-427A9F7E1D49}"/>
            </c:ext>
          </c:extLst>
        </c:ser>
        <c:ser>
          <c:idx val="4"/>
          <c:order val="2"/>
          <c:tx>
            <c:strRef>
              <c:f>'East Midlands'!$A$21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'East Midlands'!$B$21:$BA$21</c:f>
              <c:numCache>
                <c:formatCode>#,##0</c:formatCode>
                <c:ptCount val="52"/>
                <c:pt idx="0">
                  <c:v>1060</c:v>
                </c:pt>
                <c:pt idx="1">
                  <c:v>1195</c:v>
                </c:pt>
                <c:pt idx="2">
                  <c:v>1106</c:v>
                </c:pt>
                <c:pt idx="3">
                  <c:v>1024</c:v>
                </c:pt>
                <c:pt idx="4">
                  <c:v>1015</c:v>
                </c:pt>
                <c:pt idx="5">
                  <c:v>922</c:v>
                </c:pt>
                <c:pt idx="6">
                  <c:v>976</c:v>
                </c:pt>
                <c:pt idx="7">
                  <c:v>924</c:v>
                </c:pt>
                <c:pt idx="8">
                  <c:v>919</c:v>
                </c:pt>
                <c:pt idx="9">
                  <c:v>930</c:v>
                </c:pt>
                <c:pt idx="10">
                  <c:v>915</c:v>
                </c:pt>
                <c:pt idx="11">
                  <c:v>944</c:v>
                </c:pt>
                <c:pt idx="12">
                  <c:v>898</c:v>
                </c:pt>
                <c:pt idx="13">
                  <c:v>1061</c:v>
                </c:pt>
                <c:pt idx="14">
                  <c:v>1028</c:v>
                </c:pt>
                <c:pt idx="15">
                  <c:v>1074</c:v>
                </c:pt>
                <c:pt idx="16">
                  <c:v>1149</c:v>
                </c:pt>
                <c:pt idx="17">
                  <c:v>980</c:v>
                </c:pt>
                <c:pt idx="18">
                  <c:v>760</c:v>
                </c:pt>
                <c:pt idx="19">
                  <c:v>964</c:v>
                </c:pt>
                <c:pt idx="20">
                  <c:v>819</c:v>
                </c:pt>
                <c:pt idx="21">
                  <c:v>683</c:v>
                </c:pt>
                <c:pt idx="22">
                  <c:v>779</c:v>
                </c:pt>
                <c:pt idx="23">
                  <c:v>832</c:v>
                </c:pt>
                <c:pt idx="24">
                  <c:v>739</c:v>
                </c:pt>
                <c:pt idx="25">
                  <c:v>711</c:v>
                </c:pt>
                <c:pt idx="26">
                  <c:v>765</c:v>
                </c:pt>
                <c:pt idx="27">
                  <c:v>737</c:v>
                </c:pt>
                <c:pt idx="28">
                  <c:v>785</c:v>
                </c:pt>
                <c:pt idx="29">
                  <c:v>763</c:v>
                </c:pt>
                <c:pt idx="30">
                  <c:v>706</c:v>
                </c:pt>
                <c:pt idx="31">
                  <c:v>782</c:v>
                </c:pt>
                <c:pt idx="32">
                  <c:v>823</c:v>
                </c:pt>
                <c:pt idx="33">
                  <c:v>759</c:v>
                </c:pt>
                <c:pt idx="34">
                  <c:v>718</c:v>
                </c:pt>
                <c:pt idx="35">
                  <c:v>630</c:v>
                </c:pt>
                <c:pt idx="36">
                  <c:v>857</c:v>
                </c:pt>
                <c:pt idx="37">
                  <c:v>781</c:v>
                </c:pt>
                <c:pt idx="38">
                  <c:v>814</c:v>
                </c:pt>
                <c:pt idx="39">
                  <c:v>827</c:v>
                </c:pt>
                <c:pt idx="40">
                  <c:v>863</c:v>
                </c:pt>
                <c:pt idx="41">
                  <c:v>864</c:v>
                </c:pt>
                <c:pt idx="42">
                  <c:v>812</c:v>
                </c:pt>
                <c:pt idx="43">
                  <c:v>761</c:v>
                </c:pt>
                <c:pt idx="44">
                  <c:v>799</c:v>
                </c:pt>
                <c:pt idx="45">
                  <c:v>854</c:v>
                </c:pt>
                <c:pt idx="46">
                  <c:v>816</c:v>
                </c:pt>
                <c:pt idx="47">
                  <c:v>857</c:v>
                </c:pt>
                <c:pt idx="48">
                  <c:v>798</c:v>
                </c:pt>
                <c:pt idx="49">
                  <c:v>865</c:v>
                </c:pt>
                <c:pt idx="50">
                  <c:v>862</c:v>
                </c:pt>
                <c:pt idx="51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0E1-918B-427A9F7E1D49}"/>
            </c:ext>
          </c:extLst>
        </c:ser>
        <c:ser>
          <c:idx val="11"/>
          <c:order val="3"/>
          <c:tx>
            <c:strRef>
              <c:f>'East Midlands'!$A$19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'East Midlands'!$B$19:$BA$19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24</c:v>
                </c:pt>
                <c:pt idx="13">
                  <c:v>185</c:v>
                </c:pt>
                <c:pt idx="14">
                  <c:v>424</c:v>
                </c:pt>
                <c:pt idx="15">
                  <c:v>558</c:v>
                </c:pt>
                <c:pt idx="16">
                  <c:v>562</c:v>
                </c:pt>
                <c:pt idx="17">
                  <c:v>438</c:v>
                </c:pt>
                <c:pt idx="18">
                  <c:v>334</c:v>
                </c:pt>
                <c:pt idx="19">
                  <c:v>319</c:v>
                </c:pt>
                <c:pt idx="20">
                  <c:v>222</c:v>
                </c:pt>
                <c:pt idx="21">
                  <c:v>180</c:v>
                </c:pt>
                <c:pt idx="22">
                  <c:v>152</c:v>
                </c:pt>
                <c:pt idx="23">
                  <c:v>135</c:v>
                </c:pt>
                <c:pt idx="24">
                  <c:v>96</c:v>
                </c:pt>
                <c:pt idx="25">
                  <c:v>89</c:v>
                </c:pt>
                <c:pt idx="26">
                  <c:v>62</c:v>
                </c:pt>
                <c:pt idx="27">
                  <c:v>34</c:v>
                </c:pt>
                <c:pt idx="28">
                  <c:v>31</c:v>
                </c:pt>
                <c:pt idx="29">
                  <c:v>35</c:v>
                </c:pt>
                <c:pt idx="30">
                  <c:v>23</c:v>
                </c:pt>
                <c:pt idx="31">
                  <c:v>16</c:v>
                </c:pt>
                <c:pt idx="32">
                  <c:v>6</c:v>
                </c:pt>
                <c:pt idx="33">
                  <c:v>21</c:v>
                </c:pt>
                <c:pt idx="34">
                  <c:v>6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11</c:v>
                </c:pt>
                <c:pt idx="39">
                  <c:v>15</c:v>
                </c:pt>
                <c:pt idx="40">
                  <c:v>21</c:v>
                </c:pt>
                <c:pt idx="41">
                  <c:v>40</c:v>
                </c:pt>
                <c:pt idx="42">
                  <c:v>79</c:v>
                </c:pt>
                <c:pt idx="43">
                  <c:v>121</c:v>
                </c:pt>
                <c:pt idx="44">
                  <c:v>191</c:v>
                </c:pt>
                <c:pt idx="45">
                  <c:v>245</c:v>
                </c:pt>
                <c:pt idx="46">
                  <c:v>289</c:v>
                </c:pt>
                <c:pt idx="47">
                  <c:v>361</c:v>
                </c:pt>
                <c:pt idx="48">
                  <c:v>323</c:v>
                </c:pt>
                <c:pt idx="49">
                  <c:v>334</c:v>
                </c:pt>
                <c:pt idx="50">
                  <c:v>337</c:v>
                </c:pt>
                <c:pt idx="51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0E1-918B-427A9F7E1D49}"/>
            </c:ext>
          </c:extLst>
        </c:ser>
        <c:ser>
          <c:idx val="3"/>
          <c:order val="4"/>
          <c:tx>
            <c:strRef>
              <c:f>'East Midlands'!$A$20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'East Midlands'!$B$20:$BA$20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2.766</c:v>
                </c:pt>
                <c:pt idx="12">
                  <c:v>23.111999999999998</c:v>
                </c:pt>
                <c:pt idx="13">
                  <c:v>177.41499999999999</c:v>
                </c:pt>
                <c:pt idx="14">
                  <c:v>408.31200000000001</c:v>
                </c:pt>
                <c:pt idx="15">
                  <c:v>537.35399999999993</c:v>
                </c:pt>
                <c:pt idx="16">
                  <c:v>536.70999999999992</c:v>
                </c:pt>
                <c:pt idx="17">
                  <c:v>413.03399999999999</c:v>
                </c:pt>
                <c:pt idx="18">
                  <c:v>311.28800000000001</c:v>
                </c:pt>
                <c:pt idx="19">
                  <c:v>294.11799999999999</c:v>
                </c:pt>
                <c:pt idx="20">
                  <c:v>200.68800000000002</c:v>
                </c:pt>
                <c:pt idx="21">
                  <c:v>160.92000000000002</c:v>
                </c:pt>
                <c:pt idx="22">
                  <c:v>133.304</c:v>
                </c:pt>
                <c:pt idx="23">
                  <c:v>114.88499999999999</c:v>
                </c:pt>
                <c:pt idx="24">
                  <c:v>77.088000000000008</c:v>
                </c:pt>
                <c:pt idx="25">
                  <c:v>73.158000000000001</c:v>
                </c:pt>
                <c:pt idx="26">
                  <c:v>47.554000000000002</c:v>
                </c:pt>
                <c:pt idx="27">
                  <c:v>27.03</c:v>
                </c:pt>
                <c:pt idx="28">
                  <c:v>23.963000000000001</c:v>
                </c:pt>
                <c:pt idx="29">
                  <c:v>25.97</c:v>
                </c:pt>
                <c:pt idx="30">
                  <c:v>17.641000000000002</c:v>
                </c:pt>
                <c:pt idx="31">
                  <c:v>12.112</c:v>
                </c:pt>
                <c:pt idx="32">
                  <c:v>4.4879999999999995</c:v>
                </c:pt>
                <c:pt idx="33">
                  <c:v>14.91</c:v>
                </c:pt>
                <c:pt idx="34">
                  <c:v>4.5120000000000005</c:v>
                </c:pt>
                <c:pt idx="35">
                  <c:v>8.85</c:v>
                </c:pt>
                <c:pt idx="36">
                  <c:v>7.8800000000000008</c:v>
                </c:pt>
                <c:pt idx="37">
                  <c:v>11.885999999999999</c:v>
                </c:pt>
                <c:pt idx="38">
                  <c:v>9.1079999999999988</c:v>
                </c:pt>
                <c:pt idx="39">
                  <c:v>13.035</c:v>
                </c:pt>
                <c:pt idx="40">
                  <c:v>18.459</c:v>
                </c:pt>
                <c:pt idx="41">
                  <c:v>35.24</c:v>
                </c:pt>
                <c:pt idx="42">
                  <c:v>70.626000000000005</c:v>
                </c:pt>
                <c:pt idx="43">
                  <c:v>104.907</c:v>
                </c:pt>
                <c:pt idx="44">
                  <c:v>171.9</c:v>
                </c:pt>
                <c:pt idx="45">
                  <c:v>215.6</c:v>
                </c:pt>
                <c:pt idx="46">
                  <c:v>252.875</c:v>
                </c:pt>
                <c:pt idx="47">
                  <c:v>312.98700000000002</c:v>
                </c:pt>
                <c:pt idx="48">
                  <c:v>281.33300000000003</c:v>
                </c:pt>
                <c:pt idx="49">
                  <c:v>283.23199999999997</c:v>
                </c:pt>
                <c:pt idx="50">
                  <c:v>288.47199999999998</c:v>
                </c:pt>
                <c:pt idx="51">
                  <c:v>288.80899999999997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0E1-918B-427A9F7E1D49}"/>
            </c:ext>
          </c:extLst>
        </c:ser>
        <c:ser>
          <c:idx val="2"/>
          <c:order val="7"/>
          <c:tx>
            <c:strRef>
              <c:f>'East Midlands'!$A$14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'East Midlands'!$B$14:$BA$14</c:f>
              <c:numCache>
                <c:formatCode>#,##0</c:formatCode>
                <c:ptCount val="52"/>
                <c:pt idx="0">
                  <c:v>1028.8</c:v>
                </c:pt>
                <c:pt idx="1">
                  <c:v>1161.8</c:v>
                </c:pt>
                <c:pt idx="2">
                  <c:v>1111.8</c:v>
                </c:pt>
                <c:pt idx="3">
                  <c:v>1076.4000000000001</c:v>
                </c:pt>
                <c:pt idx="4">
                  <c:v>1047</c:v>
                </c:pt>
                <c:pt idx="5">
                  <c:v>1024.2</c:v>
                </c:pt>
                <c:pt idx="6">
                  <c:v>984.6</c:v>
                </c:pt>
                <c:pt idx="7">
                  <c:v>962.2</c:v>
                </c:pt>
                <c:pt idx="8">
                  <c:v>936.6</c:v>
                </c:pt>
                <c:pt idx="9">
                  <c:v>986.6</c:v>
                </c:pt>
                <c:pt idx="10">
                  <c:v>955.8</c:v>
                </c:pt>
                <c:pt idx="11">
                  <c:v>911.2</c:v>
                </c:pt>
                <c:pt idx="12">
                  <c:v>862.8</c:v>
                </c:pt>
                <c:pt idx="13">
                  <c:v>858.4</c:v>
                </c:pt>
                <c:pt idx="14">
                  <c:v>890.2</c:v>
                </c:pt>
                <c:pt idx="15">
                  <c:v>892.8</c:v>
                </c:pt>
                <c:pt idx="16">
                  <c:v>877.6</c:v>
                </c:pt>
                <c:pt idx="17">
                  <c:v>848</c:v>
                </c:pt>
                <c:pt idx="18">
                  <c:v>833.2</c:v>
                </c:pt>
                <c:pt idx="19">
                  <c:v>879.8</c:v>
                </c:pt>
                <c:pt idx="20">
                  <c:v>842.8</c:v>
                </c:pt>
                <c:pt idx="21">
                  <c:v>696.8</c:v>
                </c:pt>
                <c:pt idx="22">
                  <c:v>861.8</c:v>
                </c:pt>
                <c:pt idx="23">
                  <c:v>817.6</c:v>
                </c:pt>
                <c:pt idx="24">
                  <c:v>783.4</c:v>
                </c:pt>
                <c:pt idx="25">
                  <c:v>794.6</c:v>
                </c:pt>
                <c:pt idx="26">
                  <c:v>772</c:v>
                </c:pt>
                <c:pt idx="27">
                  <c:v>793.6</c:v>
                </c:pt>
                <c:pt idx="28">
                  <c:v>791.8</c:v>
                </c:pt>
                <c:pt idx="29">
                  <c:v>754</c:v>
                </c:pt>
                <c:pt idx="30">
                  <c:v>770</c:v>
                </c:pt>
                <c:pt idx="31">
                  <c:v>760.8</c:v>
                </c:pt>
                <c:pt idx="32">
                  <c:v>754.4</c:v>
                </c:pt>
                <c:pt idx="33">
                  <c:v>765.8</c:v>
                </c:pt>
                <c:pt idx="34">
                  <c:v>683.4</c:v>
                </c:pt>
                <c:pt idx="35">
                  <c:v>797.2</c:v>
                </c:pt>
                <c:pt idx="36">
                  <c:v>779.2</c:v>
                </c:pt>
                <c:pt idx="37">
                  <c:v>779</c:v>
                </c:pt>
                <c:pt idx="38">
                  <c:v>794.4</c:v>
                </c:pt>
                <c:pt idx="39">
                  <c:v>813</c:v>
                </c:pt>
                <c:pt idx="40">
                  <c:v>823.6</c:v>
                </c:pt>
                <c:pt idx="41">
                  <c:v>824.8</c:v>
                </c:pt>
                <c:pt idx="42">
                  <c:v>830.8</c:v>
                </c:pt>
                <c:pt idx="43">
                  <c:v>840.2</c:v>
                </c:pt>
                <c:pt idx="44">
                  <c:v>879.2</c:v>
                </c:pt>
                <c:pt idx="45">
                  <c:v>869</c:v>
                </c:pt>
                <c:pt idx="46">
                  <c:v>874.4</c:v>
                </c:pt>
                <c:pt idx="47">
                  <c:v>876.6</c:v>
                </c:pt>
                <c:pt idx="48">
                  <c:v>921.8</c:v>
                </c:pt>
                <c:pt idx="49">
                  <c:v>925</c:v>
                </c:pt>
                <c:pt idx="50">
                  <c:v>979.4</c:v>
                </c:pt>
                <c:pt idx="51">
                  <c:v>706.2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0E1-918B-427A9F7E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'West Midlands'!$A$3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Midlands'!$B$3:$BA$3</c:f>
              <c:numCache>
                <c:formatCode>#,##0</c:formatCode>
                <c:ptCount val="52"/>
                <c:pt idx="0">
                  <c:v>1370</c:v>
                </c:pt>
                <c:pt idx="1">
                  <c:v>1258</c:v>
                </c:pt>
                <c:pt idx="2">
                  <c:v>1216</c:v>
                </c:pt>
                <c:pt idx="3">
                  <c:v>1106</c:v>
                </c:pt>
                <c:pt idx="4">
                  <c:v>1097</c:v>
                </c:pt>
                <c:pt idx="5">
                  <c:v>1024</c:v>
                </c:pt>
                <c:pt idx="6">
                  <c:v>1029</c:v>
                </c:pt>
                <c:pt idx="7">
                  <c:v>1020</c:v>
                </c:pt>
                <c:pt idx="8">
                  <c:v>1060</c:v>
                </c:pt>
                <c:pt idx="9">
                  <c:v>941</c:v>
                </c:pt>
                <c:pt idx="10">
                  <c:v>993</c:v>
                </c:pt>
                <c:pt idx="11">
                  <c:v>970</c:v>
                </c:pt>
                <c:pt idx="12">
                  <c:v>874</c:v>
                </c:pt>
                <c:pt idx="13">
                  <c:v>1010</c:v>
                </c:pt>
                <c:pt idx="14">
                  <c:v>998</c:v>
                </c:pt>
                <c:pt idx="15">
                  <c:v>971</c:v>
                </c:pt>
                <c:pt idx="16">
                  <c:v>994</c:v>
                </c:pt>
                <c:pt idx="17">
                  <c:v>821</c:v>
                </c:pt>
                <c:pt idx="18">
                  <c:v>935</c:v>
                </c:pt>
                <c:pt idx="19">
                  <c:v>930</c:v>
                </c:pt>
                <c:pt idx="20">
                  <c:v>962</c:v>
                </c:pt>
                <c:pt idx="21">
                  <c:v>807</c:v>
                </c:pt>
                <c:pt idx="22">
                  <c:v>931</c:v>
                </c:pt>
                <c:pt idx="23">
                  <c:v>894</c:v>
                </c:pt>
                <c:pt idx="24">
                  <c:v>894</c:v>
                </c:pt>
                <c:pt idx="25">
                  <c:v>924</c:v>
                </c:pt>
                <c:pt idx="26">
                  <c:v>855</c:v>
                </c:pt>
                <c:pt idx="27">
                  <c:v>867</c:v>
                </c:pt>
                <c:pt idx="28">
                  <c:v>837</c:v>
                </c:pt>
                <c:pt idx="29">
                  <c:v>869</c:v>
                </c:pt>
                <c:pt idx="30">
                  <c:v>894</c:v>
                </c:pt>
                <c:pt idx="31">
                  <c:v>893</c:v>
                </c:pt>
                <c:pt idx="32">
                  <c:v>905</c:v>
                </c:pt>
                <c:pt idx="33">
                  <c:v>901</c:v>
                </c:pt>
                <c:pt idx="34">
                  <c:v>784</c:v>
                </c:pt>
                <c:pt idx="35">
                  <c:v>877</c:v>
                </c:pt>
                <c:pt idx="36">
                  <c:v>856</c:v>
                </c:pt>
                <c:pt idx="37">
                  <c:v>920</c:v>
                </c:pt>
                <c:pt idx="38">
                  <c:v>892</c:v>
                </c:pt>
                <c:pt idx="39">
                  <c:v>931</c:v>
                </c:pt>
                <c:pt idx="40">
                  <c:v>988</c:v>
                </c:pt>
                <c:pt idx="41">
                  <c:v>936</c:v>
                </c:pt>
                <c:pt idx="42">
                  <c:v>892</c:v>
                </c:pt>
                <c:pt idx="43">
                  <c:v>943</c:v>
                </c:pt>
                <c:pt idx="44">
                  <c:v>956</c:v>
                </c:pt>
                <c:pt idx="45">
                  <c:v>972</c:v>
                </c:pt>
                <c:pt idx="46">
                  <c:v>919</c:v>
                </c:pt>
                <c:pt idx="47">
                  <c:v>1016</c:v>
                </c:pt>
                <c:pt idx="48">
                  <c:v>1114</c:v>
                </c:pt>
                <c:pt idx="49">
                  <c:v>1121</c:v>
                </c:pt>
                <c:pt idx="50">
                  <c:v>1159</c:v>
                </c:pt>
                <c:pt idx="51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1-4F0A-B7D6-4D5C38970BF4}"/>
            </c:ext>
          </c:extLst>
        </c:ser>
        <c:ser>
          <c:idx val="1"/>
          <c:order val="1"/>
          <c:tx>
            <c:strRef>
              <c:f>'West Midlands'!$A$4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Midlands'!$B$4:$BA$4</c:f>
              <c:numCache>
                <c:formatCode>#,##0</c:formatCode>
                <c:ptCount val="52"/>
                <c:pt idx="0">
                  <c:v>1264</c:v>
                </c:pt>
                <c:pt idx="1">
                  <c:v>1390</c:v>
                </c:pt>
                <c:pt idx="2">
                  <c:v>1193</c:v>
                </c:pt>
                <c:pt idx="3">
                  <c:v>986</c:v>
                </c:pt>
                <c:pt idx="4">
                  <c:v>1066</c:v>
                </c:pt>
                <c:pt idx="5">
                  <c:v>1062</c:v>
                </c:pt>
                <c:pt idx="6">
                  <c:v>974</c:v>
                </c:pt>
                <c:pt idx="7">
                  <c:v>961</c:v>
                </c:pt>
                <c:pt idx="8">
                  <c:v>957</c:v>
                </c:pt>
                <c:pt idx="9">
                  <c:v>964</c:v>
                </c:pt>
                <c:pt idx="10">
                  <c:v>1060</c:v>
                </c:pt>
                <c:pt idx="11">
                  <c:v>943</c:v>
                </c:pt>
                <c:pt idx="12">
                  <c:v>972</c:v>
                </c:pt>
                <c:pt idx="13">
                  <c:v>958</c:v>
                </c:pt>
                <c:pt idx="14">
                  <c:v>915</c:v>
                </c:pt>
                <c:pt idx="15">
                  <c:v>839</c:v>
                </c:pt>
                <c:pt idx="16">
                  <c:v>764</c:v>
                </c:pt>
                <c:pt idx="17">
                  <c:v>1028</c:v>
                </c:pt>
                <c:pt idx="18">
                  <c:v>968</c:v>
                </c:pt>
                <c:pt idx="19">
                  <c:v>921</c:v>
                </c:pt>
                <c:pt idx="20">
                  <c:v>946</c:v>
                </c:pt>
                <c:pt idx="21">
                  <c:v>807</c:v>
                </c:pt>
                <c:pt idx="22">
                  <c:v>895</c:v>
                </c:pt>
                <c:pt idx="23">
                  <c:v>899</c:v>
                </c:pt>
                <c:pt idx="24">
                  <c:v>952</c:v>
                </c:pt>
                <c:pt idx="25">
                  <c:v>867</c:v>
                </c:pt>
                <c:pt idx="26">
                  <c:v>936</c:v>
                </c:pt>
                <c:pt idx="27">
                  <c:v>886</c:v>
                </c:pt>
                <c:pt idx="28">
                  <c:v>884</c:v>
                </c:pt>
                <c:pt idx="29">
                  <c:v>851</c:v>
                </c:pt>
                <c:pt idx="30">
                  <c:v>822</c:v>
                </c:pt>
                <c:pt idx="31">
                  <c:v>913</c:v>
                </c:pt>
                <c:pt idx="32">
                  <c:v>856</c:v>
                </c:pt>
                <c:pt idx="33">
                  <c:v>821</c:v>
                </c:pt>
                <c:pt idx="34">
                  <c:v>813</c:v>
                </c:pt>
                <c:pt idx="35">
                  <c:v>908</c:v>
                </c:pt>
                <c:pt idx="36">
                  <c:v>897</c:v>
                </c:pt>
                <c:pt idx="37">
                  <c:v>819</c:v>
                </c:pt>
                <c:pt idx="38">
                  <c:v>873</c:v>
                </c:pt>
                <c:pt idx="39">
                  <c:v>839</c:v>
                </c:pt>
                <c:pt idx="40">
                  <c:v>862</c:v>
                </c:pt>
                <c:pt idx="41">
                  <c:v>921</c:v>
                </c:pt>
                <c:pt idx="42">
                  <c:v>928</c:v>
                </c:pt>
                <c:pt idx="43">
                  <c:v>945</c:v>
                </c:pt>
                <c:pt idx="44">
                  <c:v>932</c:v>
                </c:pt>
                <c:pt idx="45">
                  <c:v>970</c:v>
                </c:pt>
                <c:pt idx="46">
                  <c:v>907</c:v>
                </c:pt>
                <c:pt idx="47">
                  <c:v>991</c:v>
                </c:pt>
                <c:pt idx="48">
                  <c:v>940</c:v>
                </c:pt>
                <c:pt idx="49">
                  <c:v>1068</c:v>
                </c:pt>
                <c:pt idx="50">
                  <c:v>1120</c:v>
                </c:pt>
                <c:pt idx="51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1-4F0A-B7D6-4D5C38970BF4}"/>
            </c:ext>
          </c:extLst>
        </c:ser>
        <c:ser>
          <c:idx val="2"/>
          <c:order val="2"/>
          <c:tx>
            <c:strRef>
              <c:f>'West Midlands'!$A$5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Midlands'!$B$5:$BA$5</c:f>
              <c:numCache>
                <c:formatCode>#,##0</c:formatCode>
                <c:ptCount val="52"/>
                <c:pt idx="0">
                  <c:v>1002</c:v>
                </c:pt>
                <c:pt idx="1">
                  <c:v>1165</c:v>
                </c:pt>
                <c:pt idx="2">
                  <c:v>1038</c:v>
                </c:pt>
                <c:pt idx="3">
                  <c:v>1077</c:v>
                </c:pt>
                <c:pt idx="4">
                  <c:v>1046</c:v>
                </c:pt>
                <c:pt idx="5">
                  <c:v>1043</c:v>
                </c:pt>
                <c:pt idx="6">
                  <c:v>1015</c:v>
                </c:pt>
                <c:pt idx="7">
                  <c:v>1086</c:v>
                </c:pt>
                <c:pt idx="8">
                  <c:v>1128</c:v>
                </c:pt>
                <c:pt idx="9">
                  <c:v>1099</c:v>
                </c:pt>
                <c:pt idx="10">
                  <c:v>985</c:v>
                </c:pt>
                <c:pt idx="11">
                  <c:v>961</c:v>
                </c:pt>
                <c:pt idx="12">
                  <c:v>935</c:v>
                </c:pt>
                <c:pt idx="13">
                  <c:v>827</c:v>
                </c:pt>
                <c:pt idx="14">
                  <c:v>972</c:v>
                </c:pt>
                <c:pt idx="15">
                  <c:v>1136</c:v>
                </c:pt>
                <c:pt idx="16">
                  <c:v>1051</c:v>
                </c:pt>
                <c:pt idx="17">
                  <c:v>1070</c:v>
                </c:pt>
                <c:pt idx="18">
                  <c:v>876</c:v>
                </c:pt>
                <c:pt idx="19">
                  <c:v>1090</c:v>
                </c:pt>
                <c:pt idx="20">
                  <c:v>965</c:v>
                </c:pt>
                <c:pt idx="21">
                  <c:v>945</c:v>
                </c:pt>
                <c:pt idx="22">
                  <c:v>647</c:v>
                </c:pt>
                <c:pt idx="23">
                  <c:v>1116</c:v>
                </c:pt>
                <c:pt idx="24">
                  <c:v>960</c:v>
                </c:pt>
                <c:pt idx="25">
                  <c:v>896</c:v>
                </c:pt>
                <c:pt idx="26">
                  <c:v>927</c:v>
                </c:pt>
                <c:pt idx="27">
                  <c:v>898</c:v>
                </c:pt>
                <c:pt idx="28">
                  <c:v>909</c:v>
                </c:pt>
                <c:pt idx="29">
                  <c:v>896</c:v>
                </c:pt>
                <c:pt idx="30">
                  <c:v>868</c:v>
                </c:pt>
                <c:pt idx="31">
                  <c:v>935</c:v>
                </c:pt>
                <c:pt idx="32">
                  <c:v>909</c:v>
                </c:pt>
                <c:pt idx="33">
                  <c:v>937</c:v>
                </c:pt>
                <c:pt idx="34">
                  <c:v>812</c:v>
                </c:pt>
                <c:pt idx="35">
                  <c:v>954</c:v>
                </c:pt>
                <c:pt idx="36">
                  <c:v>897</c:v>
                </c:pt>
                <c:pt idx="37">
                  <c:v>878</c:v>
                </c:pt>
                <c:pt idx="38">
                  <c:v>902</c:v>
                </c:pt>
                <c:pt idx="39">
                  <c:v>914</c:v>
                </c:pt>
                <c:pt idx="40">
                  <c:v>965</c:v>
                </c:pt>
                <c:pt idx="41">
                  <c:v>883</c:v>
                </c:pt>
                <c:pt idx="42">
                  <c:v>990</c:v>
                </c:pt>
                <c:pt idx="43">
                  <c:v>951</c:v>
                </c:pt>
                <c:pt idx="44">
                  <c:v>951</c:v>
                </c:pt>
                <c:pt idx="45">
                  <c:v>1000</c:v>
                </c:pt>
                <c:pt idx="46">
                  <c:v>1022</c:v>
                </c:pt>
                <c:pt idx="47">
                  <c:v>999</c:v>
                </c:pt>
                <c:pt idx="48">
                  <c:v>958</c:v>
                </c:pt>
                <c:pt idx="49">
                  <c:v>1014</c:v>
                </c:pt>
                <c:pt idx="50">
                  <c:v>1085</c:v>
                </c:pt>
                <c:pt idx="5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1-4F0A-B7D6-4D5C38970BF4}"/>
            </c:ext>
          </c:extLst>
        </c:ser>
        <c:ser>
          <c:idx val="3"/>
          <c:order val="3"/>
          <c:tx>
            <c:strRef>
              <c:f>'West Midlands'!$A$6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Midlands'!$B$6:$BA$6</c:f>
              <c:numCache>
                <c:formatCode>#,##0</c:formatCode>
                <c:ptCount val="52"/>
                <c:pt idx="0">
                  <c:v>1268</c:v>
                </c:pt>
                <c:pt idx="1">
                  <c:v>1325</c:v>
                </c:pt>
                <c:pt idx="2">
                  <c:v>1072</c:v>
                </c:pt>
                <c:pt idx="3">
                  <c:v>1158</c:v>
                </c:pt>
                <c:pt idx="4">
                  <c:v>1149</c:v>
                </c:pt>
                <c:pt idx="5">
                  <c:v>1172</c:v>
                </c:pt>
                <c:pt idx="6">
                  <c:v>1174</c:v>
                </c:pt>
                <c:pt idx="7">
                  <c:v>1074</c:v>
                </c:pt>
                <c:pt idx="8">
                  <c:v>1093</c:v>
                </c:pt>
                <c:pt idx="9">
                  <c:v>1198</c:v>
                </c:pt>
                <c:pt idx="10">
                  <c:v>1223</c:v>
                </c:pt>
                <c:pt idx="11">
                  <c:v>1121</c:v>
                </c:pt>
                <c:pt idx="12">
                  <c:v>960</c:v>
                </c:pt>
                <c:pt idx="13">
                  <c:v>1153</c:v>
                </c:pt>
                <c:pt idx="14">
                  <c:v>1371</c:v>
                </c:pt>
                <c:pt idx="15">
                  <c:v>1197</c:v>
                </c:pt>
                <c:pt idx="16">
                  <c:v>1066</c:v>
                </c:pt>
                <c:pt idx="17">
                  <c:v>1042</c:v>
                </c:pt>
                <c:pt idx="18">
                  <c:v>870</c:v>
                </c:pt>
                <c:pt idx="19">
                  <c:v>1047</c:v>
                </c:pt>
                <c:pt idx="20">
                  <c:v>1000</c:v>
                </c:pt>
                <c:pt idx="21">
                  <c:v>846</c:v>
                </c:pt>
                <c:pt idx="22">
                  <c:v>1002</c:v>
                </c:pt>
                <c:pt idx="23">
                  <c:v>909</c:v>
                </c:pt>
                <c:pt idx="24">
                  <c:v>861</c:v>
                </c:pt>
                <c:pt idx="25">
                  <c:v>846</c:v>
                </c:pt>
                <c:pt idx="26">
                  <c:v>894</c:v>
                </c:pt>
                <c:pt idx="27">
                  <c:v>902</c:v>
                </c:pt>
                <c:pt idx="28">
                  <c:v>969</c:v>
                </c:pt>
                <c:pt idx="29">
                  <c:v>852</c:v>
                </c:pt>
                <c:pt idx="30">
                  <c:v>853</c:v>
                </c:pt>
                <c:pt idx="31">
                  <c:v>828</c:v>
                </c:pt>
                <c:pt idx="32">
                  <c:v>849</c:v>
                </c:pt>
                <c:pt idx="33">
                  <c:v>902</c:v>
                </c:pt>
                <c:pt idx="34">
                  <c:v>754</c:v>
                </c:pt>
                <c:pt idx="35">
                  <c:v>895</c:v>
                </c:pt>
                <c:pt idx="36">
                  <c:v>881</c:v>
                </c:pt>
                <c:pt idx="37">
                  <c:v>842</c:v>
                </c:pt>
                <c:pt idx="38">
                  <c:v>930</c:v>
                </c:pt>
                <c:pt idx="39">
                  <c:v>910</c:v>
                </c:pt>
                <c:pt idx="40">
                  <c:v>915</c:v>
                </c:pt>
                <c:pt idx="41">
                  <c:v>937</c:v>
                </c:pt>
                <c:pt idx="42">
                  <c:v>951</c:v>
                </c:pt>
                <c:pt idx="43">
                  <c:v>963</c:v>
                </c:pt>
                <c:pt idx="44">
                  <c:v>963</c:v>
                </c:pt>
                <c:pt idx="45">
                  <c:v>925</c:v>
                </c:pt>
                <c:pt idx="46">
                  <c:v>992</c:v>
                </c:pt>
                <c:pt idx="47">
                  <c:v>986</c:v>
                </c:pt>
                <c:pt idx="48">
                  <c:v>1000</c:v>
                </c:pt>
                <c:pt idx="49">
                  <c:v>1058</c:v>
                </c:pt>
                <c:pt idx="50">
                  <c:v>1091</c:v>
                </c:pt>
                <c:pt idx="51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1-4F0A-B7D6-4D5C38970BF4}"/>
            </c:ext>
          </c:extLst>
        </c:ser>
        <c:ser>
          <c:idx val="4"/>
          <c:order val="4"/>
          <c:tx>
            <c:strRef>
              <c:f>'West Midlands'!$A$7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Midlands'!$B$7:$BA$7</c:f>
              <c:numCache>
                <c:formatCode>#,##0</c:formatCode>
                <c:ptCount val="52"/>
                <c:pt idx="0">
                  <c:v>1212</c:v>
                </c:pt>
                <c:pt idx="1">
                  <c:v>1304</c:v>
                </c:pt>
                <c:pt idx="2">
                  <c:v>1181</c:v>
                </c:pt>
                <c:pt idx="3">
                  <c:v>1084</c:v>
                </c:pt>
                <c:pt idx="4">
                  <c:v>1114</c:v>
                </c:pt>
                <c:pt idx="5">
                  <c:v>1039</c:v>
                </c:pt>
                <c:pt idx="6">
                  <c:v>1105</c:v>
                </c:pt>
                <c:pt idx="7">
                  <c:v>1024</c:v>
                </c:pt>
                <c:pt idx="8">
                  <c:v>1098</c:v>
                </c:pt>
                <c:pt idx="9">
                  <c:v>1049</c:v>
                </c:pt>
                <c:pt idx="10">
                  <c:v>998</c:v>
                </c:pt>
                <c:pt idx="11">
                  <c:v>1057</c:v>
                </c:pt>
                <c:pt idx="12">
                  <c:v>964</c:v>
                </c:pt>
                <c:pt idx="13">
                  <c:v>1024</c:v>
                </c:pt>
                <c:pt idx="14">
                  <c:v>1000</c:v>
                </c:pt>
                <c:pt idx="15">
                  <c:v>862</c:v>
                </c:pt>
                <c:pt idx="16">
                  <c:v>919</c:v>
                </c:pt>
                <c:pt idx="17">
                  <c:v>1081</c:v>
                </c:pt>
                <c:pt idx="18">
                  <c:v>860</c:v>
                </c:pt>
                <c:pt idx="19">
                  <c:v>1002</c:v>
                </c:pt>
                <c:pt idx="20">
                  <c:v>919</c:v>
                </c:pt>
                <c:pt idx="21">
                  <c:v>748</c:v>
                </c:pt>
                <c:pt idx="22">
                  <c:v>997</c:v>
                </c:pt>
                <c:pt idx="23">
                  <c:v>982</c:v>
                </c:pt>
                <c:pt idx="24">
                  <c:v>893</c:v>
                </c:pt>
                <c:pt idx="25">
                  <c:v>927</c:v>
                </c:pt>
                <c:pt idx="26">
                  <c:v>898</c:v>
                </c:pt>
                <c:pt idx="27">
                  <c:v>848</c:v>
                </c:pt>
                <c:pt idx="28">
                  <c:v>927</c:v>
                </c:pt>
                <c:pt idx="29">
                  <c:v>897</c:v>
                </c:pt>
                <c:pt idx="30">
                  <c:v>939</c:v>
                </c:pt>
                <c:pt idx="31">
                  <c:v>954</c:v>
                </c:pt>
                <c:pt idx="32">
                  <c:v>865</c:v>
                </c:pt>
                <c:pt idx="33">
                  <c:v>885</c:v>
                </c:pt>
                <c:pt idx="34">
                  <c:v>824</c:v>
                </c:pt>
                <c:pt idx="35">
                  <c:v>1026</c:v>
                </c:pt>
                <c:pt idx="36">
                  <c:v>963</c:v>
                </c:pt>
                <c:pt idx="37">
                  <c:v>962</c:v>
                </c:pt>
                <c:pt idx="38">
                  <c:v>941</c:v>
                </c:pt>
                <c:pt idx="39">
                  <c:v>969</c:v>
                </c:pt>
                <c:pt idx="40">
                  <c:v>975</c:v>
                </c:pt>
                <c:pt idx="41">
                  <c:v>920</c:v>
                </c:pt>
                <c:pt idx="42">
                  <c:v>1014</c:v>
                </c:pt>
                <c:pt idx="43">
                  <c:v>974</c:v>
                </c:pt>
                <c:pt idx="44">
                  <c:v>992</c:v>
                </c:pt>
                <c:pt idx="45">
                  <c:v>1054</c:v>
                </c:pt>
                <c:pt idx="46">
                  <c:v>963</c:v>
                </c:pt>
                <c:pt idx="47">
                  <c:v>1025</c:v>
                </c:pt>
                <c:pt idx="48">
                  <c:v>1034</c:v>
                </c:pt>
                <c:pt idx="49">
                  <c:v>1065</c:v>
                </c:pt>
                <c:pt idx="50">
                  <c:v>1204</c:v>
                </c:pt>
                <c:pt idx="51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1-4F0A-B7D6-4D5C38970BF4}"/>
            </c:ext>
          </c:extLst>
        </c:ser>
        <c:ser>
          <c:idx val="5"/>
          <c:order val="5"/>
          <c:tx>
            <c:strRef>
              <c:f>'West Midlands'!$A$8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Midlands'!$B$8:$BA$8</c:f>
              <c:numCache>
                <c:formatCode>#,##0</c:formatCode>
                <c:ptCount val="52"/>
                <c:pt idx="0">
                  <c:v>1296</c:v>
                </c:pt>
                <c:pt idx="1">
                  <c:v>1713</c:v>
                </c:pt>
                <c:pt idx="2">
                  <c:v>1542</c:v>
                </c:pt>
                <c:pt idx="3">
                  <c:v>1400</c:v>
                </c:pt>
                <c:pt idx="4">
                  <c:v>1395</c:v>
                </c:pt>
                <c:pt idx="5">
                  <c:v>1229</c:v>
                </c:pt>
                <c:pt idx="6">
                  <c:v>1161</c:v>
                </c:pt>
                <c:pt idx="7">
                  <c:v>1152</c:v>
                </c:pt>
                <c:pt idx="8">
                  <c:v>1149</c:v>
                </c:pt>
                <c:pt idx="9">
                  <c:v>1188</c:v>
                </c:pt>
                <c:pt idx="10">
                  <c:v>1101</c:v>
                </c:pt>
                <c:pt idx="11">
                  <c:v>1083</c:v>
                </c:pt>
                <c:pt idx="12">
                  <c:v>1071</c:v>
                </c:pt>
                <c:pt idx="13">
                  <c:v>980</c:v>
                </c:pt>
                <c:pt idx="14">
                  <c:v>994</c:v>
                </c:pt>
                <c:pt idx="15">
                  <c:v>1294</c:v>
                </c:pt>
                <c:pt idx="16">
                  <c:v>1115</c:v>
                </c:pt>
                <c:pt idx="17">
                  <c:v>1053</c:v>
                </c:pt>
                <c:pt idx="18">
                  <c:v>949</c:v>
                </c:pt>
                <c:pt idx="19">
                  <c:v>1057</c:v>
                </c:pt>
                <c:pt idx="20">
                  <c:v>1018</c:v>
                </c:pt>
                <c:pt idx="21">
                  <c:v>844</c:v>
                </c:pt>
                <c:pt idx="22">
                  <c:v>1042</c:v>
                </c:pt>
                <c:pt idx="23">
                  <c:v>975</c:v>
                </c:pt>
                <c:pt idx="24">
                  <c:v>943</c:v>
                </c:pt>
                <c:pt idx="25">
                  <c:v>927</c:v>
                </c:pt>
                <c:pt idx="26">
                  <c:v>964</c:v>
                </c:pt>
                <c:pt idx="27">
                  <c:v>941</c:v>
                </c:pt>
                <c:pt idx="28">
                  <c:v>882</c:v>
                </c:pt>
                <c:pt idx="29">
                  <c:v>938</c:v>
                </c:pt>
                <c:pt idx="30">
                  <c:v>917</c:v>
                </c:pt>
                <c:pt idx="31">
                  <c:v>913</c:v>
                </c:pt>
                <c:pt idx="32">
                  <c:v>950</c:v>
                </c:pt>
                <c:pt idx="33">
                  <c:v>969</c:v>
                </c:pt>
                <c:pt idx="34">
                  <c:v>834</c:v>
                </c:pt>
                <c:pt idx="35">
                  <c:v>774</c:v>
                </c:pt>
                <c:pt idx="36">
                  <c:v>932</c:v>
                </c:pt>
                <c:pt idx="37">
                  <c:v>973</c:v>
                </c:pt>
                <c:pt idx="38">
                  <c:v>969</c:v>
                </c:pt>
                <c:pt idx="39">
                  <c:v>957</c:v>
                </c:pt>
                <c:pt idx="40">
                  <c:v>951</c:v>
                </c:pt>
                <c:pt idx="41">
                  <c:v>997</c:v>
                </c:pt>
                <c:pt idx="42">
                  <c:v>1053</c:v>
                </c:pt>
                <c:pt idx="43">
                  <c:v>967</c:v>
                </c:pt>
                <c:pt idx="44">
                  <c:v>1084</c:v>
                </c:pt>
                <c:pt idx="45">
                  <c:v>1027</c:v>
                </c:pt>
                <c:pt idx="46">
                  <c:v>1071</c:v>
                </c:pt>
                <c:pt idx="47">
                  <c:v>990</c:v>
                </c:pt>
                <c:pt idx="48">
                  <c:v>1087</c:v>
                </c:pt>
                <c:pt idx="49">
                  <c:v>1006</c:v>
                </c:pt>
                <c:pt idx="50">
                  <c:v>1101</c:v>
                </c:pt>
                <c:pt idx="51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01-4F0A-B7D6-4D5C38970BF4}"/>
            </c:ext>
          </c:extLst>
        </c:ser>
        <c:ser>
          <c:idx val="6"/>
          <c:order val="6"/>
          <c:tx>
            <c:strRef>
              <c:f>'West Midlands'!$A$9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Midlands'!$B$9:$BA$9</c:f>
              <c:numCache>
                <c:formatCode>#,##0</c:formatCode>
                <c:ptCount val="52"/>
                <c:pt idx="0">
                  <c:v>1396</c:v>
                </c:pt>
                <c:pt idx="1">
                  <c:v>1208</c:v>
                </c:pt>
                <c:pt idx="2">
                  <c:v>1209</c:v>
                </c:pt>
                <c:pt idx="3">
                  <c:v>1195</c:v>
                </c:pt>
                <c:pt idx="4">
                  <c:v>1197</c:v>
                </c:pt>
                <c:pt idx="5">
                  <c:v>1262</c:v>
                </c:pt>
                <c:pt idx="6">
                  <c:v>1088</c:v>
                </c:pt>
                <c:pt idx="7">
                  <c:v>1087</c:v>
                </c:pt>
                <c:pt idx="8">
                  <c:v>1144</c:v>
                </c:pt>
                <c:pt idx="9">
                  <c:v>1104</c:v>
                </c:pt>
                <c:pt idx="10">
                  <c:v>1136</c:v>
                </c:pt>
                <c:pt idx="11">
                  <c:v>891</c:v>
                </c:pt>
                <c:pt idx="12">
                  <c:v>942</c:v>
                </c:pt>
                <c:pt idx="13">
                  <c:v>1232</c:v>
                </c:pt>
                <c:pt idx="14">
                  <c:v>1183</c:v>
                </c:pt>
                <c:pt idx="15">
                  <c:v>1134</c:v>
                </c:pt>
                <c:pt idx="16">
                  <c:v>1065</c:v>
                </c:pt>
                <c:pt idx="17">
                  <c:v>929</c:v>
                </c:pt>
                <c:pt idx="18">
                  <c:v>1069</c:v>
                </c:pt>
                <c:pt idx="19">
                  <c:v>1013</c:v>
                </c:pt>
                <c:pt idx="20">
                  <c:v>995</c:v>
                </c:pt>
                <c:pt idx="21">
                  <c:v>776</c:v>
                </c:pt>
                <c:pt idx="22">
                  <c:v>1011</c:v>
                </c:pt>
                <c:pt idx="23">
                  <c:v>981</c:v>
                </c:pt>
                <c:pt idx="24">
                  <c:v>1015</c:v>
                </c:pt>
                <c:pt idx="25">
                  <c:v>954</c:v>
                </c:pt>
                <c:pt idx="26">
                  <c:v>956</c:v>
                </c:pt>
                <c:pt idx="27">
                  <c:v>943</c:v>
                </c:pt>
                <c:pt idx="28">
                  <c:v>914</c:v>
                </c:pt>
                <c:pt idx="29">
                  <c:v>923</c:v>
                </c:pt>
                <c:pt idx="30">
                  <c:v>983</c:v>
                </c:pt>
                <c:pt idx="31">
                  <c:v>941</c:v>
                </c:pt>
                <c:pt idx="32">
                  <c:v>951</c:v>
                </c:pt>
                <c:pt idx="33">
                  <c:v>1039</c:v>
                </c:pt>
                <c:pt idx="34">
                  <c:v>764</c:v>
                </c:pt>
                <c:pt idx="35">
                  <c:v>974</c:v>
                </c:pt>
                <c:pt idx="36">
                  <c:v>898</c:v>
                </c:pt>
                <c:pt idx="37">
                  <c:v>892</c:v>
                </c:pt>
                <c:pt idx="38">
                  <c:v>971</c:v>
                </c:pt>
                <c:pt idx="39">
                  <c:v>938</c:v>
                </c:pt>
                <c:pt idx="40">
                  <c:v>966</c:v>
                </c:pt>
                <c:pt idx="41">
                  <c:v>977</c:v>
                </c:pt>
                <c:pt idx="42">
                  <c:v>966</c:v>
                </c:pt>
                <c:pt idx="43">
                  <c:v>1013</c:v>
                </c:pt>
                <c:pt idx="44">
                  <c:v>1045</c:v>
                </c:pt>
                <c:pt idx="45">
                  <c:v>1117</c:v>
                </c:pt>
                <c:pt idx="46">
                  <c:v>1090</c:v>
                </c:pt>
                <c:pt idx="47">
                  <c:v>1076</c:v>
                </c:pt>
                <c:pt idx="48">
                  <c:v>1164</c:v>
                </c:pt>
                <c:pt idx="49">
                  <c:v>1098</c:v>
                </c:pt>
                <c:pt idx="50">
                  <c:v>1149</c:v>
                </c:pt>
                <c:pt idx="51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01-4F0A-B7D6-4D5C38970BF4}"/>
            </c:ext>
          </c:extLst>
        </c:ser>
        <c:ser>
          <c:idx val="7"/>
          <c:order val="7"/>
          <c:tx>
            <c:strRef>
              <c:f>'West Midlands'!$A$10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Midlands'!$B$10:$BA$10</c:f>
              <c:numCache>
                <c:formatCode>#,##0</c:formatCode>
                <c:ptCount val="52"/>
                <c:pt idx="0">
                  <c:v>1243</c:v>
                </c:pt>
                <c:pt idx="1">
                  <c:v>1439</c:v>
                </c:pt>
                <c:pt idx="2">
                  <c:v>1414</c:v>
                </c:pt>
                <c:pt idx="3">
                  <c:v>1362</c:v>
                </c:pt>
                <c:pt idx="4">
                  <c:v>1293</c:v>
                </c:pt>
                <c:pt idx="5">
                  <c:v>1234</c:v>
                </c:pt>
                <c:pt idx="6">
                  <c:v>1243</c:v>
                </c:pt>
                <c:pt idx="7">
                  <c:v>1216</c:v>
                </c:pt>
                <c:pt idx="8">
                  <c:v>1184</c:v>
                </c:pt>
                <c:pt idx="9">
                  <c:v>1163</c:v>
                </c:pt>
                <c:pt idx="10">
                  <c:v>1140</c:v>
                </c:pt>
                <c:pt idx="11">
                  <c:v>1034</c:v>
                </c:pt>
                <c:pt idx="12">
                  <c:v>1024</c:v>
                </c:pt>
                <c:pt idx="13">
                  <c:v>1048</c:v>
                </c:pt>
                <c:pt idx="14">
                  <c:v>868</c:v>
                </c:pt>
                <c:pt idx="15">
                  <c:v>978</c:v>
                </c:pt>
                <c:pt idx="16">
                  <c:v>1125</c:v>
                </c:pt>
                <c:pt idx="17">
                  <c:v>902</c:v>
                </c:pt>
                <c:pt idx="18">
                  <c:v>1059</c:v>
                </c:pt>
                <c:pt idx="19">
                  <c:v>1079</c:v>
                </c:pt>
                <c:pt idx="20">
                  <c:v>1088</c:v>
                </c:pt>
                <c:pt idx="21">
                  <c:v>849</c:v>
                </c:pt>
                <c:pt idx="22">
                  <c:v>1060</c:v>
                </c:pt>
                <c:pt idx="23">
                  <c:v>1016</c:v>
                </c:pt>
                <c:pt idx="24">
                  <c:v>991</c:v>
                </c:pt>
                <c:pt idx="25">
                  <c:v>996</c:v>
                </c:pt>
                <c:pt idx="26">
                  <c:v>985</c:v>
                </c:pt>
                <c:pt idx="27">
                  <c:v>973</c:v>
                </c:pt>
                <c:pt idx="28">
                  <c:v>947</c:v>
                </c:pt>
                <c:pt idx="29">
                  <c:v>941</c:v>
                </c:pt>
                <c:pt idx="30">
                  <c:v>911</c:v>
                </c:pt>
                <c:pt idx="31">
                  <c:v>943</c:v>
                </c:pt>
                <c:pt idx="32">
                  <c:v>936</c:v>
                </c:pt>
                <c:pt idx="33">
                  <c:v>966</c:v>
                </c:pt>
                <c:pt idx="34">
                  <c:v>780</c:v>
                </c:pt>
                <c:pt idx="35">
                  <c:v>1017</c:v>
                </c:pt>
                <c:pt idx="36">
                  <c:v>1001</c:v>
                </c:pt>
                <c:pt idx="37">
                  <c:v>978</c:v>
                </c:pt>
                <c:pt idx="38">
                  <c:v>990</c:v>
                </c:pt>
                <c:pt idx="39">
                  <c:v>1003</c:v>
                </c:pt>
                <c:pt idx="40">
                  <c:v>1001</c:v>
                </c:pt>
                <c:pt idx="41">
                  <c:v>997</c:v>
                </c:pt>
                <c:pt idx="42">
                  <c:v>1058</c:v>
                </c:pt>
                <c:pt idx="43">
                  <c:v>1014</c:v>
                </c:pt>
                <c:pt idx="44">
                  <c:v>1117</c:v>
                </c:pt>
                <c:pt idx="45">
                  <c:v>1096</c:v>
                </c:pt>
                <c:pt idx="46">
                  <c:v>1080</c:v>
                </c:pt>
                <c:pt idx="47">
                  <c:v>1065</c:v>
                </c:pt>
                <c:pt idx="48">
                  <c:v>1066</c:v>
                </c:pt>
                <c:pt idx="49">
                  <c:v>1128</c:v>
                </c:pt>
                <c:pt idx="50">
                  <c:v>1318</c:v>
                </c:pt>
                <c:pt idx="51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01-4F0A-B7D6-4D5C38970BF4}"/>
            </c:ext>
          </c:extLst>
        </c:ser>
        <c:ser>
          <c:idx val="8"/>
          <c:order val="8"/>
          <c:tx>
            <c:strRef>
              <c:f>'West Midlands'!$A$11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Midlands'!$B$11:$BA$11</c:f>
              <c:numCache>
                <c:formatCode>#,##0</c:formatCode>
                <c:ptCount val="52"/>
                <c:pt idx="0">
                  <c:v>1313</c:v>
                </c:pt>
                <c:pt idx="1">
                  <c:v>1468</c:v>
                </c:pt>
                <c:pt idx="2">
                  <c:v>1544</c:v>
                </c:pt>
                <c:pt idx="3">
                  <c:v>1433</c:v>
                </c:pt>
                <c:pt idx="4">
                  <c:v>1441</c:v>
                </c:pt>
                <c:pt idx="5">
                  <c:v>1335</c:v>
                </c:pt>
                <c:pt idx="6">
                  <c:v>1285</c:v>
                </c:pt>
                <c:pt idx="7">
                  <c:v>1251</c:v>
                </c:pt>
                <c:pt idx="8">
                  <c:v>1308</c:v>
                </c:pt>
                <c:pt idx="9">
                  <c:v>1390</c:v>
                </c:pt>
                <c:pt idx="10">
                  <c:v>1343</c:v>
                </c:pt>
                <c:pt idx="11">
                  <c:v>1263</c:v>
                </c:pt>
                <c:pt idx="12">
                  <c:v>1019</c:v>
                </c:pt>
                <c:pt idx="13">
                  <c:v>1054</c:v>
                </c:pt>
                <c:pt idx="14">
                  <c:v>1228</c:v>
                </c:pt>
                <c:pt idx="15">
                  <c:v>1170</c:v>
                </c:pt>
                <c:pt idx="16">
                  <c:v>969</c:v>
                </c:pt>
                <c:pt idx="17">
                  <c:v>1113</c:v>
                </c:pt>
                <c:pt idx="18">
                  <c:v>823</c:v>
                </c:pt>
                <c:pt idx="19">
                  <c:v>1105</c:v>
                </c:pt>
                <c:pt idx="20">
                  <c:v>983</c:v>
                </c:pt>
                <c:pt idx="21">
                  <c:v>859</c:v>
                </c:pt>
                <c:pt idx="22">
                  <c:v>1065</c:v>
                </c:pt>
                <c:pt idx="23">
                  <c:v>967</c:v>
                </c:pt>
                <c:pt idx="24">
                  <c:v>971</c:v>
                </c:pt>
                <c:pt idx="25">
                  <c:v>954</c:v>
                </c:pt>
                <c:pt idx="26">
                  <c:v>998</c:v>
                </c:pt>
                <c:pt idx="27">
                  <c:v>961</c:v>
                </c:pt>
                <c:pt idx="28">
                  <c:v>949</c:v>
                </c:pt>
                <c:pt idx="29">
                  <c:v>897</c:v>
                </c:pt>
                <c:pt idx="30">
                  <c:v>961</c:v>
                </c:pt>
                <c:pt idx="31">
                  <c:v>946</c:v>
                </c:pt>
                <c:pt idx="32">
                  <c:v>910</c:v>
                </c:pt>
                <c:pt idx="33">
                  <c:v>983</c:v>
                </c:pt>
                <c:pt idx="34">
                  <c:v>793</c:v>
                </c:pt>
                <c:pt idx="35">
                  <c:v>1005</c:v>
                </c:pt>
                <c:pt idx="36">
                  <c:v>956</c:v>
                </c:pt>
                <c:pt idx="37">
                  <c:v>947</c:v>
                </c:pt>
                <c:pt idx="38">
                  <c:v>965</c:v>
                </c:pt>
                <c:pt idx="39">
                  <c:v>1020</c:v>
                </c:pt>
                <c:pt idx="40">
                  <c:v>980</c:v>
                </c:pt>
                <c:pt idx="41">
                  <c:v>979</c:v>
                </c:pt>
                <c:pt idx="42">
                  <c:v>1079</c:v>
                </c:pt>
                <c:pt idx="43">
                  <c:v>890</c:v>
                </c:pt>
                <c:pt idx="44">
                  <c:v>1081</c:v>
                </c:pt>
                <c:pt idx="45">
                  <c:v>1047</c:v>
                </c:pt>
                <c:pt idx="46">
                  <c:v>1001</c:v>
                </c:pt>
                <c:pt idx="47">
                  <c:v>1076</c:v>
                </c:pt>
                <c:pt idx="48">
                  <c:v>1098</c:v>
                </c:pt>
                <c:pt idx="49">
                  <c:v>1034</c:v>
                </c:pt>
                <c:pt idx="50">
                  <c:v>1145</c:v>
                </c:pt>
                <c:pt idx="5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01-4F0A-B7D6-4D5C38970BF4}"/>
            </c:ext>
          </c:extLst>
        </c:ser>
        <c:ser>
          <c:idx val="9"/>
          <c:order val="9"/>
          <c:tx>
            <c:strRef>
              <c:f>'West Midlands'!$A$12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Midlands'!$B$12:$BA$12</c:f>
              <c:numCache>
                <c:formatCode>#,##0</c:formatCode>
                <c:ptCount val="52"/>
                <c:pt idx="0">
                  <c:v>1180</c:v>
                </c:pt>
                <c:pt idx="1">
                  <c:v>1299</c:v>
                </c:pt>
                <c:pt idx="2">
                  <c:v>1187</c:v>
                </c:pt>
                <c:pt idx="3">
                  <c:v>1131</c:v>
                </c:pt>
                <c:pt idx="4">
                  <c:v>1150</c:v>
                </c:pt>
                <c:pt idx="5">
                  <c:v>1241</c:v>
                </c:pt>
                <c:pt idx="6">
                  <c:v>1231</c:v>
                </c:pt>
                <c:pt idx="7">
                  <c:v>1143</c:v>
                </c:pt>
                <c:pt idx="8">
                  <c:v>1188</c:v>
                </c:pt>
                <c:pt idx="9">
                  <c:v>1150</c:v>
                </c:pt>
                <c:pt idx="10">
                  <c:v>1092</c:v>
                </c:pt>
                <c:pt idx="11">
                  <c:v>1062</c:v>
                </c:pt>
                <c:pt idx="12">
                  <c:v>930</c:v>
                </c:pt>
                <c:pt idx="13">
                  <c:v>1050</c:v>
                </c:pt>
                <c:pt idx="14">
                  <c:v>1084</c:v>
                </c:pt>
                <c:pt idx="15">
                  <c:v>928</c:v>
                </c:pt>
                <c:pt idx="16">
                  <c:v>1008</c:v>
                </c:pt>
                <c:pt idx="17">
                  <c:v>1136</c:v>
                </c:pt>
                <c:pt idx="18">
                  <c:v>906</c:v>
                </c:pt>
                <c:pt idx="19">
                  <c:v>1082</c:v>
                </c:pt>
                <c:pt idx="20">
                  <c:v>1070</c:v>
                </c:pt>
                <c:pt idx="21">
                  <c:v>840</c:v>
                </c:pt>
                <c:pt idx="22">
                  <c:v>1082</c:v>
                </c:pt>
                <c:pt idx="23">
                  <c:v>950</c:v>
                </c:pt>
                <c:pt idx="24">
                  <c:v>938</c:v>
                </c:pt>
                <c:pt idx="25">
                  <c:v>1013</c:v>
                </c:pt>
                <c:pt idx="26">
                  <c:v>940</c:v>
                </c:pt>
                <c:pt idx="27">
                  <c:v>949</c:v>
                </c:pt>
                <c:pt idx="28">
                  <c:v>962</c:v>
                </c:pt>
                <c:pt idx="29">
                  <c:v>882</c:v>
                </c:pt>
                <c:pt idx="30">
                  <c:v>929</c:v>
                </c:pt>
                <c:pt idx="31">
                  <c:v>953</c:v>
                </c:pt>
                <c:pt idx="32">
                  <c:v>969</c:v>
                </c:pt>
                <c:pt idx="33">
                  <c:v>918</c:v>
                </c:pt>
                <c:pt idx="34">
                  <c:v>826</c:v>
                </c:pt>
                <c:pt idx="35">
                  <c:v>939</c:v>
                </c:pt>
                <c:pt idx="36">
                  <c:v>1001</c:v>
                </c:pt>
                <c:pt idx="37">
                  <c:v>974</c:v>
                </c:pt>
                <c:pt idx="38">
                  <c:v>1027</c:v>
                </c:pt>
                <c:pt idx="39">
                  <c:v>1008</c:v>
                </c:pt>
                <c:pt idx="40">
                  <c:v>1027</c:v>
                </c:pt>
                <c:pt idx="41">
                  <c:v>1093</c:v>
                </c:pt>
                <c:pt idx="42">
                  <c:v>1019</c:v>
                </c:pt>
                <c:pt idx="43">
                  <c:v>967</c:v>
                </c:pt>
                <c:pt idx="44">
                  <c:v>1110</c:v>
                </c:pt>
                <c:pt idx="45">
                  <c:v>1080</c:v>
                </c:pt>
                <c:pt idx="46">
                  <c:v>1138</c:v>
                </c:pt>
                <c:pt idx="47">
                  <c:v>1184</c:v>
                </c:pt>
                <c:pt idx="48">
                  <c:v>1083</c:v>
                </c:pt>
                <c:pt idx="49">
                  <c:v>1130</c:v>
                </c:pt>
                <c:pt idx="50">
                  <c:v>1269</c:v>
                </c:pt>
                <c:pt idx="51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01-4F0A-B7D6-4D5C38970BF4}"/>
            </c:ext>
          </c:extLst>
        </c:ser>
        <c:ser>
          <c:idx val="10"/>
          <c:order val="10"/>
          <c:tx>
            <c:strRef>
              <c:f>'West Midlands'!$A$13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Midlands'!$B$13:$BA$13</c:f>
              <c:numCache>
                <c:formatCode>#,##0</c:formatCode>
                <c:ptCount val="52"/>
                <c:pt idx="0">
                  <c:v>1349</c:v>
                </c:pt>
                <c:pt idx="1">
                  <c:v>1450</c:v>
                </c:pt>
                <c:pt idx="2">
                  <c:v>1407</c:v>
                </c:pt>
                <c:pt idx="3">
                  <c:v>1231</c:v>
                </c:pt>
                <c:pt idx="4">
                  <c:v>1262</c:v>
                </c:pt>
                <c:pt idx="5">
                  <c:v>1052</c:v>
                </c:pt>
                <c:pt idx="6">
                  <c:v>1159</c:v>
                </c:pt>
                <c:pt idx="7">
                  <c:v>1116</c:v>
                </c:pt>
                <c:pt idx="8">
                  <c:v>1174</c:v>
                </c:pt>
                <c:pt idx="9">
                  <c:v>1098</c:v>
                </c:pt>
                <c:pt idx="10">
                  <c:v>1187</c:v>
                </c:pt>
                <c:pt idx="11">
                  <c:v>1115</c:v>
                </c:pt>
                <c:pt idx="12">
                  <c:v>1035</c:v>
                </c:pt>
                <c:pt idx="13">
                  <c:v>1812</c:v>
                </c:pt>
                <c:pt idx="14">
                  <c:v>2182</c:v>
                </c:pt>
                <c:pt idx="15">
                  <c:v>2536</c:v>
                </c:pt>
                <c:pt idx="16">
                  <c:v>2481</c:v>
                </c:pt>
                <c:pt idx="17">
                  <c:v>1975</c:v>
                </c:pt>
                <c:pt idx="18">
                  <c:v>1326</c:v>
                </c:pt>
                <c:pt idx="19">
                  <c:v>1502</c:v>
                </c:pt>
                <c:pt idx="20">
                  <c:v>1319</c:v>
                </c:pt>
                <c:pt idx="21">
                  <c:v>970</c:v>
                </c:pt>
                <c:pt idx="22">
                  <c:v>1172</c:v>
                </c:pt>
                <c:pt idx="23">
                  <c:v>1096</c:v>
                </c:pt>
                <c:pt idx="24">
                  <c:v>973</c:v>
                </c:pt>
                <c:pt idx="25">
                  <c:v>946</c:v>
                </c:pt>
                <c:pt idx="26">
                  <c:v>949</c:v>
                </c:pt>
                <c:pt idx="27">
                  <c:v>902</c:v>
                </c:pt>
                <c:pt idx="28">
                  <c:v>956</c:v>
                </c:pt>
                <c:pt idx="29">
                  <c:v>964</c:v>
                </c:pt>
                <c:pt idx="30">
                  <c:v>902</c:v>
                </c:pt>
                <c:pt idx="31">
                  <c:v>933</c:v>
                </c:pt>
                <c:pt idx="32">
                  <c:v>923</c:v>
                </c:pt>
                <c:pt idx="33">
                  <c:v>1028</c:v>
                </c:pt>
                <c:pt idx="34">
                  <c:v>945</c:v>
                </c:pt>
                <c:pt idx="35">
                  <c:v>770</c:v>
                </c:pt>
                <c:pt idx="36">
                  <c:v>1021</c:v>
                </c:pt>
                <c:pt idx="37">
                  <c:v>1051</c:v>
                </c:pt>
                <c:pt idx="38">
                  <c:v>1036</c:v>
                </c:pt>
                <c:pt idx="39">
                  <c:v>1045</c:v>
                </c:pt>
                <c:pt idx="40">
                  <c:v>1053</c:v>
                </c:pt>
                <c:pt idx="41">
                  <c:v>1154</c:v>
                </c:pt>
                <c:pt idx="42">
                  <c:v>1124</c:v>
                </c:pt>
                <c:pt idx="43">
                  <c:v>1102</c:v>
                </c:pt>
                <c:pt idx="44">
                  <c:v>1186</c:v>
                </c:pt>
                <c:pt idx="45">
                  <c:v>1317</c:v>
                </c:pt>
                <c:pt idx="46">
                  <c:v>1385</c:v>
                </c:pt>
                <c:pt idx="47">
                  <c:v>1358</c:v>
                </c:pt>
                <c:pt idx="48">
                  <c:v>1340</c:v>
                </c:pt>
                <c:pt idx="49">
                  <c:v>1432</c:v>
                </c:pt>
                <c:pt idx="50">
                  <c:v>1385</c:v>
                </c:pt>
                <c:pt idx="51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01-4F0A-B7D6-4D5C38970BF4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'2020'!$B$42:$BA$42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15.674000000000001</c:v>
                </c:pt>
                <c:pt idx="12">
                  <c:v>87.632999999999996</c:v>
                </c:pt>
                <c:pt idx="13">
                  <c:v>561.01499999999999</c:v>
                </c:pt>
                <c:pt idx="14">
                  <c:v>1185.453</c:v>
                </c:pt>
                <c:pt idx="15">
                  <c:v>1499.3909999999998</c:v>
                </c:pt>
                <c:pt idx="16">
                  <c:v>1377.11</c:v>
                </c:pt>
                <c:pt idx="17">
                  <c:v>1026.9269999999999</c:v>
                </c:pt>
                <c:pt idx="18">
                  <c:v>724.16399999999999</c:v>
                </c:pt>
                <c:pt idx="19">
                  <c:v>646.322</c:v>
                </c:pt>
                <c:pt idx="20">
                  <c:v>462.84800000000007</c:v>
                </c:pt>
                <c:pt idx="21">
                  <c:v>325.41600000000005</c:v>
                </c:pt>
                <c:pt idx="22">
                  <c:v>271.87</c:v>
                </c:pt>
                <c:pt idx="23">
                  <c:v>203.38899999999998</c:v>
                </c:pt>
                <c:pt idx="24">
                  <c:v>151.767</c:v>
                </c:pt>
                <c:pt idx="25">
                  <c:v>129.876</c:v>
                </c:pt>
                <c:pt idx="26">
                  <c:v>85.137</c:v>
                </c:pt>
                <c:pt idx="27">
                  <c:v>65.19</c:v>
                </c:pt>
                <c:pt idx="28">
                  <c:v>43.287999999999997</c:v>
                </c:pt>
                <c:pt idx="29">
                  <c:v>37.099999999999994</c:v>
                </c:pt>
                <c:pt idx="30">
                  <c:v>30.68</c:v>
                </c:pt>
                <c:pt idx="31">
                  <c:v>21.952999999999999</c:v>
                </c:pt>
                <c:pt idx="32">
                  <c:v>14.959999999999999</c:v>
                </c:pt>
                <c:pt idx="33">
                  <c:v>22.009999999999998</c:v>
                </c:pt>
                <c:pt idx="34">
                  <c:v>8.2720000000000002</c:v>
                </c:pt>
                <c:pt idx="35">
                  <c:v>16.814999999999998</c:v>
                </c:pt>
                <c:pt idx="36">
                  <c:v>13.396000000000001</c:v>
                </c:pt>
                <c:pt idx="37">
                  <c:v>24.620999999999999</c:v>
                </c:pt>
                <c:pt idx="38">
                  <c:v>36.431999999999995</c:v>
                </c:pt>
                <c:pt idx="39">
                  <c:v>39.974000000000004</c:v>
                </c:pt>
                <c:pt idx="40">
                  <c:v>56.256</c:v>
                </c:pt>
                <c:pt idx="41">
                  <c:v>78.408999999999992</c:v>
                </c:pt>
                <c:pt idx="42">
                  <c:v>142.14600000000002</c:v>
                </c:pt>
                <c:pt idx="43">
                  <c:v>200.27699999999999</c:v>
                </c:pt>
                <c:pt idx="44">
                  <c:v>334.8</c:v>
                </c:pt>
                <c:pt idx="45">
                  <c:v>465.52</c:v>
                </c:pt>
                <c:pt idx="46">
                  <c:v>520.625</c:v>
                </c:pt>
                <c:pt idx="47">
                  <c:v>625.97400000000005</c:v>
                </c:pt>
                <c:pt idx="48">
                  <c:v>613.18399999999997</c:v>
                </c:pt>
                <c:pt idx="49">
                  <c:v>602.07999999999993</c:v>
                </c:pt>
                <c:pt idx="50">
                  <c:v>607.76</c:v>
                </c:pt>
                <c:pt idx="51">
                  <c:v>559.62099999999998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01-4F0A-B7D6-4D5C3897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'West Midlands'!$A$17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'West Midlands'!$B$17:$BA$17</c:f>
              <c:numCache>
                <c:formatCode>#,##0</c:formatCode>
                <c:ptCount val="52"/>
                <c:pt idx="0">
                  <c:v>1180</c:v>
                </c:pt>
                <c:pt idx="1">
                  <c:v>1208</c:v>
                </c:pt>
                <c:pt idx="2">
                  <c:v>1187</c:v>
                </c:pt>
                <c:pt idx="3">
                  <c:v>1131</c:v>
                </c:pt>
                <c:pt idx="4">
                  <c:v>1150</c:v>
                </c:pt>
                <c:pt idx="5">
                  <c:v>1229</c:v>
                </c:pt>
                <c:pt idx="6">
                  <c:v>1088</c:v>
                </c:pt>
                <c:pt idx="7">
                  <c:v>1087</c:v>
                </c:pt>
                <c:pt idx="8">
                  <c:v>1144</c:v>
                </c:pt>
                <c:pt idx="9">
                  <c:v>1104</c:v>
                </c:pt>
                <c:pt idx="10">
                  <c:v>1092</c:v>
                </c:pt>
                <c:pt idx="11">
                  <c:v>891</c:v>
                </c:pt>
                <c:pt idx="12">
                  <c:v>930</c:v>
                </c:pt>
                <c:pt idx="13">
                  <c:v>980</c:v>
                </c:pt>
                <c:pt idx="14">
                  <c:v>868</c:v>
                </c:pt>
                <c:pt idx="15">
                  <c:v>928</c:v>
                </c:pt>
                <c:pt idx="16">
                  <c:v>969</c:v>
                </c:pt>
                <c:pt idx="17">
                  <c:v>902</c:v>
                </c:pt>
                <c:pt idx="18">
                  <c:v>823</c:v>
                </c:pt>
                <c:pt idx="19">
                  <c:v>1013</c:v>
                </c:pt>
                <c:pt idx="20">
                  <c:v>983</c:v>
                </c:pt>
                <c:pt idx="21">
                  <c:v>776</c:v>
                </c:pt>
                <c:pt idx="22">
                  <c:v>1011</c:v>
                </c:pt>
                <c:pt idx="23">
                  <c:v>950</c:v>
                </c:pt>
                <c:pt idx="24">
                  <c:v>938</c:v>
                </c:pt>
                <c:pt idx="25">
                  <c:v>927</c:v>
                </c:pt>
                <c:pt idx="26">
                  <c:v>940</c:v>
                </c:pt>
                <c:pt idx="27">
                  <c:v>941</c:v>
                </c:pt>
                <c:pt idx="28">
                  <c:v>882</c:v>
                </c:pt>
                <c:pt idx="29">
                  <c:v>882</c:v>
                </c:pt>
                <c:pt idx="30">
                  <c:v>911</c:v>
                </c:pt>
                <c:pt idx="31">
                  <c:v>913</c:v>
                </c:pt>
                <c:pt idx="32">
                  <c:v>910</c:v>
                </c:pt>
                <c:pt idx="33">
                  <c:v>918</c:v>
                </c:pt>
                <c:pt idx="34">
                  <c:v>764</c:v>
                </c:pt>
                <c:pt idx="35">
                  <c:v>774</c:v>
                </c:pt>
                <c:pt idx="36">
                  <c:v>898</c:v>
                </c:pt>
                <c:pt idx="37">
                  <c:v>892</c:v>
                </c:pt>
                <c:pt idx="38">
                  <c:v>965</c:v>
                </c:pt>
                <c:pt idx="39">
                  <c:v>938</c:v>
                </c:pt>
                <c:pt idx="40">
                  <c:v>951</c:v>
                </c:pt>
                <c:pt idx="41">
                  <c:v>977</c:v>
                </c:pt>
                <c:pt idx="42">
                  <c:v>966</c:v>
                </c:pt>
                <c:pt idx="43">
                  <c:v>890</c:v>
                </c:pt>
                <c:pt idx="44">
                  <c:v>1045</c:v>
                </c:pt>
                <c:pt idx="45">
                  <c:v>1027</c:v>
                </c:pt>
                <c:pt idx="46">
                  <c:v>1001</c:v>
                </c:pt>
                <c:pt idx="47">
                  <c:v>990</c:v>
                </c:pt>
                <c:pt idx="48">
                  <c:v>1066</c:v>
                </c:pt>
                <c:pt idx="49">
                  <c:v>1006</c:v>
                </c:pt>
                <c:pt idx="50">
                  <c:v>1101</c:v>
                </c:pt>
                <c:pt idx="5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7-4911-8016-DA4785AFA64E}"/>
            </c:ext>
          </c:extLst>
        </c:ser>
        <c:ser>
          <c:idx val="1"/>
          <c:order val="6"/>
          <c:tx>
            <c:strRef>
              <c:f>'West Midlands'!$A$18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'West Midlands'!$B$18:$BA$18</c:f>
              <c:numCache>
                <c:formatCode>#,##0</c:formatCode>
                <c:ptCount val="52"/>
                <c:pt idx="0">
                  <c:v>216</c:v>
                </c:pt>
                <c:pt idx="1">
                  <c:v>505</c:v>
                </c:pt>
                <c:pt idx="2">
                  <c:v>357</c:v>
                </c:pt>
                <c:pt idx="3">
                  <c:v>302</c:v>
                </c:pt>
                <c:pt idx="4">
                  <c:v>291</c:v>
                </c:pt>
                <c:pt idx="5">
                  <c:v>106</c:v>
                </c:pt>
                <c:pt idx="6">
                  <c:v>197</c:v>
                </c:pt>
                <c:pt idx="7">
                  <c:v>164</c:v>
                </c:pt>
                <c:pt idx="8">
                  <c:v>164</c:v>
                </c:pt>
                <c:pt idx="9">
                  <c:v>286</c:v>
                </c:pt>
                <c:pt idx="10">
                  <c:v>251</c:v>
                </c:pt>
                <c:pt idx="11">
                  <c:v>372</c:v>
                </c:pt>
                <c:pt idx="12">
                  <c:v>141</c:v>
                </c:pt>
                <c:pt idx="13">
                  <c:v>252</c:v>
                </c:pt>
                <c:pt idx="14">
                  <c:v>360</c:v>
                </c:pt>
                <c:pt idx="15">
                  <c:v>366</c:v>
                </c:pt>
                <c:pt idx="16">
                  <c:v>156</c:v>
                </c:pt>
                <c:pt idx="17">
                  <c:v>234</c:v>
                </c:pt>
                <c:pt idx="18">
                  <c:v>246</c:v>
                </c:pt>
                <c:pt idx="19">
                  <c:v>92</c:v>
                </c:pt>
                <c:pt idx="20">
                  <c:v>105</c:v>
                </c:pt>
                <c:pt idx="21">
                  <c:v>83</c:v>
                </c:pt>
                <c:pt idx="22">
                  <c:v>71</c:v>
                </c:pt>
                <c:pt idx="23">
                  <c:v>66</c:v>
                </c:pt>
                <c:pt idx="24">
                  <c:v>77</c:v>
                </c:pt>
                <c:pt idx="25">
                  <c:v>86</c:v>
                </c:pt>
                <c:pt idx="26">
                  <c:v>58</c:v>
                </c:pt>
                <c:pt idx="27">
                  <c:v>32</c:v>
                </c:pt>
                <c:pt idx="28">
                  <c:v>80</c:v>
                </c:pt>
                <c:pt idx="29">
                  <c:v>59</c:v>
                </c:pt>
                <c:pt idx="30">
                  <c:v>72</c:v>
                </c:pt>
                <c:pt idx="31">
                  <c:v>40</c:v>
                </c:pt>
                <c:pt idx="32">
                  <c:v>59</c:v>
                </c:pt>
                <c:pt idx="33">
                  <c:v>121</c:v>
                </c:pt>
                <c:pt idx="34">
                  <c:v>70</c:v>
                </c:pt>
                <c:pt idx="35">
                  <c:v>243</c:v>
                </c:pt>
                <c:pt idx="36">
                  <c:v>103</c:v>
                </c:pt>
                <c:pt idx="37">
                  <c:v>86</c:v>
                </c:pt>
                <c:pt idx="38">
                  <c:v>62</c:v>
                </c:pt>
                <c:pt idx="39">
                  <c:v>82</c:v>
                </c:pt>
                <c:pt idx="40">
                  <c:v>76</c:v>
                </c:pt>
                <c:pt idx="41">
                  <c:v>116</c:v>
                </c:pt>
                <c:pt idx="42">
                  <c:v>113</c:v>
                </c:pt>
                <c:pt idx="43">
                  <c:v>124</c:v>
                </c:pt>
                <c:pt idx="44">
                  <c:v>72</c:v>
                </c:pt>
                <c:pt idx="45">
                  <c:v>90</c:v>
                </c:pt>
                <c:pt idx="46">
                  <c:v>137</c:v>
                </c:pt>
                <c:pt idx="47">
                  <c:v>194</c:v>
                </c:pt>
                <c:pt idx="48">
                  <c:v>98</c:v>
                </c:pt>
                <c:pt idx="49">
                  <c:v>124</c:v>
                </c:pt>
                <c:pt idx="50">
                  <c:v>217</c:v>
                </c:pt>
                <c:pt idx="5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7-4911-8016-DA4785AF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'West Midlands'!$A$13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'West Midlands'!$B$13:$BA$13</c:f>
              <c:numCache>
                <c:formatCode>#,##0</c:formatCode>
                <c:ptCount val="52"/>
                <c:pt idx="0">
                  <c:v>1349</c:v>
                </c:pt>
                <c:pt idx="1">
                  <c:v>1450</c:v>
                </c:pt>
                <c:pt idx="2">
                  <c:v>1407</c:v>
                </c:pt>
                <c:pt idx="3">
                  <c:v>1231</c:v>
                </c:pt>
                <c:pt idx="4">
                  <c:v>1262</c:v>
                </c:pt>
                <c:pt idx="5">
                  <c:v>1052</c:v>
                </c:pt>
                <c:pt idx="6">
                  <c:v>1159</c:v>
                </c:pt>
                <c:pt idx="7">
                  <c:v>1116</c:v>
                </c:pt>
                <c:pt idx="8">
                  <c:v>1174</c:v>
                </c:pt>
                <c:pt idx="9">
                  <c:v>1098</c:v>
                </c:pt>
                <c:pt idx="10">
                  <c:v>1187</c:v>
                </c:pt>
                <c:pt idx="11">
                  <c:v>1115</c:v>
                </c:pt>
                <c:pt idx="12">
                  <c:v>1035</c:v>
                </c:pt>
                <c:pt idx="13">
                  <c:v>1812</c:v>
                </c:pt>
                <c:pt idx="14">
                  <c:v>2182</c:v>
                </c:pt>
                <c:pt idx="15">
                  <c:v>2536</c:v>
                </c:pt>
                <c:pt idx="16">
                  <c:v>2481</c:v>
                </c:pt>
                <c:pt idx="17">
                  <c:v>1975</c:v>
                </c:pt>
                <c:pt idx="18">
                  <c:v>1326</c:v>
                </c:pt>
                <c:pt idx="19">
                  <c:v>1502</c:v>
                </c:pt>
                <c:pt idx="20">
                  <c:v>1319</c:v>
                </c:pt>
                <c:pt idx="21">
                  <c:v>970</c:v>
                </c:pt>
                <c:pt idx="22">
                  <c:v>1172</c:v>
                </c:pt>
                <c:pt idx="23">
                  <c:v>1096</c:v>
                </c:pt>
                <c:pt idx="24">
                  <c:v>973</c:v>
                </c:pt>
                <c:pt idx="25">
                  <c:v>946</c:v>
                </c:pt>
                <c:pt idx="26">
                  <c:v>949</c:v>
                </c:pt>
                <c:pt idx="27">
                  <c:v>902</c:v>
                </c:pt>
                <c:pt idx="28">
                  <c:v>956</c:v>
                </c:pt>
                <c:pt idx="29">
                  <c:v>964</c:v>
                </c:pt>
                <c:pt idx="30">
                  <c:v>902</c:v>
                </c:pt>
                <c:pt idx="31">
                  <c:v>933</c:v>
                </c:pt>
                <c:pt idx="32">
                  <c:v>923</c:v>
                </c:pt>
                <c:pt idx="33">
                  <c:v>1028</c:v>
                </c:pt>
                <c:pt idx="34">
                  <c:v>945</c:v>
                </c:pt>
                <c:pt idx="35">
                  <c:v>770</c:v>
                </c:pt>
                <c:pt idx="36">
                  <c:v>1021</c:v>
                </c:pt>
                <c:pt idx="37">
                  <c:v>1051</c:v>
                </c:pt>
                <c:pt idx="38">
                  <c:v>1036</c:v>
                </c:pt>
                <c:pt idx="39">
                  <c:v>1045</c:v>
                </c:pt>
                <c:pt idx="40">
                  <c:v>1053</c:v>
                </c:pt>
                <c:pt idx="41">
                  <c:v>1154</c:v>
                </c:pt>
                <c:pt idx="42">
                  <c:v>1124</c:v>
                </c:pt>
                <c:pt idx="43">
                  <c:v>1102</c:v>
                </c:pt>
                <c:pt idx="44">
                  <c:v>1186</c:v>
                </c:pt>
                <c:pt idx="45">
                  <c:v>1317</c:v>
                </c:pt>
                <c:pt idx="46">
                  <c:v>1385</c:v>
                </c:pt>
                <c:pt idx="47">
                  <c:v>1358</c:v>
                </c:pt>
                <c:pt idx="48">
                  <c:v>1340</c:v>
                </c:pt>
                <c:pt idx="49">
                  <c:v>1432</c:v>
                </c:pt>
                <c:pt idx="50">
                  <c:v>1385</c:v>
                </c:pt>
                <c:pt idx="51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7-4911-8016-DA4785AFA64E}"/>
            </c:ext>
          </c:extLst>
        </c:ser>
        <c:ser>
          <c:idx val="5"/>
          <c:order val="1"/>
          <c:tx>
            <c:strRef>
              <c:f>'West Midlands'!$A$22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'West Midlands'!$B$22:$BA$22</c:f>
              <c:numCache>
                <c:formatCode>#,##0</c:formatCode>
                <c:ptCount val="52"/>
                <c:pt idx="0">
                  <c:v>1349</c:v>
                </c:pt>
                <c:pt idx="1">
                  <c:v>1450</c:v>
                </c:pt>
                <c:pt idx="2">
                  <c:v>1407</c:v>
                </c:pt>
                <c:pt idx="3">
                  <c:v>1231</c:v>
                </c:pt>
                <c:pt idx="4">
                  <c:v>1262</c:v>
                </c:pt>
                <c:pt idx="5">
                  <c:v>1052</c:v>
                </c:pt>
                <c:pt idx="6">
                  <c:v>1159</c:v>
                </c:pt>
                <c:pt idx="7">
                  <c:v>1116</c:v>
                </c:pt>
                <c:pt idx="8">
                  <c:v>1174</c:v>
                </c:pt>
                <c:pt idx="9">
                  <c:v>1098</c:v>
                </c:pt>
                <c:pt idx="10">
                  <c:v>1185</c:v>
                </c:pt>
                <c:pt idx="11">
                  <c:v>1102.0920000000001</c:v>
                </c:pt>
                <c:pt idx="12">
                  <c:v>970.47900000000004</c:v>
                </c:pt>
                <c:pt idx="13">
                  <c:v>1428.4</c:v>
                </c:pt>
                <c:pt idx="14">
                  <c:v>1404.8589999999999</c:v>
                </c:pt>
                <c:pt idx="15">
                  <c:v>1573.9630000000002</c:v>
                </c:pt>
                <c:pt idx="16">
                  <c:v>1640.6</c:v>
                </c:pt>
                <c:pt idx="17">
                  <c:v>1361.107</c:v>
                </c:pt>
                <c:pt idx="18">
                  <c:v>913.12400000000002</c:v>
                </c:pt>
                <c:pt idx="19">
                  <c:v>1149.796</c:v>
                </c:pt>
                <c:pt idx="20">
                  <c:v>1056.8399999999999</c:v>
                </c:pt>
                <c:pt idx="21">
                  <c:v>805.50400000000002</c:v>
                </c:pt>
                <c:pt idx="22">
                  <c:v>1033.434</c:v>
                </c:pt>
                <c:pt idx="23">
                  <c:v>1007.496</c:v>
                </c:pt>
                <c:pt idx="24">
                  <c:v>898.32100000000003</c:v>
                </c:pt>
                <c:pt idx="25">
                  <c:v>889.28200000000004</c:v>
                </c:pt>
                <c:pt idx="26">
                  <c:v>911.41700000000003</c:v>
                </c:pt>
                <c:pt idx="27">
                  <c:v>863.84</c:v>
                </c:pt>
                <c:pt idx="28">
                  <c:v>936.67499999999995</c:v>
                </c:pt>
                <c:pt idx="29">
                  <c:v>952.87</c:v>
                </c:pt>
                <c:pt idx="30">
                  <c:v>888.96100000000001</c:v>
                </c:pt>
                <c:pt idx="31">
                  <c:v>923.15899999999999</c:v>
                </c:pt>
                <c:pt idx="32">
                  <c:v>912.52800000000002</c:v>
                </c:pt>
                <c:pt idx="33">
                  <c:v>1020.9</c:v>
                </c:pt>
                <c:pt idx="34">
                  <c:v>941.24</c:v>
                </c:pt>
                <c:pt idx="35">
                  <c:v>762.03499999999997</c:v>
                </c:pt>
                <c:pt idx="36">
                  <c:v>1015.484</c:v>
                </c:pt>
                <c:pt idx="37">
                  <c:v>1038.2650000000001</c:v>
                </c:pt>
                <c:pt idx="38">
                  <c:v>1008.676</c:v>
                </c:pt>
                <c:pt idx="39">
                  <c:v>1018.061</c:v>
                </c:pt>
                <c:pt idx="40">
                  <c:v>1015.203</c:v>
                </c:pt>
                <c:pt idx="41">
                  <c:v>1110.8309999999999</c:v>
                </c:pt>
                <c:pt idx="42">
                  <c:v>1052.48</c:v>
                </c:pt>
                <c:pt idx="43">
                  <c:v>1006.63</c:v>
                </c:pt>
                <c:pt idx="44">
                  <c:v>1023.1</c:v>
                </c:pt>
                <c:pt idx="45">
                  <c:v>1067.08</c:v>
                </c:pt>
                <c:pt idx="46">
                  <c:v>1117.25</c:v>
                </c:pt>
                <c:pt idx="47">
                  <c:v>1045.0129999999999</c:v>
                </c:pt>
                <c:pt idx="48">
                  <c:v>1008.149</c:v>
                </c:pt>
                <c:pt idx="49">
                  <c:v>1113.152</c:v>
                </c:pt>
                <c:pt idx="50">
                  <c:v>1065.712</c:v>
                </c:pt>
                <c:pt idx="51">
                  <c:v>946.18799999999999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7-4911-8016-DA4785AFA64E}"/>
            </c:ext>
          </c:extLst>
        </c:ser>
        <c:ser>
          <c:idx val="4"/>
          <c:order val="2"/>
          <c:tx>
            <c:strRef>
              <c:f>'West Midlands'!$A$21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'West Midlands'!$B$21:$BA$21</c:f>
              <c:numCache>
                <c:formatCode>#,##0</c:formatCode>
                <c:ptCount val="52"/>
                <c:pt idx="0">
                  <c:v>1349</c:v>
                </c:pt>
                <c:pt idx="1">
                  <c:v>1450</c:v>
                </c:pt>
                <c:pt idx="2">
                  <c:v>1407</c:v>
                </c:pt>
                <c:pt idx="3">
                  <c:v>1231</c:v>
                </c:pt>
                <c:pt idx="4">
                  <c:v>1262</c:v>
                </c:pt>
                <c:pt idx="5">
                  <c:v>1052</c:v>
                </c:pt>
                <c:pt idx="6">
                  <c:v>1159</c:v>
                </c:pt>
                <c:pt idx="7">
                  <c:v>1116</c:v>
                </c:pt>
                <c:pt idx="8">
                  <c:v>1174</c:v>
                </c:pt>
                <c:pt idx="9">
                  <c:v>1098</c:v>
                </c:pt>
                <c:pt idx="10">
                  <c:v>1185</c:v>
                </c:pt>
                <c:pt idx="11">
                  <c:v>1101</c:v>
                </c:pt>
                <c:pt idx="12">
                  <c:v>968</c:v>
                </c:pt>
                <c:pt idx="13">
                  <c:v>1412</c:v>
                </c:pt>
                <c:pt idx="14">
                  <c:v>1375</c:v>
                </c:pt>
                <c:pt idx="15">
                  <c:v>1537</c:v>
                </c:pt>
                <c:pt idx="16">
                  <c:v>1601</c:v>
                </c:pt>
                <c:pt idx="17">
                  <c:v>1324</c:v>
                </c:pt>
                <c:pt idx="18">
                  <c:v>883</c:v>
                </c:pt>
                <c:pt idx="19">
                  <c:v>1120</c:v>
                </c:pt>
                <c:pt idx="20">
                  <c:v>1029</c:v>
                </c:pt>
                <c:pt idx="21">
                  <c:v>786</c:v>
                </c:pt>
                <c:pt idx="22">
                  <c:v>1014</c:v>
                </c:pt>
                <c:pt idx="23">
                  <c:v>992</c:v>
                </c:pt>
                <c:pt idx="24">
                  <c:v>880</c:v>
                </c:pt>
                <c:pt idx="25">
                  <c:v>877</c:v>
                </c:pt>
                <c:pt idx="26">
                  <c:v>900</c:v>
                </c:pt>
                <c:pt idx="27">
                  <c:v>854</c:v>
                </c:pt>
                <c:pt idx="28">
                  <c:v>931</c:v>
                </c:pt>
                <c:pt idx="29">
                  <c:v>949</c:v>
                </c:pt>
                <c:pt idx="30">
                  <c:v>885</c:v>
                </c:pt>
                <c:pt idx="31">
                  <c:v>920</c:v>
                </c:pt>
                <c:pt idx="32">
                  <c:v>909</c:v>
                </c:pt>
                <c:pt idx="33">
                  <c:v>1018</c:v>
                </c:pt>
                <c:pt idx="34">
                  <c:v>940</c:v>
                </c:pt>
                <c:pt idx="35">
                  <c:v>761</c:v>
                </c:pt>
                <c:pt idx="36">
                  <c:v>1014</c:v>
                </c:pt>
                <c:pt idx="37">
                  <c:v>1036</c:v>
                </c:pt>
                <c:pt idx="38">
                  <c:v>1003</c:v>
                </c:pt>
                <c:pt idx="39">
                  <c:v>1014</c:v>
                </c:pt>
                <c:pt idx="40">
                  <c:v>1010</c:v>
                </c:pt>
                <c:pt idx="41">
                  <c:v>1105</c:v>
                </c:pt>
                <c:pt idx="42">
                  <c:v>1044</c:v>
                </c:pt>
                <c:pt idx="43">
                  <c:v>992</c:v>
                </c:pt>
                <c:pt idx="44">
                  <c:v>1005</c:v>
                </c:pt>
                <c:pt idx="45">
                  <c:v>1033</c:v>
                </c:pt>
                <c:pt idx="46">
                  <c:v>1079</c:v>
                </c:pt>
                <c:pt idx="47">
                  <c:v>997</c:v>
                </c:pt>
                <c:pt idx="48">
                  <c:v>959</c:v>
                </c:pt>
                <c:pt idx="49">
                  <c:v>1056</c:v>
                </c:pt>
                <c:pt idx="50">
                  <c:v>1012</c:v>
                </c:pt>
                <c:pt idx="51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7-4911-8016-DA4785AFA64E}"/>
            </c:ext>
          </c:extLst>
        </c:ser>
        <c:ser>
          <c:idx val="11"/>
          <c:order val="3"/>
          <c:tx>
            <c:strRef>
              <c:f>'West Midlands'!$A$19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'West Midlands'!$B$19:$BA$19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67</c:v>
                </c:pt>
                <c:pt idx="13">
                  <c:v>400</c:v>
                </c:pt>
                <c:pt idx="14">
                  <c:v>807</c:v>
                </c:pt>
                <c:pt idx="15">
                  <c:v>999</c:v>
                </c:pt>
                <c:pt idx="16">
                  <c:v>880</c:v>
                </c:pt>
                <c:pt idx="17">
                  <c:v>651</c:v>
                </c:pt>
                <c:pt idx="18">
                  <c:v>443</c:v>
                </c:pt>
                <c:pt idx="19">
                  <c:v>382</c:v>
                </c:pt>
                <c:pt idx="20">
                  <c:v>290</c:v>
                </c:pt>
                <c:pt idx="21">
                  <c:v>184</c:v>
                </c:pt>
                <c:pt idx="22">
                  <c:v>158</c:v>
                </c:pt>
                <c:pt idx="23">
                  <c:v>104</c:v>
                </c:pt>
                <c:pt idx="24">
                  <c:v>93</c:v>
                </c:pt>
                <c:pt idx="25">
                  <c:v>69</c:v>
                </c:pt>
                <c:pt idx="26">
                  <c:v>49</c:v>
                </c:pt>
                <c:pt idx="27">
                  <c:v>48</c:v>
                </c:pt>
                <c:pt idx="28">
                  <c:v>25</c:v>
                </c:pt>
                <c:pt idx="29">
                  <c:v>15</c:v>
                </c:pt>
                <c:pt idx="30">
                  <c:v>17</c:v>
                </c:pt>
                <c:pt idx="31">
                  <c:v>13</c:v>
                </c:pt>
                <c:pt idx="32">
                  <c:v>14</c:v>
                </c:pt>
                <c:pt idx="33">
                  <c:v>10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15</c:v>
                </c:pt>
                <c:pt idx="38">
                  <c:v>33</c:v>
                </c:pt>
                <c:pt idx="39">
                  <c:v>31</c:v>
                </c:pt>
                <c:pt idx="40">
                  <c:v>43</c:v>
                </c:pt>
                <c:pt idx="41">
                  <c:v>49</c:v>
                </c:pt>
                <c:pt idx="42">
                  <c:v>80</c:v>
                </c:pt>
                <c:pt idx="43">
                  <c:v>110</c:v>
                </c:pt>
                <c:pt idx="44">
                  <c:v>181</c:v>
                </c:pt>
                <c:pt idx="45">
                  <c:v>284</c:v>
                </c:pt>
                <c:pt idx="46">
                  <c:v>306</c:v>
                </c:pt>
                <c:pt idx="47">
                  <c:v>361</c:v>
                </c:pt>
                <c:pt idx="48">
                  <c:v>381</c:v>
                </c:pt>
                <c:pt idx="49">
                  <c:v>376</c:v>
                </c:pt>
                <c:pt idx="50">
                  <c:v>373</c:v>
                </c:pt>
                <c:pt idx="5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7-4911-8016-DA4785AFA64E}"/>
            </c:ext>
          </c:extLst>
        </c:ser>
        <c:ser>
          <c:idx val="3"/>
          <c:order val="4"/>
          <c:tx>
            <c:strRef>
              <c:f>'West Midlands'!$A$20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'West Midlands'!$B$20:$BA$20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12.908000000000001</c:v>
                </c:pt>
                <c:pt idx="12">
                  <c:v>64.521000000000001</c:v>
                </c:pt>
                <c:pt idx="13">
                  <c:v>383.59999999999997</c:v>
                </c:pt>
                <c:pt idx="14">
                  <c:v>777.14099999999996</c:v>
                </c:pt>
                <c:pt idx="15">
                  <c:v>962.03699999999992</c:v>
                </c:pt>
                <c:pt idx="16">
                  <c:v>840.4</c:v>
                </c:pt>
                <c:pt idx="17">
                  <c:v>613.89299999999992</c:v>
                </c:pt>
                <c:pt idx="18">
                  <c:v>412.87600000000003</c:v>
                </c:pt>
                <c:pt idx="19">
                  <c:v>352.20400000000001</c:v>
                </c:pt>
                <c:pt idx="20">
                  <c:v>262.16000000000003</c:v>
                </c:pt>
                <c:pt idx="21">
                  <c:v>164.49600000000001</c:v>
                </c:pt>
                <c:pt idx="22">
                  <c:v>138.566</c:v>
                </c:pt>
                <c:pt idx="23">
                  <c:v>88.503999999999991</c:v>
                </c:pt>
                <c:pt idx="24">
                  <c:v>74.679000000000002</c:v>
                </c:pt>
                <c:pt idx="25">
                  <c:v>56.717999999999996</c:v>
                </c:pt>
                <c:pt idx="26">
                  <c:v>37.582999999999998</c:v>
                </c:pt>
                <c:pt idx="27">
                  <c:v>38.160000000000004</c:v>
                </c:pt>
                <c:pt idx="28">
                  <c:v>19.324999999999999</c:v>
                </c:pt>
                <c:pt idx="29">
                  <c:v>11.129999999999999</c:v>
                </c:pt>
                <c:pt idx="30">
                  <c:v>13.039</c:v>
                </c:pt>
                <c:pt idx="31">
                  <c:v>9.8409999999999993</c:v>
                </c:pt>
                <c:pt idx="32">
                  <c:v>10.472</c:v>
                </c:pt>
                <c:pt idx="33">
                  <c:v>7.1</c:v>
                </c:pt>
                <c:pt idx="34">
                  <c:v>3.76</c:v>
                </c:pt>
                <c:pt idx="35">
                  <c:v>7.9649999999999999</c:v>
                </c:pt>
                <c:pt idx="36">
                  <c:v>5.516</c:v>
                </c:pt>
                <c:pt idx="37">
                  <c:v>12.734999999999999</c:v>
                </c:pt>
                <c:pt idx="38">
                  <c:v>27.323999999999998</c:v>
                </c:pt>
                <c:pt idx="39">
                  <c:v>26.939</c:v>
                </c:pt>
                <c:pt idx="40">
                  <c:v>37.796999999999997</c:v>
                </c:pt>
                <c:pt idx="41">
                  <c:v>43.168999999999997</c:v>
                </c:pt>
                <c:pt idx="42">
                  <c:v>71.52</c:v>
                </c:pt>
                <c:pt idx="43">
                  <c:v>95.37</c:v>
                </c:pt>
                <c:pt idx="44">
                  <c:v>162.9</c:v>
                </c:pt>
                <c:pt idx="45">
                  <c:v>249.92</c:v>
                </c:pt>
                <c:pt idx="46">
                  <c:v>267.75</c:v>
                </c:pt>
                <c:pt idx="47">
                  <c:v>312.98700000000002</c:v>
                </c:pt>
                <c:pt idx="48">
                  <c:v>331.851</c:v>
                </c:pt>
                <c:pt idx="49">
                  <c:v>318.84800000000001</c:v>
                </c:pt>
                <c:pt idx="50">
                  <c:v>319.28800000000001</c:v>
                </c:pt>
                <c:pt idx="51">
                  <c:v>270.81200000000001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7-4911-8016-DA4785AFA64E}"/>
            </c:ext>
          </c:extLst>
        </c:ser>
        <c:ser>
          <c:idx val="2"/>
          <c:order val="7"/>
          <c:tx>
            <c:strRef>
              <c:f>'West Midlands'!$A$14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'West Midlands'!$B$14:$BA$14</c:f>
              <c:numCache>
                <c:formatCode>#,##0</c:formatCode>
                <c:ptCount val="52"/>
                <c:pt idx="0">
                  <c:v>1285.5999999999999</c:v>
                </c:pt>
                <c:pt idx="1">
                  <c:v>1425.4</c:v>
                </c:pt>
                <c:pt idx="2">
                  <c:v>1379.2</c:v>
                </c:pt>
                <c:pt idx="3">
                  <c:v>1304.2</c:v>
                </c:pt>
                <c:pt idx="4">
                  <c:v>1295.2</c:v>
                </c:pt>
                <c:pt idx="5">
                  <c:v>1260.2</c:v>
                </c:pt>
                <c:pt idx="6">
                  <c:v>1201.5999999999999</c:v>
                </c:pt>
                <c:pt idx="7">
                  <c:v>1169.8</c:v>
                </c:pt>
                <c:pt idx="8">
                  <c:v>1194.5999999999999</c:v>
                </c:pt>
                <c:pt idx="9">
                  <c:v>1199</c:v>
                </c:pt>
                <c:pt idx="10">
                  <c:v>1162.4000000000001</c:v>
                </c:pt>
                <c:pt idx="11">
                  <c:v>1066.5999999999999</c:v>
                </c:pt>
                <c:pt idx="12">
                  <c:v>997.2</c:v>
                </c:pt>
                <c:pt idx="13">
                  <c:v>1072.8</c:v>
                </c:pt>
                <c:pt idx="14">
                  <c:v>1071.4000000000001</c:v>
                </c:pt>
                <c:pt idx="15">
                  <c:v>1100.8</c:v>
                </c:pt>
                <c:pt idx="16">
                  <c:v>1056.4000000000001</c:v>
                </c:pt>
                <c:pt idx="17">
                  <c:v>1026.5999999999999</c:v>
                </c:pt>
                <c:pt idx="18">
                  <c:v>961.2</c:v>
                </c:pt>
                <c:pt idx="19">
                  <c:v>1067.2</c:v>
                </c:pt>
                <c:pt idx="20">
                  <c:v>1030.8</c:v>
                </c:pt>
                <c:pt idx="21">
                  <c:v>833.6</c:v>
                </c:pt>
                <c:pt idx="22">
                  <c:v>1052</c:v>
                </c:pt>
                <c:pt idx="23">
                  <c:v>977.8</c:v>
                </c:pt>
                <c:pt idx="24">
                  <c:v>971.6</c:v>
                </c:pt>
                <c:pt idx="25">
                  <c:v>968.8</c:v>
                </c:pt>
                <c:pt idx="26">
                  <c:v>968.6</c:v>
                </c:pt>
                <c:pt idx="27">
                  <c:v>953.4</c:v>
                </c:pt>
                <c:pt idx="28">
                  <c:v>930.8</c:v>
                </c:pt>
                <c:pt idx="29">
                  <c:v>916.2</c:v>
                </c:pt>
                <c:pt idx="30">
                  <c:v>940.2</c:v>
                </c:pt>
                <c:pt idx="31">
                  <c:v>939.2</c:v>
                </c:pt>
                <c:pt idx="32">
                  <c:v>943.2</c:v>
                </c:pt>
                <c:pt idx="33">
                  <c:v>975</c:v>
                </c:pt>
                <c:pt idx="34">
                  <c:v>799.4</c:v>
                </c:pt>
                <c:pt idx="35">
                  <c:v>941.8</c:v>
                </c:pt>
                <c:pt idx="36">
                  <c:v>957.6</c:v>
                </c:pt>
                <c:pt idx="37">
                  <c:v>952.8</c:v>
                </c:pt>
                <c:pt idx="38">
                  <c:v>984.4</c:v>
                </c:pt>
                <c:pt idx="39">
                  <c:v>985.2</c:v>
                </c:pt>
                <c:pt idx="40">
                  <c:v>985</c:v>
                </c:pt>
                <c:pt idx="41">
                  <c:v>1008.6</c:v>
                </c:pt>
                <c:pt idx="42">
                  <c:v>1035</c:v>
                </c:pt>
                <c:pt idx="43">
                  <c:v>970.2</c:v>
                </c:pt>
                <c:pt idx="44">
                  <c:v>1087.4000000000001</c:v>
                </c:pt>
                <c:pt idx="45">
                  <c:v>1073.4000000000001</c:v>
                </c:pt>
                <c:pt idx="46">
                  <c:v>1076</c:v>
                </c:pt>
                <c:pt idx="47">
                  <c:v>1078.2</c:v>
                </c:pt>
                <c:pt idx="48">
                  <c:v>1099.5999999999999</c:v>
                </c:pt>
                <c:pt idx="49">
                  <c:v>1079.2</c:v>
                </c:pt>
                <c:pt idx="50">
                  <c:v>1196.4000000000001</c:v>
                </c:pt>
                <c:pt idx="51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7-4911-8016-DA4785AF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Midlands!$A$3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Midlands!$B$3:$BA$3</c:f>
              <c:numCache>
                <c:formatCode>#,##0</c:formatCode>
                <c:ptCount val="52"/>
                <c:pt idx="0">
                  <c:v>2461</c:v>
                </c:pt>
                <c:pt idx="1">
                  <c:v>2356</c:v>
                </c:pt>
                <c:pt idx="2">
                  <c:v>2179</c:v>
                </c:pt>
                <c:pt idx="3">
                  <c:v>2044</c:v>
                </c:pt>
                <c:pt idx="4">
                  <c:v>1971</c:v>
                </c:pt>
                <c:pt idx="5">
                  <c:v>1882</c:v>
                </c:pt>
                <c:pt idx="6">
                  <c:v>1831</c:v>
                </c:pt>
                <c:pt idx="7">
                  <c:v>1900</c:v>
                </c:pt>
                <c:pt idx="8">
                  <c:v>1838</c:v>
                </c:pt>
                <c:pt idx="9">
                  <c:v>1741</c:v>
                </c:pt>
                <c:pt idx="10">
                  <c:v>1813</c:v>
                </c:pt>
                <c:pt idx="11">
                  <c:v>1762</c:v>
                </c:pt>
                <c:pt idx="12">
                  <c:v>1556</c:v>
                </c:pt>
                <c:pt idx="13">
                  <c:v>1860</c:v>
                </c:pt>
                <c:pt idx="14">
                  <c:v>1792</c:v>
                </c:pt>
                <c:pt idx="15">
                  <c:v>1753</c:v>
                </c:pt>
                <c:pt idx="16">
                  <c:v>1753</c:v>
                </c:pt>
                <c:pt idx="17">
                  <c:v>1481</c:v>
                </c:pt>
                <c:pt idx="18">
                  <c:v>1747</c:v>
                </c:pt>
                <c:pt idx="19">
                  <c:v>1687</c:v>
                </c:pt>
                <c:pt idx="20">
                  <c:v>1744</c:v>
                </c:pt>
                <c:pt idx="21">
                  <c:v>1468</c:v>
                </c:pt>
                <c:pt idx="22">
                  <c:v>1726</c:v>
                </c:pt>
                <c:pt idx="23">
                  <c:v>1558</c:v>
                </c:pt>
                <c:pt idx="24">
                  <c:v>1609</c:v>
                </c:pt>
                <c:pt idx="25">
                  <c:v>1658</c:v>
                </c:pt>
                <c:pt idx="26">
                  <c:v>1549</c:v>
                </c:pt>
                <c:pt idx="27">
                  <c:v>1620</c:v>
                </c:pt>
                <c:pt idx="28">
                  <c:v>1522</c:v>
                </c:pt>
                <c:pt idx="29">
                  <c:v>1498</c:v>
                </c:pt>
                <c:pt idx="30">
                  <c:v>1541</c:v>
                </c:pt>
                <c:pt idx="31">
                  <c:v>1589</c:v>
                </c:pt>
                <c:pt idx="32">
                  <c:v>1626</c:v>
                </c:pt>
                <c:pt idx="33">
                  <c:v>1576</c:v>
                </c:pt>
                <c:pt idx="34">
                  <c:v>1410</c:v>
                </c:pt>
                <c:pt idx="35">
                  <c:v>1661</c:v>
                </c:pt>
                <c:pt idx="36">
                  <c:v>1592</c:v>
                </c:pt>
                <c:pt idx="37">
                  <c:v>1739</c:v>
                </c:pt>
                <c:pt idx="38">
                  <c:v>1590</c:v>
                </c:pt>
                <c:pt idx="39">
                  <c:v>1675</c:v>
                </c:pt>
                <c:pt idx="40">
                  <c:v>1725</c:v>
                </c:pt>
                <c:pt idx="41">
                  <c:v>1680</c:v>
                </c:pt>
                <c:pt idx="42">
                  <c:v>1658</c:v>
                </c:pt>
                <c:pt idx="43">
                  <c:v>1778</c:v>
                </c:pt>
                <c:pt idx="44">
                  <c:v>1746</c:v>
                </c:pt>
                <c:pt idx="45">
                  <c:v>1779</c:v>
                </c:pt>
                <c:pt idx="46">
                  <c:v>1770</c:v>
                </c:pt>
                <c:pt idx="47">
                  <c:v>1766</c:v>
                </c:pt>
                <c:pt idx="48">
                  <c:v>2010</c:v>
                </c:pt>
                <c:pt idx="49">
                  <c:v>2034</c:v>
                </c:pt>
                <c:pt idx="50">
                  <c:v>2130</c:v>
                </c:pt>
                <c:pt idx="51">
                  <c:v>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3-4C17-A03D-0096EBD8703F}"/>
            </c:ext>
          </c:extLst>
        </c:ser>
        <c:ser>
          <c:idx val="1"/>
          <c:order val="1"/>
          <c:tx>
            <c:strRef>
              <c:f>Midlands!$A$4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Midlands!$B$4:$BA$4</c:f>
              <c:numCache>
                <c:formatCode>#,##0</c:formatCode>
                <c:ptCount val="52"/>
                <c:pt idx="0">
                  <c:v>2399</c:v>
                </c:pt>
                <c:pt idx="1">
                  <c:v>2548</c:v>
                </c:pt>
                <c:pt idx="2">
                  <c:v>2182</c:v>
                </c:pt>
                <c:pt idx="3">
                  <c:v>1917</c:v>
                </c:pt>
                <c:pt idx="4">
                  <c:v>1943</c:v>
                </c:pt>
                <c:pt idx="5">
                  <c:v>1889</c:v>
                </c:pt>
                <c:pt idx="6">
                  <c:v>1817</c:v>
                </c:pt>
                <c:pt idx="7">
                  <c:v>1717</c:v>
                </c:pt>
                <c:pt idx="8">
                  <c:v>1746</c:v>
                </c:pt>
                <c:pt idx="9">
                  <c:v>1779</c:v>
                </c:pt>
                <c:pt idx="10">
                  <c:v>1869</c:v>
                </c:pt>
                <c:pt idx="11">
                  <c:v>1733</c:v>
                </c:pt>
                <c:pt idx="12">
                  <c:v>1734</c:v>
                </c:pt>
                <c:pt idx="13">
                  <c:v>1759</c:v>
                </c:pt>
                <c:pt idx="14">
                  <c:v>1687</c:v>
                </c:pt>
                <c:pt idx="15">
                  <c:v>1553</c:v>
                </c:pt>
                <c:pt idx="16">
                  <c:v>1490</c:v>
                </c:pt>
                <c:pt idx="17">
                  <c:v>1833</c:v>
                </c:pt>
                <c:pt idx="18">
                  <c:v>1816</c:v>
                </c:pt>
                <c:pt idx="19">
                  <c:v>1599</c:v>
                </c:pt>
                <c:pt idx="20">
                  <c:v>1667</c:v>
                </c:pt>
                <c:pt idx="21">
                  <c:v>1489</c:v>
                </c:pt>
                <c:pt idx="22">
                  <c:v>1634</c:v>
                </c:pt>
                <c:pt idx="23">
                  <c:v>1607</c:v>
                </c:pt>
                <c:pt idx="24">
                  <c:v>1690</c:v>
                </c:pt>
                <c:pt idx="25">
                  <c:v>1574</c:v>
                </c:pt>
                <c:pt idx="26">
                  <c:v>1667</c:v>
                </c:pt>
                <c:pt idx="27">
                  <c:v>1570</c:v>
                </c:pt>
                <c:pt idx="28">
                  <c:v>1558</c:v>
                </c:pt>
                <c:pt idx="29">
                  <c:v>1535</c:v>
                </c:pt>
                <c:pt idx="30">
                  <c:v>1568</c:v>
                </c:pt>
                <c:pt idx="31">
                  <c:v>1600</c:v>
                </c:pt>
                <c:pt idx="32">
                  <c:v>1499</c:v>
                </c:pt>
                <c:pt idx="33">
                  <c:v>1556</c:v>
                </c:pt>
                <c:pt idx="34">
                  <c:v>1419</c:v>
                </c:pt>
                <c:pt idx="35">
                  <c:v>1647</c:v>
                </c:pt>
                <c:pt idx="36">
                  <c:v>1600</c:v>
                </c:pt>
                <c:pt idx="37">
                  <c:v>1535</c:v>
                </c:pt>
                <c:pt idx="38">
                  <c:v>1600</c:v>
                </c:pt>
                <c:pt idx="39">
                  <c:v>1561</c:v>
                </c:pt>
                <c:pt idx="40">
                  <c:v>1607</c:v>
                </c:pt>
                <c:pt idx="41">
                  <c:v>1606</c:v>
                </c:pt>
                <c:pt idx="42">
                  <c:v>1703</c:v>
                </c:pt>
                <c:pt idx="43">
                  <c:v>1783</c:v>
                </c:pt>
                <c:pt idx="44">
                  <c:v>1701</c:v>
                </c:pt>
                <c:pt idx="45">
                  <c:v>1738</c:v>
                </c:pt>
                <c:pt idx="46">
                  <c:v>1694</c:v>
                </c:pt>
                <c:pt idx="47">
                  <c:v>1736</c:v>
                </c:pt>
                <c:pt idx="48">
                  <c:v>1767</c:v>
                </c:pt>
                <c:pt idx="49">
                  <c:v>1917</c:v>
                </c:pt>
                <c:pt idx="50">
                  <c:v>2069</c:v>
                </c:pt>
                <c:pt idx="51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3-4C17-A03D-0096EBD8703F}"/>
            </c:ext>
          </c:extLst>
        </c:ser>
        <c:ser>
          <c:idx val="2"/>
          <c:order val="2"/>
          <c:tx>
            <c:strRef>
              <c:f>Midlands!$A$5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Midlands!$B$5:$BA$5</c:f>
              <c:numCache>
                <c:formatCode>#,##0</c:formatCode>
                <c:ptCount val="52"/>
                <c:pt idx="0">
                  <c:v>1854</c:v>
                </c:pt>
                <c:pt idx="1">
                  <c:v>2087</c:v>
                </c:pt>
                <c:pt idx="2">
                  <c:v>1907</c:v>
                </c:pt>
                <c:pt idx="3">
                  <c:v>1948</c:v>
                </c:pt>
                <c:pt idx="4">
                  <c:v>1902</c:v>
                </c:pt>
                <c:pt idx="5">
                  <c:v>1933</c:v>
                </c:pt>
                <c:pt idx="6">
                  <c:v>1872</c:v>
                </c:pt>
                <c:pt idx="7">
                  <c:v>2021</c:v>
                </c:pt>
                <c:pt idx="8">
                  <c:v>1996</c:v>
                </c:pt>
                <c:pt idx="9">
                  <c:v>1955</c:v>
                </c:pt>
                <c:pt idx="10">
                  <c:v>1852</c:v>
                </c:pt>
                <c:pt idx="11">
                  <c:v>1765</c:v>
                </c:pt>
                <c:pt idx="12">
                  <c:v>1765</c:v>
                </c:pt>
                <c:pt idx="13">
                  <c:v>1566</c:v>
                </c:pt>
                <c:pt idx="14">
                  <c:v>1801</c:v>
                </c:pt>
                <c:pt idx="15">
                  <c:v>2049</c:v>
                </c:pt>
                <c:pt idx="16">
                  <c:v>1930</c:v>
                </c:pt>
                <c:pt idx="17">
                  <c:v>1922</c:v>
                </c:pt>
                <c:pt idx="18">
                  <c:v>1662</c:v>
                </c:pt>
                <c:pt idx="19">
                  <c:v>1895</c:v>
                </c:pt>
                <c:pt idx="20">
                  <c:v>1712</c:v>
                </c:pt>
                <c:pt idx="21">
                  <c:v>1728</c:v>
                </c:pt>
                <c:pt idx="22">
                  <c:v>1204</c:v>
                </c:pt>
                <c:pt idx="23">
                  <c:v>1969</c:v>
                </c:pt>
                <c:pt idx="24">
                  <c:v>1717</c:v>
                </c:pt>
                <c:pt idx="25">
                  <c:v>1706</c:v>
                </c:pt>
                <c:pt idx="26">
                  <c:v>1665</c:v>
                </c:pt>
                <c:pt idx="27">
                  <c:v>1636</c:v>
                </c:pt>
                <c:pt idx="28">
                  <c:v>1639</c:v>
                </c:pt>
                <c:pt idx="29">
                  <c:v>1614</c:v>
                </c:pt>
                <c:pt idx="30">
                  <c:v>1635</c:v>
                </c:pt>
                <c:pt idx="31">
                  <c:v>1681</c:v>
                </c:pt>
                <c:pt idx="32">
                  <c:v>1616</c:v>
                </c:pt>
                <c:pt idx="33">
                  <c:v>1686</c:v>
                </c:pt>
                <c:pt idx="34">
                  <c:v>1446</c:v>
                </c:pt>
                <c:pt idx="35">
                  <c:v>1718</c:v>
                </c:pt>
                <c:pt idx="36">
                  <c:v>1632</c:v>
                </c:pt>
                <c:pt idx="37">
                  <c:v>1603</c:v>
                </c:pt>
                <c:pt idx="38">
                  <c:v>1614</c:v>
                </c:pt>
                <c:pt idx="39">
                  <c:v>1628</c:v>
                </c:pt>
                <c:pt idx="40">
                  <c:v>1730</c:v>
                </c:pt>
                <c:pt idx="41">
                  <c:v>1674</c:v>
                </c:pt>
                <c:pt idx="42">
                  <c:v>1784</c:v>
                </c:pt>
                <c:pt idx="43">
                  <c:v>1704</c:v>
                </c:pt>
                <c:pt idx="44">
                  <c:v>1704</c:v>
                </c:pt>
                <c:pt idx="45">
                  <c:v>1763</c:v>
                </c:pt>
                <c:pt idx="46">
                  <c:v>1858</c:v>
                </c:pt>
                <c:pt idx="47">
                  <c:v>1793</c:v>
                </c:pt>
                <c:pt idx="48">
                  <c:v>1723</c:v>
                </c:pt>
                <c:pt idx="49">
                  <c:v>1841</c:v>
                </c:pt>
                <c:pt idx="50">
                  <c:v>1954</c:v>
                </c:pt>
                <c:pt idx="51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3-4C17-A03D-0096EBD8703F}"/>
            </c:ext>
          </c:extLst>
        </c:ser>
        <c:ser>
          <c:idx val="3"/>
          <c:order val="3"/>
          <c:tx>
            <c:strRef>
              <c:f>Midlands!$A$6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Midlands!$B$6:$BA$6</c:f>
              <c:numCache>
                <c:formatCode>#,##0</c:formatCode>
                <c:ptCount val="52"/>
                <c:pt idx="0">
                  <c:v>2244</c:v>
                </c:pt>
                <c:pt idx="1">
                  <c:v>2350</c:v>
                </c:pt>
                <c:pt idx="2">
                  <c:v>2000</c:v>
                </c:pt>
                <c:pt idx="3">
                  <c:v>2077</c:v>
                </c:pt>
                <c:pt idx="4">
                  <c:v>2105</c:v>
                </c:pt>
                <c:pt idx="5">
                  <c:v>2045</c:v>
                </c:pt>
                <c:pt idx="6">
                  <c:v>2086</c:v>
                </c:pt>
                <c:pt idx="7">
                  <c:v>2013</c:v>
                </c:pt>
                <c:pt idx="8">
                  <c:v>1986</c:v>
                </c:pt>
                <c:pt idx="9">
                  <c:v>2148</c:v>
                </c:pt>
                <c:pt idx="10">
                  <c:v>2135</c:v>
                </c:pt>
                <c:pt idx="11">
                  <c:v>2108</c:v>
                </c:pt>
                <c:pt idx="12">
                  <c:v>1724</c:v>
                </c:pt>
                <c:pt idx="13">
                  <c:v>2064</c:v>
                </c:pt>
                <c:pt idx="14">
                  <c:v>2323</c:v>
                </c:pt>
                <c:pt idx="15">
                  <c:v>2211</c:v>
                </c:pt>
                <c:pt idx="16">
                  <c:v>1935</c:v>
                </c:pt>
                <c:pt idx="17">
                  <c:v>1894</c:v>
                </c:pt>
                <c:pt idx="18">
                  <c:v>1588</c:v>
                </c:pt>
                <c:pt idx="19">
                  <c:v>1870</c:v>
                </c:pt>
                <c:pt idx="20">
                  <c:v>1776</c:v>
                </c:pt>
                <c:pt idx="21">
                  <c:v>1541</c:v>
                </c:pt>
                <c:pt idx="22">
                  <c:v>1805</c:v>
                </c:pt>
                <c:pt idx="23">
                  <c:v>1644</c:v>
                </c:pt>
                <c:pt idx="24">
                  <c:v>1618</c:v>
                </c:pt>
                <c:pt idx="25">
                  <c:v>1542</c:v>
                </c:pt>
                <c:pt idx="26">
                  <c:v>1663</c:v>
                </c:pt>
                <c:pt idx="27">
                  <c:v>1604</c:v>
                </c:pt>
                <c:pt idx="28">
                  <c:v>1687</c:v>
                </c:pt>
                <c:pt idx="29">
                  <c:v>1603</c:v>
                </c:pt>
                <c:pt idx="30">
                  <c:v>1501</c:v>
                </c:pt>
                <c:pt idx="31">
                  <c:v>1543</c:v>
                </c:pt>
                <c:pt idx="32">
                  <c:v>1491</c:v>
                </c:pt>
                <c:pt idx="33">
                  <c:v>1566</c:v>
                </c:pt>
                <c:pt idx="34">
                  <c:v>1401</c:v>
                </c:pt>
                <c:pt idx="35">
                  <c:v>1642</c:v>
                </c:pt>
                <c:pt idx="36">
                  <c:v>1602</c:v>
                </c:pt>
                <c:pt idx="37">
                  <c:v>1565</c:v>
                </c:pt>
                <c:pt idx="38">
                  <c:v>1672</c:v>
                </c:pt>
                <c:pt idx="39">
                  <c:v>1696</c:v>
                </c:pt>
                <c:pt idx="40">
                  <c:v>1668</c:v>
                </c:pt>
                <c:pt idx="41">
                  <c:v>1729</c:v>
                </c:pt>
                <c:pt idx="42">
                  <c:v>1754</c:v>
                </c:pt>
                <c:pt idx="43">
                  <c:v>1732</c:v>
                </c:pt>
                <c:pt idx="44">
                  <c:v>1728</c:v>
                </c:pt>
                <c:pt idx="45">
                  <c:v>1729</c:v>
                </c:pt>
                <c:pt idx="46">
                  <c:v>1803</c:v>
                </c:pt>
                <c:pt idx="47">
                  <c:v>1789</c:v>
                </c:pt>
                <c:pt idx="48">
                  <c:v>1837</c:v>
                </c:pt>
                <c:pt idx="49">
                  <c:v>1860</c:v>
                </c:pt>
                <c:pt idx="50">
                  <c:v>1992</c:v>
                </c:pt>
                <c:pt idx="51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3-4C17-A03D-0096EBD8703F}"/>
            </c:ext>
          </c:extLst>
        </c:ser>
        <c:ser>
          <c:idx val="4"/>
          <c:order val="4"/>
          <c:tx>
            <c:strRef>
              <c:f>Midlands!$A$7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Midlands!$B$7:$BA$7</c:f>
              <c:numCache>
                <c:formatCode>#,##0</c:formatCode>
                <c:ptCount val="52"/>
                <c:pt idx="0">
                  <c:v>2164</c:v>
                </c:pt>
                <c:pt idx="1">
                  <c:v>2293</c:v>
                </c:pt>
                <c:pt idx="2">
                  <c:v>2075</c:v>
                </c:pt>
                <c:pt idx="3">
                  <c:v>1956</c:v>
                </c:pt>
                <c:pt idx="4">
                  <c:v>1983</c:v>
                </c:pt>
                <c:pt idx="5">
                  <c:v>1878</c:v>
                </c:pt>
                <c:pt idx="6">
                  <c:v>1967</c:v>
                </c:pt>
                <c:pt idx="7">
                  <c:v>1888</c:v>
                </c:pt>
                <c:pt idx="8">
                  <c:v>2010</c:v>
                </c:pt>
                <c:pt idx="9">
                  <c:v>1850</c:v>
                </c:pt>
                <c:pt idx="10">
                  <c:v>1870</c:v>
                </c:pt>
                <c:pt idx="11">
                  <c:v>1890</c:v>
                </c:pt>
                <c:pt idx="12">
                  <c:v>1800</c:v>
                </c:pt>
                <c:pt idx="13">
                  <c:v>1875</c:v>
                </c:pt>
                <c:pt idx="14">
                  <c:v>1772</c:v>
                </c:pt>
                <c:pt idx="15">
                  <c:v>1516</c:v>
                </c:pt>
                <c:pt idx="16">
                  <c:v>1737</c:v>
                </c:pt>
                <c:pt idx="17">
                  <c:v>1913</c:v>
                </c:pt>
                <c:pt idx="18">
                  <c:v>1612</c:v>
                </c:pt>
                <c:pt idx="19">
                  <c:v>1795</c:v>
                </c:pt>
                <c:pt idx="20">
                  <c:v>1664</c:v>
                </c:pt>
                <c:pt idx="21">
                  <c:v>1434</c:v>
                </c:pt>
                <c:pt idx="22">
                  <c:v>1823</c:v>
                </c:pt>
                <c:pt idx="23">
                  <c:v>1774</c:v>
                </c:pt>
                <c:pt idx="24">
                  <c:v>1687</c:v>
                </c:pt>
                <c:pt idx="25">
                  <c:v>1701</c:v>
                </c:pt>
                <c:pt idx="26">
                  <c:v>1646</c:v>
                </c:pt>
                <c:pt idx="27">
                  <c:v>1619</c:v>
                </c:pt>
                <c:pt idx="28">
                  <c:v>1716</c:v>
                </c:pt>
                <c:pt idx="29">
                  <c:v>1616</c:v>
                </c:pt>
                <c:pt idx="30">
                  <c:v>1644</c:v>
                </c:pt>
                <c:pt idx="31">
                  <c:v>1674</c:v>
                </c:pt>
                <c:pt idx="32">
                  <c:v>1626</c:v>
                </c:pt>
                <c:pt idx="33">
                  <c:v>1662</c:v>
                </c:pt>
                <c:pt idx="34">
                  <c:v>1447</c:v>
                </c:pt>
                <c:pt idx="35">
                  <c:v>1771</c:v>
                </c:pt>
                <c:pt idx="36">
                  <c:v>1725</c:v>
                </c:pt>
                <c:pt idx="37">
                  <c:v>1709</c:v>
                </c:pt>
                <c:pt idx="38">
                  <c:v>1677</c:v>
                </c:pt>
                <c:pt idx="39">
                  <c:v>1738</c:v>
                </c:pt>
                <c:pt idx="40">
                  <c:v>1784</c:v>
                </c:pt>
                <c:pt idx="41">
                  <c:v>1705</c:v>
                </c:pt>
                <c:pt idx="42">
                  <c:v>1789</c:v>
                </c:pt>
                <c:pt idx="43">
                  <c:v>1756</c:v>
                </c:pt>
                <c:pt idx="44">
                  <c:v>1848</c:v>
                </c:pt>
                <c:pt idx="45">
                  <c:v>1887</c:v>
                </c:pt>
                <c:pt idx="46">
                  <c:v>1765</c:v>
                </c:pt>
                <c:pt idx="47">
                  <c:v>1829</c:v>
                </c:pt>
                <c:pt idx="48">
                  <c:v>1831</c:v>
                </c:pt>
                <c:pt idx="49">
                  <c:v>1964</c:v>
                </c:pt>
                <c:pt idx="50">
                  <c:v>2207</c:v>
                </c:pt>
                <c:pt idx="51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3-4C17-A03D-0096EBD8703F}"/>
            </c:ext>
          </c:extLst>
        </c:ser>
        <c:ser>
          <c:idx val="5"/>
          <c:order val="5"/>
          <c:tx>
            <c:strRef>
              <c:f>Midlands!$A$8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Midlands!$B$8:$BA$8</c:f>
              <c:numCache>
                <c:formatCode>#,##0</c:formatCode>
                <c:ptCount val="52"/>
                <c:pt idx="0">
                  <c:v>2308</c:v>
                </c:pt>
                <c:pt idx="1">
                  <c:v>3041</c:v>
                </c:pt>
                <c:pt idx="2">
                  <c:v>2828</c:v>
                </c:pt>
                <c:pt idx="3">
                  <c:v>2606</c:v>
                </c:pt>
                <c:pt idx="4">
                  <c:v>2514</c:v>
                </c:pt>
                <c:pt idx="5">
                  <c:v>2300</c:v>
                </c:pt>
                <c:pt idx="6">
                  <c:v>2182</c:v>
                </c:pt>
                <c:pt idx="7">
                  <c:v>2117</c:v>
                </c:pt>
                <c:pt idx="8">
                  <c:v>2122</c:v>
                </c:pt>
                <c:pt idx="9">
                  <c:v>2154</c:v>
                </c:pt>
                <c:pt idx="10">
                  <c:v>2005</c:v>
                </c:pt>
                <c:pt idx="11">
                  <c:v>1955</c:v>
                </c:pt>
                <c:pt idx="12">
                  <c:v>1962</c:v>
                </c:pt>
                <c:pt idx="13">
                  <c:v>1764</c:v>
                </c:pt>
                <c:pt idx="14">
                  <c:v>1911</c:v>
                </c:pt>
                <c:pt idx="15">
                  <c:v>2293</c:v>
                </c:pt>
                <c:pt idx="16">
                  <c:v>2004</c:v>
                </c:pt>
                <c:pt idx="17">
                  <c:v>1909</c:v>
                </c:pt>
                <c:pt idx="18">
                  <c:v>1697</c:v>
                </c:pt>
                <c:pt idx="19">
                  <c:v>1947</c:v>
                </c:pt>
                <c:pt idx="20">
                  <c:v>1888</c:v>
                </c:pt>
                <c:pt idx="21">
                  <c:v>1507</c:v>
                </c:pt>
                <c:pt idx="22">
                  <c:v>1907</c:v>
                </c:pt>
                <c:pt idx="23">
                  <c:v>1792</c:v>
                </c:pt>
                <c:pt idx="24">
                  <c:v>1700</c:v>
                </c:pt>
                <c:pt idx="25">
                  <c:v>1683</c:v>
                </c:pt>
                <c:pt idx="26">
                  <c:v>1714</c:v>
                </c:pt>
                <c:pt idx="27">
                  <c:v>1758</c:v>
                </c:pt>
                <c:pt idx="28">
                  <c:v>1663</c:v>
                </c:pt>
                <c:pt idx="29">
                  <c:v>1672</c:v>
                </c:pt>
                <c:pt idx="30">
                  <c:v>1632</c:v>
                </c:pt>
                <c:pt idx="31">
                  <c:v>1577</c:v>
                </c:pt>
                <c:pt idx="32">
                  <c:v>1742</c:v>
                </c:pt>
                <c:pt idx="33">
                  <c:v>1716</c:v>
                </c:pt>
                <c:pt idx="34">
                  <c:v>1631</c:v>
                </c:pt>
                <c:pt idx="35">
                  <c:v>1437</c:v>
                </c:pt>
                <c:pt idx="36">
                  <c:v>1746</c:v>
                </c:pt>
                <c:pt idx="37">
                  <c:v>1721</c:v>
                </c:pt>
                <c:pt idx="38">
                  <c:v>1764</c:v>
                </c:pt>
                <c:pt idx="39">
                  <c:v>1771</c:v>
                </c:pt>
                <c:pt idx="40">
                  <c:v>1772</c:v>
                </c:pt>
                <c:pt idx="41">
                  <c:v>1806</c:v>
                </c:pt>
                <c:pt idx="42">
                  <c:v>1888</c:v>
                </c:pt>
                <c:pt idx="43">
                  <c:v>1781</c:v>
                </c:pt>
                <c:pt idx="44">
                  <c:v>1967</c:v>
                </c:pt>
                <c:pt idx="45">
                  <c:v>1794</c:v>
                </c:pt>
                <c:pt idx="46">
                  <c:v>1915</c:v>
                </c:pt>
                <c:pt idx="47">
                  <c:v>1834</c:v>
                </c:pt>
                <c:pt idx="48">
                  <c:v>2006</c:v>
                </c:pt>
                <c:pt idx="49">
                  <c:v>1921</c:v>
                </c:pt>
                <c:pt idx="50">
                  <c:v>1998</c:v>
                </c:pt>
                <c:pt idx="51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3-4C17-A03D-0096EBD8703F}"/>
            </c:ext>
          </c:extLst>
        </c:ser>
        <c:ser>
          <c:idx val="6"/>
          <c:order val="6"/>
          <c:tx>
            <c:strRef>
              <c:f>Midlands!$A$9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Midlands!$B$9:$BA$9</c:f>
              <c:numCache>
                <c:formatCode>#,##0</c:formatCode>
                <c:ptCount val="52"/>
                <c:pt idx="0">
                  <c:v>2463</c:v>
                </c:pt>
                <c:pt idx="1">
                  <c:v>2164</c:v>
                </c:pt>
                <c:pt idx="2">
                  <c:v>2138</c:v>
                </c:pt>
                <c:pt idx="3">
                  <c:v>2053</c:v>
                </c:pt>
                <c:pt idx="4">
                  <c:v>2151</c:v>
                </c:pt>
                <c:pt idx="5">
                  <c:v>2179</c:v>
                </c:pt>
                <c:pt idx="6">
                  <c:v>1969</c:v>
                </c:pt>
                <c:pt idx="7">
                  <c:v>2017</c:v>
                </c:pt>
                <c:pt idx="8">
                  <c:v>2057</c:v>
                </c:pt>
                <c:pt idx="9">
                  <c:v>2015</c:v>
                </c:pt>
                <c:pt idx="10">
                  <c:v>2053</c:v>
                </c:pt>
                <c:pt idx="11">
                  <c:v>1700</c:v>
                </c:pt>
                <c:pt idx="12">
                  <c:v>1801</c:v>
                </c:pt>
                <c:pt idx="13">
                  <c:v>2143</c:v>
                </c:pt>
                <c:pt idx="14">
                  <c:v>2083</c:v>
                </c:pt>
                <c:pt idx="15">
                  <c:v>2042</c:v>
                </c:pt>
                <c:pt idx="16">
                  <c:v>1922</c:v>
                </c:pt>
                <c:pt idx="17">
                  <c:v>1632</c:v>
                </c:pt>
                <c:pt idx="18">
                  <c:v>1983</c:v>
                </c:pt>
                <c:pt idx="19">
                  <c:v>1875</c:v>
                </c:pt>
                <c:pt idx="20">
                  <c:v>1821</c:v>
                </c:pt>
                <c:pt idx="21">
                  <c:v>1456</c:v>
                </c:pt>
                <c:pt idx="22">
                  <c:v>1850</c:v>
                </c:pt>
                <c:pt idx="23">
                  <c:v>1839</c:v>
                </c:pt>
                <c:pt idx="24">
                  <c:v>1819</c:v>
                </c:pt>
                <c:pt idx="25">
                  <c:v>1755</c:v>
                </c:pt>
                <c:pt idx="26">
                  <c:v>1726</c:v>
                </c:pt>
                <c:pt idx="27">
                  <c:v>1727</c:v>
                </c:pt>
                <c:pt idx="28">
                  <c:v>1744</c:v>
                </c:pt>
                <c:pt idx="29">
                  <c:v>1685</c:v>
                </c:pt>
                <c:pt idx="30">
                  <c:v>1722</c:v>
                </c:pt>
                <c:pt idx="31">
                  <c:v>1721</c:v>
                </c:pt>
                <c:pt idx="32">
                  <c:v>1693</c:v>
                </c:pt>
                <c:pt idx="33">
                  <c:v>1832</c:v>
                </c:pt>
                <c:pt idx="34">
                  <c:v>1390</c:v>
                </c:pt>
                <c:pt idx="35">
                  <c:v>1818</c:v>
                </c:pt>
                <c:pt idx="36">
                  <c:v>1634</c:v>
                </c:pt>
                <c:pt idx="37">
                  <c:v>1622</c:v>
                </c:pt>
                <c:pt idx="38">
                  <c:v>1758</c:v>
                </c:pt>
                <c:pt idx="39">
                  <c:v>1715</c:v>
                </c:pt>
                <c:pt idx="40">
                  <c:v>1757</c:v>
                </c:pt>
                <c:pt idx="41">
                  <c:v>1808</c:v>
                </c:pt>
                <c:pt idx="42">
                  <c:v>1816</c:v>
                </c:pt>
                <c:pt idx="43">
                  <c:v>1863</c:v>
                </c:pt>
                <c:pt idx="44">
                  <c:v>1934</c:v>
                </c:pt>
                <c:pt idx="45">
                  <c:v>2009</c:v>
                </c:pt>
                <c:pt idx="46">
                  <c:v>1977</c:v>
                </c:pt>
                <c:pt idx="47">
                  <c:v>1964</c:v>
                </c:pt>
                <c:pt idx="48">
                  <c:v>2096</c:v>
                </c:pt>
                <c:pt idx="49">
                  <c:v>1991</c:v>
                </c:pt>
                <c:pt idx="50">
                  <c:v>2130</c:v>
                </c:pt>
                <c:pt idx="51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3-4C17-A03D-0096EBD8703F}"/>
            </c:ext>
          </c:extLst>
        </c:ser>
        <c:ser>
          <c:idx val="7"/>
          <c:order val="7"/>
          <c:tx>
            <c:strRef>
              <c:f>Midlands!$A$10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Midlands!$B$10:$BA$10</c:f>
              <c:numCache>
                <c:formatCode>#,##0</c:formatCode>
                <c:ptCount val="52"/>
                <c:pt idx="0">
                  <c:v>2259</c:v>
                </c:pt>
                <c:pt idx="1">
                  <c:v>2609</c:v>
                </c:pt>
                <c:pt idx="2">
                  <c:v>2604</c:v>
                </c:pt>
                <c:pt idx="3">
                  <c:v>2478</c:v>
                </c:pt>
                <c:pt idx="4">
                  <c:v>2338</c:v>
                </c:pt>
                <c:pt idx="5">
                  <c:v>2270</c:v>
                </c:pt>
                <c:pt idx="6">
                  <c:v>2207</c:v>
                </c:pt>
                <c:pt idx="7">
                  <c:v>2170</c:v>
                </c:pt>
                <c:pt idx="8">
                  <c:v>2147</c:v>
                </c:pt>
                <c:pt idx="9">
                  <c:v>2201</c:v>
                </c:pt>
                <c:pt idx="10">
                  <c:v>2103</c:v>
                </c:pt>
                <c:pt idx="11">
                  <c:v>1981</c:v>
                </c:pt>
                <c:pt idx="12">
                  <c:v>1894</c:v>
                </c:pt>
                <c:pt idx="13">
                  <c:v>1883</c:v>
                </c:pt>
                <c:pt idx="14">
                  <c:v>1576</c:v>
                </c:pt>
                <c:pt idx="15">
                  <c:v>1790</c:v>
                </c:pt>
                <c:pt idx="16">
                  <c:v>2007</c:v>
                </c:pt>
                <c:pt idx="17">
                  <c:v>1705</c:v>
                </c:pt>
                <c:pt idx="18">
                  <c:v>2047</c:v>
                </c:pt>
                <c:pt idx="19">
                  <c:v>1896</c:v>
                </c:pt>
                <c:pt idx="20">
                  <c:v>1890</c:v>
                </c:pt>
                <c:pt idx="21">
                  <c:v>1575</c:v>
                </c:pt>
                <c:pt idx="22">
                  <c:v>1901</c:v>
                </c:pt>
                <c:pt idx="23">
                  <c:v>1835</c:v>
                </c:pt>
                <c:pt idx="24">
                  <c:v>1832</c:v>
                </c:pt>
                <c:pt idx="25">
                  <c:v>1800</c:v>
                </c:pt>
                <c:pt idx="26">
                  <c:v>1787</c:v>
                </c:pt>
                <c:pt idx="27">
                  <c:v>1835</c:v>
                </c:pt>
                <c:pt idx="28">
                  <c:v>1756</c:v>
                </c:pt>
                <c:pt idx="29">
                  <c:v>1679</c:v>
                </c:pt>
                <c:pt idx="30">
                  <c:v>1695</c:v>
                </c:pt>
                <c:pt idx="31">
                  <c:v>1715</c:v>
                </c:pt>
                <c:pt idx="32">
                  <c:v>1683</c:v>
                </c:pt>
                <c:pt idx="33">
                  <c:v>1749</c:v>
                </c:pt>
                <c:pt idx="34">
                  <c:v>1447</c:v>
                </c:pt>
                <c:pt idx="35">
                  <c:v>1825</c:v>
                </c:pt>
                <c:pt idx="36">
                  <c:v>1759</c:v>
                </c:pt>
                <c:pt idx="37">
                  <c:v>1792</c:v>
                </c:pt>
                <c:pt idx="38">
                  <c:v>1772</c:v>
                </c:pt>
                <c:pt idx="39">
                  <c:v>1821</c:v>
                </c:pt>
                <c:pt idx="40">
                  <c:v>1828</c:v>
                </c:pt>
                <c:pt idx="41">
                  <c:v>1803</c:v>
                </c:pt>
                <c:pt idx="42">
                  <c:v>1801</c:v>
                </c:pt>
                <c:pt idx="43">
                  <c:v>1864</c:v>
                </c:pt>
                <c:pt idx="44">
                  <c:v>2048</c:v>
                </c:pt>
                <c:pt idx="45">
                  <c:v>1994</c:v>
                </c:pt>
                <c:pt idx="46">
                  <c:v>1942</c:v>
                </c:pt>
                <c:pt idx="47">
                  <c:v>1943</c:v>
                </c:pt>
                <c:pt idx="48">
                  <c:v>2036</c:v>
                </c:pt>
                <c:pt idx="49">
                  <c:v>2099</c:v>
                </c:pt>
                <c:pt idx="50">
                  <c:v>2357</c:v>
                </c:pt>
                <c:pt idx="51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A3-4C17-A03D-0096EBD8703F}"/>
            </c:ext>
          </c:extLst>
        </c:ser>
        <c:ser>
          <c:idx val="8"/>
          <c:order val="8"/>
          <c:tx>
            <c:strRef>
              <c:f>Midlands!$A$11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Midlands!$B$11:$BA$11</c:f>
              <c:numCache>
                <c:formatCode>#,##0</c:formatCode>
                <c:ptCount val="52"/>
                <c:pt idx="0">
                  <c:v>2398</c:v>
                </c:pt>
                <c:pt idx="1">
                  <c:v>2734</c:v>
                </c:pt>
                <c:pt idx="2">
                  <c:v>2719</c:v>
                </c:pt>
                <c:pt idx="3">
                  <c:v>2598</c:v>
                </c:pt>
                <c:pt idx="4">
                  <c:v>2595</c:v>
                </c:pt>
                <c:pt idx="5">
                  <c:v>2444</c:v>
                </c:pt>
                <c:pt idx="6">
                  <c:v>2309</c:v>
                </c:pt>
                <c:pt idx="7">
                  <c:v>2285</c:v>
                </c:pt>
                <c:pt idx="8">
                  <c:v>2215</c:v>
                </c:pt>
                <c:pt idx="9">
                  <c:v>2462</c:v>
                </c:pt>
                <c:pt idx="10">
                  <c:v>2459</c:v>
                </c:pt>
                <c:pt idx="11">
                  <c:v>2301</c:v>
                </c:pt>
                <c:pt idx="12">
                  <c:v>1838</c:v>
                </c:pt>
                <c:pt idx="13">
                  <c:v>1940</c:v>
                </c:pt>
                <c:pt idx="14">
                  <c:v>2296</c:v>
                </c:pt>
                <c:pt idx="15">
                  <c:v>2156</c:v>
                </c:pt>
                <c:pt idx="16">
                  <c:v>1873</c:v>
                </c:pt>
                <c:pt idx="17">
                  <c:v>2005</c:v>
                </c:pt>
                <c:pt idx="18">
                  <c:v>1563</c:v>
                </c:pt>
                <c:pt idx="19">
                  <c:v>2048</c:v>
                </c:pt>
                <c:pt idx="20">
                  <c:v>1811</c:v>
                </c:pt>
                <c:pt idx="21">
                  <c:v>1575</c:v>
                </c:pt>
                <c:pt idx="22">
                  <c:v>1949</c:v>
                </c:pt>
                <c:pt idx="23">
                  <c:v>1744</c:v>
                </c:pt>
                <c:pt idx="24">
                  <c:v>1735</c:v>
                </c:pt>
                <c:pt idx="25">
                  <c:v>1776</c:v>
                </c:pt>
                <c:pt idx="26">
                  <c:v>1786</c:v>
                </c:pt>
                <c:pt idx="27">
                  <c:v>1719</c:v>
                </c:pt>
                <c:pt idx="28">
                  <c:v>1679</c:v>
                </c:pt>
                <c:pt idx="29">
                  <c:v>1659</c:v>
                </c:pt>
                <c:pt idx="30">
                  <c:v>1791</c:v>
                </c:pt>
                <c:pt idx="31">
                  <c:v>1739</c:v>
                </c:pt>
                <c:pt idx="32">
                  <c:v>1652</c:v>
                </c:pt>
                <c:pt idx="33">
                  <c:v>1763</c:v>
                </c:pt>
                <c:pt idx="34">
                  <c:v>1423</c:v>
                </c:pt>
                <c:pt idx="35">
                  <c:v>1809</c:v>
                </c:pt>
                <c:pt idx="36">
                  <c:v>1770</c:v>
                </c:pt>
                <c:pt idx="37">
                  <c:v>1723</c:v>
                </c:pt>
                <c:pt idx="38">
                  <c:v>1731</c:v>
                </c:pt>
                <c:pt idx="39">
                  <c:v>1801</c:v>
                </c:pt>
                <c:pt idx="40">
                  <c:v>1812</c:v>
                </c:pt>
                <c:pt idx="41">
                  <c:v>1794</c:v>
                </c:pt>
                <c:pt idx="42">
                  <c:v>1959</c:v>
                </c:pt>
                <c:pt idx="43">
                  <c:v>1700</c:v>
                </c:pt>
                <c:pt idx="44">
                  <c:v>1894</c:v>
                </c:pt>
                <c:pt idx="45">
                  <c:v>1946</c:v>
                </c:pt>
                <c:pt idx="46">
                  <c:v>1849</c:v>
                </c:pt>
                <c:pt idx="47">
                  <c:v>1914</c:v>
                </c:pt>
                <c:pt idx="48">
                  <c:v>1928</c:v>
                </c:pt>
                <c:pt idx="49">
                  <c:v>1907</c:v>
                </c:pt>
                <c:pt idx="50">
                  <c:v>2075</c:v>
                </c:pt>
                <c:pt idx="51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A3-4C17-A03D-0096EBD8703F}"/>
            </c:ext>
          </c:extLst>
        </c:ser>
        <c:ser>
          <c:idx val="9"/>
          <c:order val="9"/>
          <c:tx>
            <c:strRef>
              <c:f>Midlands!$A$12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Midlands!$B$12:$BA$12</c:f>
              <c:numCache>
                <c:formatCode>#,##0</c:formatCode>
                <c:ptCount val="52"/>
                <c:pt idx="0">
                  <c:v>2144</c:v>
                </c:pt>
                <c:pt idx="1">
                  <c:v>2388</c:v>
                </c:pt>
                <c:pt idx="2">
                  <c:v>2166</c:v>
                </c:pt>
                <c:pt idx="3">
                  <c:v>2168</c:v>
                </c:pt>
                <c:pt idx="4">
                  <c:v>2113</c:v>
                </c:pt>
                <c:pt idx="5">
                  <c:v>2229</c:v>
                </c:pt>
                <c:pt idx="6">
                  <c:v>2264</c:v>
                </c:pt>
                <c:pt idx="7">
                  <c:v>2071</c:v>
                </c:pt>
                <c:pt idx="8">
                  <c:v>2115</c:v>
                </c:pt>
                <c:pt idx="9">
                  <c:v>2096</c:v>
                </c:pt>
                <c:pt idx="10">
                  <c:v>1971</c:v>
                </c:pt>
                <c:pt idx="11">
                  <c:v>1952</c:v>
                </c:pt>
                <c:pt idx="12">
                  <c:v>1805</c:v>
                </c:pt>
                <c:pt idx="13">
                  <c:v>1926</c:v>
                </c:pt>
                <c:pt idx="14">
                  <c:v>1942</c:v>
                </c:pt>
                <c:pt idx="15">
                  <c:v>1687</c:v>
                </c:pt>
                <c:pt idx="16">
                  <c:v>1864</c:v>
                </c:pt>
                <c:pt idx="17">
                  <c:v>2122</c:v>
                </c:pt>
                <c:pt idx="18">
                  <c:v>1682</c:v>
                </c:pt>
                <c:pt idx="19">
                  <c:v>1969</c:v>
                </c:pt>
                <c:pt idx="20">
                  <c:v>1958</c:v>
                </c:pt>
                <c:pt idx="21">
                  <c:v>1539</c:v>
                </c:pt>
                <c:pt idx="22">
                  <c:v>1962</c:v>
                </c:pt>
                <c:pt idx="23">
                  <c:v>1767</c:v>
                </c:pt>
                <c:pt idx="24">
                  <c:v>1689</c:v>
                </c:pt>
                <c:pt idx="25">
                  <c:v>1803</c:v>
                </c:pt>
                <c:pt idx="26">
                  <c:v>1690</c:v>
                </c:pt>
                <c:pt idx="27">
                  <c:v>1696</c:v>
                </c:pt>
                <c:pt idx="28">
                  <c:v>1771</c:v>
                </c:pt>
                <c:pt idx="29">
                  <c:v>1656</c:v>
                </c:pt>
                <c:pt idx="30">
                  <c:v>1711</c:v>
                </c:pt>
                <c:pt idx="31">
                  <c:v>1748</c:v>
                </c:pt>
                <c:pt idx="32">
                  <c:v>1718</c:v>
                </c:pt>
                <c:pt idx="33">
                  <c:v>1644</c:v>
                </c:pt>
                <c:pt idx="34">
                  <c:v>1523</c:v>
                </c:pt>
                <c:pt idx="35">
                  <c:v>1806</c:v>
                </c:pt>
                <c:pt idx="36">
                  <c:v>1775</c:v>
                </c:pt>
                <c:pt idx="37">
                  <c:v>1801</c:v>
                </c:pt>
                <c:pt idx="38">
                  <c:v>1869</c:v>
                </c:pt>
                <c:pt idx="39">
                  <c:v>1883</c:v>
                </c:pt>
                <c:pt idx="40">
                  <c:v>1874</c:v>
                </c:pt>
                <c:pt idx="41">
                  <c:v>1956</c:v>
                </c:pt>
                <c:pt idx="42">
                  <c:v>1865</c:v>
                </c:pt>
                <c:pt idx="43">
                  <c:v>1844</c:v>
                </c:pt>
                <c:pt idx="44">
                  <c:v>1990</c:v>
                </c:pt>
                <c:pt idx="45">
                  <c:v>1969</c:v>
                </c:pt>
                <c:pt idx="46">
                  <c:v>2069</c:v>
                </c:pt>
                <c:pt idx="47">
                  <c:v>2119</c:v>
                </c:pt>
                <c:pt idx="48">
                  <c:v>2041</c:v>
                </c:pt>
                <c:pt idx="49">
                  <c:v>2103</c:v>
                </c:pt>
                <c:pt idx="50">
                  <c:v>2319</c:v>
                </c:pt>
                <c:pt idx="51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A3-4C17-A03D-0096EBD8703F}"/>
            </c:ext>
          </c:extLst>
        </c:ser>
        <c:ser>
          <c:idx val="10"/>
          <c:order val="10"/>
          <c:tx>
            <c:strRef>
              <c:f>Midlands!$A$13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Midlands!$B$13:$BA$13</c:f>
              <c:numCache>
                <c:formatCode>#,##0</c:formatCode>
                <c:ptCount val="52"/>
                <c:pt idx="0">
                  <c:v>2409</c:v>
                </c:pt>
                <c:pt idx="1">
                  <c:v>2645</c:v>
                </c:pt>
                <c:pt idx="2">
                  <c:v>2513</c:v>
                </c:pt>
                <c:pt idx="3">
                  <c:v>2255</c:v>
                </c:pt>
                <c:pt idx="4">
                  <c:v>2277</c:v>
                </c:pt>
                <c:pt idx="5">
                  <c:v>1974</c:v>
                </c:pt>
                <c:pt idx="6">
                  <c:v>2135</c:v>
                </c:pt>
                <c:pt idx="7">
                  <c:v>2040</c:v>
                </c:pt>
                <c:pt idx="8">
                  <c:v>2093</c:v>
                </c:pt>
                <c:pt idx="9">
                  <c:v>2028</c:v>
                </c:pt>
                <c:pt idx="10">
                  <c:v>2102</c:v>
                </c:pt>
                <c:pt idx="11">
                  <c:v>2062</c:v>
                </c:pt>
                <c:pt idx="12">
                  <c:v>1957</c:v>
                </c:pt>
                <c:pt idx="13">
                  <c:v>3058</c:v>
                </c:pt>
                <c:pt idx="14">
                  <c:v>3634</c:v>
                </c:pt>
                <c:pt idx="15">
                  <c:v>4168</c:v>
                </c:pt>
                <c:pt idx="16">
                  <c:v>4192</c:v>
                </c:pt>
                <c:pt idx="17">
                  <c:v>3393</c:v>
                </c:pt>
                <c:pt idx="18">
                  <c:v>2420</c:v>
                </c:pt>
                <c:pt idx="19">
                  <c:v>2785</c:v>
                </c:pt>
                <c:pt idx="20">
                  <c:v>2360</c:v>
                </c:pt>
                <c:pt idx="21">
                  <c:v>1833</c:v>
                </c:pt>
                <c:pt idx="22">
                  <c:v>2103</c:v>
                </c:pt>
                <c:pt idx="23">
                  <c:v>2063</c:v>
                </c:pt>
                <c:pt idx="24">
                  <c:v>1808</c:v>
                </c:pt>
                <c:pt idx="25">
                  <c:v>1746</c:v>
                </c:pt>
                <c:pt idx="26">
                  <c:v>1776</c:v>
                </c:pt>
                <c:pt idx="27">
                  <c:v>1673</c:v>
                </c:pt>
                <c:pt idx="28">
                  <c:v>1772</c:v>
                </c:pt>
                <c:pt idx="29">
                  <c:v>1762</c:v>
                </c:pt>
                <c:pt idx="30">
                  <c:v>1631</c:v>
                </c:pt>
                <c:pt idx="31">
                  <c:v>1731</c:v>
                </c:pt>
                <c:pt idx="32">
                  <c:v>1752</c:v>
                </c:pt>
                <c:pt idx="33">
                  <c:v>1808</c:v>
                </c:pt>
                <c:pt idx="34">
                  <c:v>1669</c:v>
                </c:pt>
                <c:pt idx="35">
                  <c:v>1410</c:v>
                </c:pt>
                <c:pt idx="36">
                  <c:v>1888</c:v>
                </c:pt>
                <c:pt idx="37">
                  <c:v>1846</c:v>
                </c:pt>
                <c:pt idx="38">
                  <c:v>1861</c:v>
                </c:pt>
                <c:pt idx="39">
                  <c:v>1887</c:v>
                </c:pt>
                <c:pt idx="40">
                  <c:v>1937</c:v>
                </c:pt>
                <c:pt idx="41">
                  <c:v>2058</c:v>
                </c:pt>
                <c:pt idx="42">
                  <c:v>2015</c:v>
                </c:pt>
                <c:pt idx="43">
                  <c:v>1984</c:v>
                </c:pt>
                <c:pt idx="44">
                  <c:v>2176</c:v>
                </c:pt>
                <c:pt idx="45">
                  <c:v>2416</c:v>
                </c:pt>
                <c:pt idx="46">
                  <c:v>2490</c:v>
                </c:pt>
                <c:pt idx="47">
                  <c:v>2576</c:v>
                </c:pt>
                <c:pt idx="48">
                  <c:v>2461</c:v>
                </c:pt>
                <c:pt idx="49">
                  <c:v>2631</c:v>
                </c:pt>
                <c:pt idx="50">
                  <c:v>2584</c:v>
                </c:pt>
                <c:pt idx="51">
                  <c:v>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A3-4C17-A03D-0096EBD8703F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'2020'!$B$42:$BA$42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15.674000000000001</c:v>
                </c:pt>
                <c:pt idx="12">
                  <c:v>87.632999999999996</c:v>
                </c:pt>
                <c:pt idx="13">
                  <c:v>561.01499999999999</c:v>
                </c:pt>
                <c:pt idx="14">
                  <c:v>1185.453</c:v>
                </c:pt>
                <c:pt idx="15">
                  <c:v>1499.3909999999998</c:v>
                </c:pt>
                <c:pt idx="16">
                  <c:v>1377.11</c:v>
                </c:pt>
                <c:pt idx="17">
                  <c:v>1026.9269999999999</c:v>
                </c:pt>
                <c:pt idx="18">
                  <c:v>724.16399999999999</c:v>
                </c:pt>
                <c:pt idx="19">
                  <c:v>646.322</c:v>
                </c:pt>
                <c:pt idx="20">
                  <c:v>462.84800000000007</c:v>
                </c:pt>
                <c:pt idx="21">
                  <c:v>325.41600000000005</c:v>
                </c:pt>
                <c:pt idx="22">
                  <c:v>271.87</c:v>
                </c:pt>
                <c:pt idx="23">
                  <c:v>203.38899999999998</c:v>
                </c:pt>
                <c:pt idx="24">
                  <c:v>151.767</c:v>
                </c:pt>
                <c:pt idx="25">
                  <c:v>129.876</c:v>
                </c:pt>
                <c:pt idx="26">
                  <c:v>85.137</c:v>
                </c:pt>
                <c:pt idx="27">
                  <c:v>65.19</c:v>
                </c:pt>
                <c:pt idx="28">
                  <c:v>43.287999999999997</c:v>
                </c:pt>
                <c:pt idx="29">
                  <c:v>37.099999999999994</c:v>
                </c:pt>
                <c:pt idx="30">
                  <c:v>30.68</c:v>
                </c:pt>
                <c:pt idx="31">
                  <c:v>21.952999999999999</c:v>
                </c:pt>
                <c:pt idx="32">
                  <c:v>14.959999999999999</c:v>
                </c:pt>
                <c:pt idx="33">
                  <c:v>22.009999999999998</c:v>
                </c:pt>
                <c:pt idx="34">
                  <c:v>8.2720000000000002</c:v>
                </c:pt>
                <c:pt idx="35">
                  <c:v>16.814999999999998</c:v>
                </c:pt>
                <c:pt idx="36">
                  <c:v>13.396000000000001</c:v>
                </c:pt>
                <c:pt idx="37">
                  <c:v>24.620999999999999</c:v>
                </c:pt>
                <c:pt idx="38">
                  <c:v>36.431999999999995</c:v>
                </c:pt>
                <c:pt idx="39">
                  <c:v>39.974000000000004</c:v>
                </c:pt>
                <c:pt idx="40">
                  <c:v>56.256</c:v>
                </c:pt>
                <c:pt idx="41">
                  <c:v>78.408999999999992</c:v>
                </c:pt>
                <c:pt idx="42">
                  <c:v>142.14600000000002</c:v>
                </c:pt>
                <c:pt idx="43">
                  <c:v>200.27699999999999</c:v>
                </c:pt>
                <c:pt idx="44">
                  <c:v>334.8</c:v>
                </c:pt>
                <c:pt idx="45">
                  <c:v>465.52</c:v>
                </c:pt>
                <c:pt idx="46">
                  <c:v>520.625</c:v>
                </c:pt>
                <c:pt idx="47">
                  <c:v>625.97400000000005</c:v>
                </c:pt>
                <c:pt idx="48">
                  <c:v>613.18399999999997</c:v>
                </c:pt>
                <c:pt idx="49">
                  <c:v>602.07999999999993</c:v>
                </c:pt>
                <c:pt idx="50">
                  <c:v>607.76</c:v>
                </c:pt>
                <c:pt idx="51">
                  <c:v>559.62099999999998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A3-4C17-A03D-0096EBD8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Midlands!$A$17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Midlands!$B$17:$BA$17</c:f>
              <c:numCache>
                <c:formatCode>#,##0</c:formatCode>
                <c:ptCount val="52"/>
                <c:pt idx="0">
                  <c:v>2144</c:v>
                </c:pt>
                <c:pt idx="1">
                  <c:v>2164</c:v>
                </c:pt>
                <c:pt idx="2">
                  <c:v>2138</c:v>
                </c:pt>
                <c:pt idx="3">
                  <c:v>2053</c:v>
                </c:pt>
                <c:pt idx="4">
                  <c:v>2113</c:v>
                </c:pt>
                <c:pt idx="5">
                  <c:v>2179</c:v>
                </c:pt>
                <c:pt idx="6">
                  <c:v>1969</c:v>
                </c:pt>
                <c:pt idx="7">
                  <c:v>2017</c:v>
                </c:pt>
                <c:pt idx="8">
                  <c:v>2057</c:v>
                </c:pt>
                <c:pt idx="9">
                  <c:v>2015</c:v>
                </c:pt>
                <c:pt idx="10">
                  <c:v>1971</c:v>
                </c:pt>
                <c:pt idx="11">
                  <c:v>1700</c:v>
                </c:pt>
                <c:pt idx="12">
                  <c:v>1801</c:v>
                </c:pt>
                <c:pt idx="13">
                  <c:v>1764</c:v>
                </c:pt>
                <c:pt idx="14">
                  <c:v>1576</c:v>
                </c:pt>
                <c:pt idx="15">
                  <c:v>1687</c:v>
                </c:pt>
                <c:pt idx="16">
                  <c:v>1864</c:v>
                </c:pt>
                <c:pt idx="17">
                  <c:v>1632</c:v>
                </c:pt>
                <c:pt idx="18">
                  <c:v>1563</c:v>
                </c:pt>
                <c:pt idx="19">
                  <c:v>1875</c:v>
                </c:pt>
                <c:pt idx="20">
                  <c:v>1811</c:v>
                </c:pt>
                <c:pt idx="21">
                  <c:v>1456</c:v>
                </c:pt>
                <c:pt idx="22">
                  <c:v>1850</c:v>
                </c:pt>
                <c:pt idx="23">
                  <c:v>1744</c:v>
                </c:pt>
                <c:pt idx="24">
                  <c:v>1689</c:v>
                </c:pt>
                <c:pt idx="25">
                  <c:v>1683</c:v>
                </c:pt>
                <c:pt idx="26">
                  <c:v>1690</c:v>
                </c:pt>
                <c:pt idx="27">
                  <c:v>1696</c:v>
                </c:pt>
                <c:pt idx="28">
                  <c:v>1663</c:v>
                </c:pt>
                <c:pt idx="29">
                  <c:v>1656</c:v>
                </c:pt>
                <c:pt idx="30">
                  <c:v>1632</c:v>
                </c:pt>
                <c:pt idx="31">
                  <c:v>1577</c:v>
                </c:pt>
                <c:pt idx="32">
                  <c:v>1652</c:v>
                </c:pt>
                <c:pt idx="33">
                  <c:v>1644</c:v>
                </c:pt>
                <c:pt idx="34">
                  <c:v>1390</c:v>
                </c:pt>
                <c:pt idx="35">
                  <c:v>1437</c:v>
                </c:pt>
                <c:pt idx="36">
                  <c:v>1634</c:v>
                </c:pt>
                <c:pt idx="37">
                  <c:v>1622</c:v>
                </c:pt>
                <c:pt idx="38">
                  <c:v>1731</c:v>
                </c:pt>
                <c:pt idx="39">
                  <c:v>1715</c:v>
                </c:pt>
                <c:pt idx="40">
                  <c:v>1757</c:v>
                </c:pt>
                <c:pt idx="41">
                  <c:v>1794</c:v>
                </c:pt>
                <c:pt idx="42">
                  <c:v>1801</c:v>
                </c:pt>
                <c:pt idx="43">
                  <c:v>1700</c:v>
                </c:pt>
                <c:pt idx="44">
                  <c:v>1894</c:v>
                </c:pt>
                <c:pt idx="45">
                  <c:v>1794</c:v>
                </c:pt>
                <c:pt idx="46">
                  <c:v>1849</c:v>
                </c:pt>
                <c:pt idx="47">
                  <c:v>1834</c:v>
                </c:pt>
                <c:pt idx="48">
                  <c:v>1928</c:v>
                </c:pt>
                <c:pt idx="49">
                  <c:v>1907</c:v>
                </c:pt>
                <c:pt idx="50">
                  <c:v>1998</c:v>
                </c:pt>
                <c:pt idx="51">
                  <c:v>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6-49DF-B2D5-7FFCCE66FF17}"/>
            </c:ext>
          </c:extLst>
        </c:ser>
        <c:ser>
          <c:idx val="1"/>
          <c:order val="6"/>
          <c:tx>
            <c:strRef>
              <c:f>Midlands!$A$18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Midlands!$B$18:$BA$18</c:f>
              <c:numCache>
                <c:formatCode>#,##0</c:formatCode>
                <c:ptCount val="52"/>
                <c:pt idx="0">
                  <c:v>319</c:v>
                </c:pt>
                <c:pt idx="1">
                  <c:v>877</c:v>
                </c:pt>
                <c:pt idx="2">
                  <c:v>690</c:v>
                </c:pt>
                <c:pt idx="3">
                  <c:v>553</c:v>
                </c:pt>
                <c:pt idx="4">
                  <c:v>482</c:v>
                </c:pt>
                <c:pt idx="5">
                  <c:v>265</c:v>
                </c:pt>
                <c:pt idx="6">
                  <c:v>340</c:v>
                </c:pt>
                <c:pt idx="7">
                  <c:v>268</c:v>
                </c:pt>
                <c:pt idx="8">
                  <c:v>158</c:v>
                </c:pt>
                <c:pt idx="9">
                  <c:v>447</c:v>
                </c:pt>
                <c:pt idx="10">
                  <c:v>488</c:v>
                </c:pt>
                <c:pt idx="11">
                  <c:v>601</c:v>
                </c:pt>
                <c:pt idx="12">
                  <c:v>161</c:v>
                </c:pt>
                <c:pt idx="13">
                  <c:v>379</c:v>
                </c:pt>
                <c:pt idx="14">
                  <c:v>720</c:v>
                </c:pt>
                <c:pt idx="15">
                  <c:v>606</c:v>
                </c:pt>
                <c:pt idx="16">
                  <c:v>143</c:v>
                </c:pt>
                <c:pt idx="17">
                  <c:v>490</c:v>
                </c:pt>
                <c:pt idx="18">
                  <c:v>484</c:v>
                </c:pt>
                <c:pt idx="19">
                  <c:v>173</c:v>
                </c:pt>
                <c:pt idx="20">
                  <c:v>147</c:v>
                </c:pt>
                <c:pt idx="21">
                  <c:v>119</c:v>
                </c:pt>
                <c:pt idx="22">
                  <c:v>112</c:v>
                </c:pt>
                <c:pt idx="23">
                  <c:v>95</c:v>
                </c:pt>
                <c:pt idx="24">
                  <c:v>143</c:v>
                </c:pt>
                <c:pt idx="25">
                  <c:v>120</c:v>
                </c:pt>
                <c:pt idx="26">
                  <c:v>97</c:v>
                </c:pt>
                <c:pt idx="27">
                  <c:v>139</c:v>
                </c:pt>
                <c:pt idx="28">
                  <c:v>108</c:v>
                </c:pt>
                <c:pt idx="29">
                  <c:v>29</c:v>
                </c:pt>
                <c:pt idx="30">
                  <c:v>159</c:v>
                </c:pt>
                <c:pt idx="31">
                  <c:v>171</c:v>
                </c:pt>
                <c:pt idx="32">
                  <c:v>90</c:v>
                </c:pt>
                <c:pt idx="33">
                  <c:v>188</c:v>
                </c:pt>
                <c:pt idx="34">
                  <c:v>241</c:v>
                </c:pt>
                <c:pt idx="35">
                  <c:v>388</c:v>
                </c:pt>
                <c:pt idx="36">
                  <c:v>141</c:v>
                </c:pt>
                <c:pt idx="37">
                  <c:v>179</c:v>
                </c:pt>
                <c:pt idx="38">
                  <c:v>138</c:v>
                </c:pt>
                <c:pt idx="39">
                  <c:v>168</c:v>
                </c:pt>
                <c:pt idx="40">
                  <c:v>117</c:v>
                </c:pt>
                <c:pt idx="41">
                  <c:v>162</c:v>
                </c:pt>
                <c:pt idx="42">
                  <c:v>158</c:v>
                </c:pt>
                <c:pt idx="43">
                  <c:v>164</c:v>
                </c:pt>
                <c:pt idx="44">
                  <c:v>154</c:v>
                </c:pt>
                <c:pt idx="45">
                  <c:v>215</c:v>
                </c:pt>
                <c:pt idx="46">
                  <c:v>220</c:v>
                </c:pt>
                <c:pt idx="47">
                  <c:v>285</c:v>
                </c:pt>
                <c:pt idx="48">
                  <c:v>168</c:v>
                </c:pt>
                <c:pt idx="49">
                  <c:v>196</c:v>
                </c:pt>
                <c:pt idx="50">
                  <c:v>359</c:v>
                </c:pt>
                <c:pt idx="5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6-49DF-B2D5-7FFCCE66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Midlands!$A$13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Midlands!$B$13:$BA$13</c:f>
              <c:numCache>
                <c:formatCode>#,##0</c:formatCode>
                <c:ptCount val="52"/>
                <c:pt idx="0">
                  <c:v>2409</c:v>
                </c:pt>
                <c:pt idx="1">
                  <c:v>2645</c:v>
                </c:pt>
                <c:pt idx="2">
                  <c:v>2513</c:v>
                </c:pt>
                <c:pt idx="3">
                  <c:v>2255</c:v>
                </c:pt>
                <c:pt idx="4">
                  <c:v>2277</c:v>
                </c:pt>
                <c:pt idx="5">
                  <c:v>1974</c:v>
                </c:pt>
                <c:pt idx="6">
                  <c:v>2135</c:v>
                </c:pt>
                <c:pt idx="7">
                  <c:v>2040</c:v>
                </c:pt>
                <c:pt idx="8">
                  <c:v>2093</c:v>
                </c:pt>
                <c:pt idx="9">
                  <c:v>2028</c:v>
                </c:pt>
                <c:pt idx="10">
                  <c:v>2102</c:v>
                </c:pt>
                <c:pt idx="11">
                  <c:v>2062</c:v>
                </c:pt>
                <c:pt idx="12">
                  <c:v>1957</c:v>
                </c:pt>
                <c:pt idx="13">
                  <c:v>3058</c:v>
                </c:pt>
                <c:pt idx="14">
                  <c:v>3634</c:v>
                </c:pt>
                <c:pt idx="15">
                  <c:v>4168</c:v>
                </c:pt>
                <c:pt idx="16">
                  <c:v>4192</c:v>
                </c:pt>
                <c:pt idx="17">
                  <c:v>3393</c:v>
                </c:pt>
                <c:pt idx="18">
                  <c:v>2420</c:v>
                </c:pt>
                <c:pt idx="19">
                  <c:v>2785</c:v>
                </c:pt>
                <c:pt idx="20">
                  <c:v>2360</c:v>
                </c:pt>
                <c:pt idx="21">
                  <c:v>1833</c:v>
                </c:pt>
                <c:pt idx="22">
                  <c:v>2103</c:v>
                </c:pt>
                <c:pt idx="23">
                  <c:v>2063</c:v>
                </c:pt>
                <c:pt idx="24">
                  <c:v>1808</c:v>
                </c:pt>
                <c:pt idx="25">
                  <c:v>1746</c:v>
                </c:pt>
                <c:pt idx="26">
                  <c:v>1776</c:v>
                </c:pt>
                <c:pt idx="27">
                  <c:v>1673</c:v>
                </c:pt>
                <c:pt idx="28">
                  <c:v>1772</c:v>
                </c:pt>
                <c:pt idx="29">
                  <c:v>1762</c:v>
                </c:pt>
                <c:pt idx="30">
                  <c:v>1631</c:v>
                </c:pt>
                <c:pt idx="31">
                  <c:v>1731</c:v>
                </c:pt>
                <c:pt idx="32">
                  <c:v>1752</c:v>
                </c:pt>
                <c:pt idx="33">
                  <c:v>1808</c:v>
                </c:pt>
                <c:pt idx="34">
                  <c:v>1669</c:v>
                </c:pt>
                <c:pt idx="35">
                  <c:v>1410</c:v>
                </c:pt>
                <c:pt idx="36">
                  <c:v>1888</c:v>
                </c:pt>
                <c:pt idx="37">
                  <c:v>1846</c:v>
                </c:pt>
                <c:pt idx="38">
                  <c:v>1861</c:v>
                </c:pt>
                <c:pt idx="39">
                  <c:v>1887</c:v>
                </c:pt>
                <c:pt idx="40">
                  <c:v>1937</c:v>
                </c:pt>
                <c:pt idx="41">
                  <c:v>2058</c:v>
                </c:pt>
                <c:pt idx="42">
                  <c:v>2015</c:v>
                </c:pt>
                <c:pt idx="43">
                  <c:v>1984</c:v>
                </c:pt>
                <c:pt idx="44">
                  <c:v>2176</c:v>
                </c:pt>
                <c:pt idx="45">
                  <c:v>2416</c:v>
                </c:pt>
                <c:pt idx="46">
                  <c:v>2490</c:v>
                </c:pt>
                <c:pt idx="47">
                  <c:v>2576</c:v>
                </c:pt>
                <c:pt idx="48">
                  <c:v>2461</c:v>
                </c:pt>
                <c:pt idx="49">
                  <c:v>2631</c:v>
                </c:pt>
                <c:pt idx="50">
                  <c:v>2584</c:v>
                </c:pt>
                <c:pt idx="51">
                  <c:v>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6-49DF-B2D5-7FFCCE66FF17}"/>
            </c:ext>
          </c:extLst>
        </c:ser>
        <c:ser>
          <c:idx val="5"/>
          <c:order val="1"/>
          <c:tx>
            <c:strRef>
              <c:f>Midlands!$A$22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Midlands!$B$22:$BA$22</c:f>
              <c:numCache>
                <c:formatCode>#,##0</c:formatCode>
                <c:ptCount val="52"/>
                <c:pt idx="0">
                  <c:v>2409</c:v>
                </c:pt>
                <c:pt idx="1">
                  <c:v>2645</c:v>
                </c:pt>
                <c:pt idx="2">
                  <c:v>2513</c:v>
                </c:pt>
                <c:pt idx="3">
                  <c:v>2255</c:v>
                </c:pt>
                <c:pt idx="4">
                  <c:v>2277</c:v>
                </c:pt>
                <c:pt idx="5">
                  <c:v>1974</c:v>
                </c:pt>
                <c:pt idx="6">
                  <c:v>2135</c:v>
                </c:pt>
                <c:pt idx="7">
                  <c:v>2040</c:v>
                </c:pt>
                <c:pt idx="8">
                  <c:v>2093</c:v>
                </c:pt>
                <c:pt idx="9">
                  <c:v>2028</c:v>
                </c:pt>
                <c:pt idx="10">
                  <c:v>2100</c:v>
                </c:pt>
                <c:pt idx="11">
                  <c:v>2046.326</c:v>
                </c:pt>
                <c:pt idx="12">
                  <c:v>1869.367</c:v>
                </c:pt>
                <c:pt idx="13">
                  <c:v>2496.9850000000001</c:v>
                </c:pt>
                <c:pt idx="14">
                  <c:v>2448.547</c:v>
                </c:pt>
                <c:pt idx="15">
                  <c:v>2668.6090000000004</c:v>
                </c:pt>
                <c:pt idx="16">
                  <c:v>2814.8900000000003</c:v>
                </c:pt>
                <c:pt idx="17">
                  <c:v>2366.0730000000003</c:v>
                </c:pt>
                <c:pt idx="18">
                  <c:v>1695.836</c:v>
                </c:pt>
                <c:pt idx="19">
                  <c:v>2138.6779999999999</c:v>
                </c:pt>
                <c:pt idx="20">
                  <c:v>1897.152</c:v>
                </c:pt>
                <c:pt idx="21">
                  <c:v>1507.5839999999998</c:v>
                </c:pt>
                <c:pt idx="22">
                  <c:v>1831.13</c:v>
                </c:pt>
                <c:pt idx="23">
                  <c:v>1859.6110000000001</c:v>
                </c:pt>
                <c:pt idx="24">
                  <c:v>1656.2329999999999</c:v>
                </c:pt>
                <c:pt idx="25">
                  <c:v>1616.124</c:v>
                </c:pt>
                <c:pt idx="26">
                  <c:v>1690.8630000000001</c:v>
                </c:pt>
                <c:pt idx="27">
                  <c:v>1607.81</c:v>
                </c:pt>
                <c:pt idx="28">
                  <c:v>1728.712</c:v>
                </c:pt>
                <c:pt idx="29">
                  <c:v>1724.9</c:v>
                </c:pt>
                <c:pt idx="30">
                  <c:v>1600.32</c:v>
                </c:pt>
                <c:pt idx="31">
                  <c:v>1709.047</c:v>
                </c:pt>
                <c:pt idx="32">
                  <c:v>1737.04</c:v>
                </c:pt>
                <c:pt idx="33">
                  <c:v>1785.99</c:v>
                </c:pt>
                <c:pt idx="34">
                  <c:v>1660.7280000000001</c:v>
                </c:pt>
                <c:pt idx="35">
                  <c:v>1393.1849999999999</c:v>
                </c:pt>
                <c:pt idx="36">
                  <c:v>1874.604</c:v>
                </c:pt>
                <c:pt idx="37">
                  <c:v>1821.3789999999999</c:v>
                </c:pt>
                <c:pt idx="38">
                  <c:v>1824.568</c:v>
                </c:pt>
                <c:pt idx="39">
                  <c:v>1847.0260000000001</c:v>
                </c:pt>
                <c:pt idx="40">
                  <c:v>1880.7439999999999</c:v>
                </c:pt>
                <c:pt idx="41">
                  <c:v>1979.5909999999999</c:v>
                </c:pt>
                <c:pt idx="42">
                  <c:v>1872.854</c:v>
                </c:pt>
                <c:pt idx="43">
                  <c:v>1783.723</c:v>
                </c:pt>
                <c:pt idx="44">
                  <c:v>1841.2</c:v>
                </c:pt>
                <c:pt idx="45">
                  <c:v>1950.48</c:v>
                </c:pt>
                <c:pt idx="46">
                  <c:v>1969.375</c:v>
                </c:pt>
                <c:pt idx="47">
                  <c:v>1950.0259999999998</c:v>
                </c:pt>
                <c:pt idx="48">
                  <c:v>1847.816</c:v>
                </c:pt>
                <c:pt idx="49">
                  <c:v>2028.92</c:v>
                </c:pt>
                <c:pt idx="50">
                  <c:v>1976.24</c:v>
                </c:pt>
                <c:pt idx="51">
                  <c:v>1754.3789999999999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6-49DF-B2D5-7FFCCE66FF17}"/>
            </c:ext>
          </c:extLst>
        </c:ser>
        <c:ser>
          <c:idx val="4"/>
          <c:order val="2"/>
          <c:tx>
            <c:strRef>
              <c:f>Midlands!$A$21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Midlands!$B$21:$BA$21</c:f>
              <c:numCache>
                <c:formatCode>#,##0</c:formatCode>
                <c:ptCount val="52"/>
                <c:pt idx="0">
                  <c:v>2409</c:v>
                </c:pt>
                <c:pt idx="1">
                  <c:v>2645</c:v>
                </c:pt>
                <c:pt idx="2">
                  <c:v>2513</c:v>
                </c:pt>
                <c:pt idx="3">
                  <c:v>2255</c:v>
                </c:pt>
                <c:pt idx="4">
                  <c:v>2277</c:v>
                </c:pt>
                <c:pt idx="5">
                  <c:v>1974</c:v>
                </c:pt>
                <c:pt idx="6">
                  <c:v>2135</c:v>
                </c:pt>
                <c:pt idx="7">
                  <c:v>2040</c:v>
                </c:pt>
                <c:pt idx="8">
                  <c:v>2093</c:v>
                </c:pt>
                <c:pt idx="9">
                  <c:v>2028</c:v>
                </c:pt>
                <c:pt idx="10">
                  <c:v>2100</c:v>
                </c:pt>
                <c:pt idx="11">
                  <c:v>2045</c:v>
                </c:pt>
                <c:pt idx="12">
                  <c:v>1866</c:v>
                </c:pt>
                <c:pt idx="13">
                  <c:v>2473</c:v>
                </c:pt>
                <c:pt idx="14">
                  <c:v>2403</c:v>
                </c:pt>
                <c:pt idx="15">
                  <c:v>2611</c:v>
                </c:pt>
                <c:pt idx="16">
                  <c:v>2750</c:v>
                </c:pt>
                <c:pt idx="17">
                  <c:v>2304</c:v>
                </c:pt>
                <c:pt idx="18">
                  <c:v>1643</c:v>
                </c:pt>
                <c:pt idx="19">
                  <c:v>2084</c:v>
                </c:pt>
                <c:pt idx="20">
                  <c:v>1848</c:v>
                </c:pt>
                <c:pt idx="21">
                  <c:v>1469</c:v>
                </c:pt>
                <c:pt idx="22">
                  <c:v>1793</c:v>
                </c:pt>
                <c:pt idx="23">
                  <c:v>1824</c:v>
                </c:pt>
                <c:pt idx="24">
                  <c:v>1619</c:v>
                </c:pt>
                <c:pt idx="25">
                  <c:v>1588</c:v>
                </c:pt>
                <c:pt idx="26">
                  <c:v>1665</c:v>
                </c:pt>
                <c:pt idx="27">
                  <c:v>1591</c:v>
                </c:pt>
                <c:pt idx="28">
                  <c:v>1716</c:v>
                </c:pt>
                <c:pt idx="29">
                  <c:v>1712</c:v>
                </c:pt>
                <c:pt idx="30">
                  <c:v>1591</c:v>
                </c:pt>
                <c:pt idx="31">
                  <c:v>1702</c:v>
                </c:pt>
                <c:pt idx="32">
                  <c:v>1732</c:v>
                </c:pt>
                <c:pt idx="33">
                  <c:v>1777</c:v>
                </c:pt>
                <c:pt idx="34">
                  <c:v>1658</c:v>
                </c:pt>
                <c:pt idx="35">
                  <c:v>1391</c:v>
                </c:pt>
                <c:pt idx="36">
                  <c:v>1871</c:v>
                </c:pt>
                <c:pt idx="37">
                  <c:v>1817</c:v>
                </c:pt>
                <c:pt idx="38">
                  <c:v>1817</c:v>
                </c:pt>
                <c:pt idx="39">
                  <c:v>1841</c:v>
                </c:pt>
                <c:pt idx="40">
                  <c:v>1873</c:v>
                </c:pt>
                <c:pt idx="41">
                  <c:v>1969</c:v>
                </c:pt>
                <c:pt idx="42">
                  <c:v>1856</c:v>
                </c:pt>
                <c:pt idx="43">
                  <c:v>1753</c:v>
                </c:pt>
                <c:pt idx="44">
                  <c:v>1804</c:v>
                </c:pt>
                <c:pt idx="45">
                  <c:v>1887</c:v>
                </c:pt>
                <c:pt idx="46">
                  <c:v>1895</c:v>
                </c:pt>
                <c:pt idx="47">
                  <c:v>1854</c:v>
                </c:pt>
                <c:pt idx="48">
                  <c:v>1757</c:v>
                </c:pt>
                <c:pt idx="49">
                  <c:v>1921</c:v>
                </c:pt>
                <c:pt idx="50">
                  <c:v>1874</c:v>
                </c:pt>
                <c:pt idx="51">
                  <c:v>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66-49DF-B2D5-7FFCCE66FF17}"/>
            </c:ext>
          </c:extLst>
        </c:ser>
        <c:ser>
          <c:idx val="11"/>
          <c:order val="3"/>
          <c:tx>
            <c:strRef>
              <c:f>Midlands!$A$19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Midlands!$B$19:$BA$19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17</c:v>
                </c:pt>
                <c:pt idx="12">
                  <c:v>91</c:v>
                </c:pt>
                <c:pt idx="13">
                  <c:v>585</c:v>
                </c:pt>
                <c:pt idx="14">
                  <c:v>1231</c:v>
                </c:pt>
                <c:pt idx="15">
                  <c:v>1557</c:v>
                </c:pt>
                <c:pt idx="16">
                  <c:v>1442</c:v>
                </c:pt>
                <c:pt idx="17">
                  <c:v>1089</c:v>
                </c:pt>
                <c:pt idx="18">
                  <c:v>777</c:v>
                </c:pt>
                <c:pt idx="19">
                  <c:v>701</c:v>
                </c:pt>
                <c:pt idx="20">
                  <c:v>512</c:v>
                </c:pt>
                <c:pt idx="21">
                  <c:v>364</c:v>
                </c:pt>
                <c:pt idx="22">
                  <c:v>310</c:v>
                </c:pt>
                <c:pt idx="23">
                  <c:v>239</c:v>
                </c:pt>
                <c:pt idx="24">
                  <c:v>189</c:v>
                </c:pt>
                <c:pt idx="25">
                  <c:v>158</c:v>
                </c:pt>
                <c:pt idx="26">
                  <c:v>111</c:v>
                </c:pt>
                <c:pt idx="27">
                  <c:v>82</c:v>
                </c:pt>
                <c:pt idx="28">
                  <c:v>56</c:v>
                </c:pt>
                <c:pt idx="29">
                  <c:v>50</c:v>
                </c:pt>
                <c:pt idx="30">
                  <c:v>40</c:v>
                </c:pt>
                <c:pt idx="31">
                  <c:v>29</c:v>
                </c:pt>
                <c:pt idx="32">
                  <c:v>20</c:v>
                </c:pt>
                <c:pt idx="33">
                  <c:v>31</c:v>
                </c:pt>
                <c:pt idx="34">
                  <c:v>11</c:v>
                </c:pt>
                <c:pt idx="35">
                  <c:v>19</c:v>
                </c:pt>
                <c:pt idx="36">
                  <c:v>17</c:v>
                </c:pt>
                <c:pt idx="37">
                  <c:v>29</c:v>
                </c:pt>
                <c:pt idx="38">
                  <c:v>44</c:v>
                </c:pt>
                <c:pt idx="39">
                  <c:v>46</c:v>
                </c:pt>
                <c:pt idx="40">
                  <c:v>64</c:v>
                </c:pt>
                <c:pt idx="41">
                  <c:v>89</c:v>
                </c:pt>
                <c:pt idx="42">
                  <c:v>159</c:v>
                </c:pt>
                <c:pt idx="43">
                  <c:v>231</c:v>
                </c:pt>
                <c:pt idx="44">
                  <c:v>372</c:v>
                </c:pt>
                <c:pt idx="45">
                  <c:v>529</c:v>
                </c:pt>
                <c:pt idx="46">
                  <c:v>595</c:v>
                </c:pt>
                <c:pt idx="47">
                  <c:v>722</c:v>
                </c:pt>
                <c:pt idx="48">
                  <c:v>704</c:v>
                </c:pt>
                <c:pt idx="49">
                  <c:v>710</c:v>
                </c:pt>
                <c:pt idx="50">
                  <c:v>710</c:v>
                </c:pt>
                <c:pt idx="51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66-49DF-B2D5-7FFCCE66FF17}"/>
            </c:ext>
          </c:extLst>
        </c:ser>
        <c:ser>
          <c:idx val="3"/>
          <c:order val="4"/>
          <c:tx>
            <c:strRef>
              <c:f>Midlands!$A$20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Midlands!$B$20:$BA$20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15.674000000000001</c:v>
                </c:pt>
                <c:pt idx="12">
                  <c:v>87.632999999999996</c:v>
                </c:pt>
                <c:pt idx="13">
                  <c:v>561.01499999999999</c:v>
                </c:pt>
                <c:pt idx="14">
                  <c:v>1185.453</c:v>
                </c:pt>
                <c:pt idx="15">
                  <c:v>1499.3909999999998</c:v>
                </c:pt>
                <c:pt idx="16">
                  <c:v>1377.11</c:v>
                </c:pt>
                <c:pt idx="17">
                  <c:v>1026.9269999999999</c:v>
                </c:pt>
                <c:pt idx="18">
                  <c:v>724.16399999999999</c:v>
                </c:pt>
                <c:pt idx="19">
                  <c:v>646.322</c:v>
                </c:pt>
                <c:pt idx="20">
                  <c:v>462.84800000000007</c:v>
                </c:pt>
                <c:pt idx="21">
                  <c:v>325.41600000000005</c:v>
                </c:pt>
                <c:pt idx="22">
                  <c:v>271.87</c:v>
                </c:pt>
                <c:pt idx="23">
                  <c:v>203.38899999999998</c:v>
                </c:pt>
                <c:pt idx="24">
                  <c:v>151.767</c:v>
                </c:pt>
                <c:pt idx="25">
                  <c:v>129.876</c:v>
                </c:pt>
                <c:pt idx="26">
                  <c:v>85.137</c:v>
                </c:pt>
                <c:pt idx="27">
                  <c:v>65.19</c:v>
                </c:pt>
                <c:pt idx="28">
                  <c:v>43.287999999999997</c:v>
                </c:pt>
                <c:pt idx="29">
                  <c:v>37.099999999999994</c:v>
                </c:pt>
                <c:pt idx="30">
                  <c:v>30.68</c:v>
                </c:pt>
                <c:pt idx="31">
                  <c:v>21.952999999999999</c:v>
                </c:pt>
                <c:pt idx="32">
                  <c:v>14.959999999999999</c:v>
                </c:pt>
                <c:pt idx="33">
                  <c:v>22.009999999999998</c:v>
                </c:pt>
                <c:pt idx="34">
                  <c:v>8.2720000000000002</c:v>
                </c:pt>
                <c:pt idx="35">
                  <c:v>16.814999999999998</c:v>
                </c:pt>
                <c:pt idx="36">
                  <c:v>13.396000000000001</c:v>
                </c:pt>
                <c:pt idx="37">
                  <c:v>24.620999999999999</c:v>
                </c:pt>
                <c:pt idx="38">
                  <c:v>36.431999999999995</c:v>
                </c:pt>
                <c:pt idx="39">
                  <c:v>39.974000000000004</c:v>
                </c:pt>
                <c:pt idx="40">
                  <c:v>56.256</c:v>
                </c:pt>
                <c:pt idx="41">
                  <c:v>78.408999999999992</c:v>
                </c:pt>
                <c:pt idx="42">
                  <c:v>142.14600000000002</c:v>
                </c:pt>
                <c:pt idx="43">
                  <c:v>200.27699999999999</c:v>
                </c:pt>
                <c:pt idx="44">
                  <c:v>334.8</c:v>
                </c:pt>
                <c:pt idx="45">
                  <c:v>465.52</c:v>
                </c:pt>
                <c:pt idx="46">
                  <c:v>520.625</c:v>
                </c:pt>
                <c:pt idx="47">
                  <c:v>625.97400000000005</c:v>
                </c:pt>
                <c:pt idx="48">
                  <c:v>613.18399999999997</c:v>
                </c:pt>
                <c:pt idx="49">
                  <c:v>602.07999999999993</c:v>
                </c:pt>
                <c:pt idx="50">
                  <c:v>607.76</c:v>
                </c:pt>
                <c:pt idx="51">
                  <c:v>559.62099999999998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66-49DF-B2D5-7FFCCE66FF17}"/>
            </c:ext>
          </c:extLst>
        </c:ser>
        <c:ser>
          <c:idx val="2"/>
          <c:order val="7"/>
          <c:tx>
            <c:strRef>
              <c:f>Midlands!$A$14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Midlands!$B$14:$BA$14</c:f>
              <c:numCache>
                <c:formatCode>#,##0</c:formatCode>
                <c:ptCount val="52"/>
                <c:pt idx="0">
                  <c:v>2314.4</c:v>
                </c:pt>
                <c:pt idx="1">
                  <c:v>2587.1999999999998</c:v>
                </c:pt>
                <c:pt idx="2">
                  <c:v>2491</c:v>
                </c:pt>
                <c:pt idx="3">
                  <c:v>2380.6</c:v>
                </c:pt>
                <c:pt idx="4">
                  <c:v>2342.1999999999998</c:v>
                </c:pt>
                <c:pt idx="5">
                  <c:v>2284.4</c:v>
                </c:pt>
                <c:pt idx="6">
                  <c:v>2186.1999999999998</c:v>
                </c:pt>
                <c:pt idx="7">
                  <c:v>2132</c:v>
                </c:pt>
                <c:pt idx="8">
                  <c:v>2131.1999999999998</c:v>
                </c:pt>
                <c:pt idx="9">
                  <c:v>2185.6</c:v>
                </c:pt>
                <c:pt idx="10">
                  <c:v>2118.1999999999998</c:v>
                </c:pt>
                <c:pt idx="11">
                  <c:v>1977.8</c:v>
                </c:pt>
                <c:pt idx="12">
                  <c:v>1860</c:v>
                </c:pt>
                <c:pt idx="13">
                  <c:v>1931.2</c:v>
                </c:pt>
                <c:pt idx="14">
                  <c:v>1961.6</c:v>
                </c:pt>
                <c:pt idx="15">
                  <c:v>1993.6</c:v>
                </c:pt>
                <c:pt idx="16">
                  <c:v>1934</c:v>
                </c:pt>
                <c:pt idx="17">
                  <c:v>1874.6</c:v>
                </c:pt>
                <c:pt idx="18">
                  <c:v>1794.4</c:v>
                </c:pt>
                <c:pt idx="19">
                  <c:v>1947</c:v>
                </c:pt>
                <c:pt idx="20">
                  <c:v>1873.6</c:v>
                </c:pt>
                <c:pt idx="21">
                  <c:v>1530.4</c:v>
                </c:pt>
                <c:pt idx="22">
                  <c:v>1913.8</c:v>
                </c:pt>
                <c:pt idx="23">
                  <c:v>1795.4</c:v>
                </c:pt>
                <c:pt idx="24">
                  <c:v>1755</c:v>
                </c:pt>
                <c:pt idx="25">
                  <c:v>1763.4</c:v>
                </c:pt>
                <c:pt idx="26">
                  <c:v>1740.6</c:v>
                </c:pt>
                <c:pt idx="27">
                  <c:v>1747</c:v>
                </c:pt>
                <c:pt idx="28">
                  <c:v>1722.6</c:v>
                </c:pt>
                <c:pt idx="29">
                  <c:v>1670.2</c:v>
                </c:pt>
                <c:pt idx="30">
                  <c:v>1710.2</c:v>
                </c:pt>
                <c:pt idx="31">
                  <c:v>1700</c:v>
                </c:pt>
                <c:pt idx="32">
                  <c:v>1697.6</c:v>
                </c:pt>
                <c:pt idx="33">
                  <c:v>1740.8</c:v>
                </c:pt>
                <c:pt idx="34">
                  <c:v>1482.8</c:v>
                </c:pt>
                <c:pt idx="35">
                  <c:v>1739</c:v>
                </c:pt>
                <c:pt idx="36">
                  <c:v>1736.8</c:v>
                </c:pt>
                <c:pt idx="37">
                  <c:v>1731.8</c:v>
                </c:pt>
                <c:pt idx="38">
                  <c:v>1778.8</c:v>
                </c:pt>
                <c:pt idx="39">
                  <c:v>1798.2</c:v>
                </c:pt>
                <c:pt idx="40">
                  <c:v>1808.6</c:v>
                </c:pt>
                <c:pt idx="41">
                  <c:v>1833.4</c:v>
                </c:pt>
                <c:pt idx="42">
                  <c:v>1865.8</c:v>
                </c:pt>
                <c:pt idx="43">
                  <c:v>1810.4</c:v>
                </c:pt>
                <c:pt idx="44">
                  <c:v>1966.6</c:v>
                </c:pt>
                <c:pt idx="45">
                  <c:v>1942.4</c:v>
                </c:pt>
                <c:pt idx="46">
                  <c:v>1950.4</c:v>
                </c:pt>
                <c:pt idx="47">
                  <c:v>1954.8</c:v>
                </c:pt>
                <c:pt idx="48">
                  <c:v>2021.4</c:v>
                </c:pt>
                <c:pt idx="49">
                  <c:v>2004.2</c:v>
                </c:pt>
                <c:pt idx="50">
                  <c:v>2175.8000000000002</c:v>
                </c:pt>
                <c:pt idx="51">
                  <c:v>1459.2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66-49DF-B2D5-7FFCCE66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E!$B$3:$BA$3</c:f>
              <c:numCache>
                <c:formatCode>#,##0</c:formatCode>
                <c:ptCount val="52"/>
                <c:pt idx="0">
                  <c:v>1412</c:v>
                </c:pt>
                <c:pt idx="1">
                  <c:v>1263</c:v>
                </c:pt>
                <c:pt idx="2">
                  <c:v>1174</c:v>
                </c:pt>
                <c:pt idx="3">
                  <c:v>1143</c:v>
                </c:pt>
                <c:pt idx="4">
                  <c:v>1156</c:v>
                </c:pt>
                <c:pt idx="5">
                  <c:v>1032</c:v>
                </c:pt>
                <c:pt idx="6">
                  <c:v>1099</c:v>
                </c:pt>
                <c:pt idx="7">
                  <c:v>1149</c:v>
                </c:pt>
                <c:pt idx="8">
                  <c:v>1064</c:v>
                </c:pt>
                <c:pt idx="9">
                  <c:v>1074</c:v>
                </c:pt>
                <c:pt idx="10">
                  <c:v>1005</c:v>
                </c:pt>
                <c:pt idx="11">
                  <c:v>1039</c:v>
                </c:pt>
                <c:pt idx="12">
                  <c:v>814</c:v>
                </c:pt>
                <c:pt idx="13">
                  <c:v>1002</c:v>
                </c:pt>
                <c:pt idx="14">
                  <c:v>1068</c:v>
                </c:pt>
                <c:pt idx="15">
                  <c:v>1048</c:v>
                </c:pt>
                <c:pt idx="16">
                  <c:v>1021</c:v>
                </c:pt>
                <c:pt idx="17">
                  <c:v>899</c:v>
                </c:pt>
                <c:pt idx="18">
                  <c:v>937</c:v>
                </c:pt>
                <c:pt idx="19">
                  <c:v>964</c:v>
                </c:pt>
                <c:pt idx="20">
                  <c:v>1033</c:v>
                </c:pt>
                <c:pt idx="21">
                  <c:v>845</c:v>
                </c:pt>
                <c:pt idx="22">
                  <c:v>962</c:v>
                </c:pt>
                <c:pt idx="23">
                  <c:v>908</c:v>
                </c:pt>
                <c:pt idx="24">
                  <c:v>897</c:v>
                </c:pt>
                <c:pt idx="25">
                  <c:v>920</c:v>
                </c:pt>
                <c:pt idx="26">
                  <c:v>886</c:v>
                </c:pt>
                <c:pt idx="27">
                  <c:v>851</c:v>
                </c:pt>
                <c:pt idx="28">
                  <c:v>901</c:v>
                </c:pt>
                <c:pt idx="29">
                  <c:v>882</c:v>
                </c:pt>
                <c:pt idx="30">
                  <c:v>883</c:v>
                </c:pt>
                <c:pt idx="31">
                  <c:v>847</c:v>
                </c:pt>
                <c:pt idx="32">
                  <c:v>840</c:v>
                </c:pt>
                <c:pt idx="33">
                  <c:v>898</c:v>
                </c:pt>
                <c:pt idx="34">
                  <c:v>784</c:v>
                </c:pt>
                <c:pt idx="35">
                  <c:v>897</c:v>
                </c:pt>
                <c:pt idx="36">
                  <c:v>891</c:v>
                </c:pt>
                <c:pt idx="37">
                  <c:v>949</c:v>
                </c:pt>
                <c:pt idx="38">
                  <c:v>898</c:v>
                </c:pt>
                <c:pt idx="39">
                  <c:v>967</c:v>
                </c:pt>
                <c:pt idx="40">
                  <c:v>993</c:v>
                </c:pt>
                <c:pt idx="41">
                  <c:v>990</c:v>
                </c:pt>
                <c:pt idx="42">
                  <c:v>1012</c:v>
                </c:pt>
                <c:pt idx="43">
                  <c:v>1043</c:v>
                </c:pt>
                <c:pt idx="44">
                  <c:v>1031</c:v>
                </c:pt>
                <c:pt idx="45">
                  <c:v>942</c:v>
                </c:pt>
                <c:pt idx="46">
                  <c:v>985</c:v>
                </c:pt>
                <c:pt idx="47">
                  <c:v>994</c:v>
                </c:pt>
                <c:pt idx="48">
                  <c:v>1140</c:v>
                </c:pt>
                <c:pt idx="49">
                  <c:v>1114</c:v>
                </c:pt>
                <c:pt idx="50">
                  <c:v>1233</c:v>
                </c:pt>
                <c:pt idx="5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3-450A-B355-05C7EC17D084}"/>
            </c:ext>
          </c:extLst>
        </c:ser>
        <c:ser>
          <c:idx val="1"/>
          <c:order val="1"/>
          <c:tx>
            <c:strRef>
              <c:f>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E!$B$4:$BA$4</c:f>
              <c:numCache>
                <c:formatCode>#,##0</c:formatCode>
                <c:ptCount val="52"/>
                <c:pt idx="0">
                  <c:v>1323</c:v>
                </c:pt>
                <c:pt idx="1">
                  <c:v>1282</c:v>
                </c:pt>
                <c:pt idx="2">
                  <c:v>1146</c:v>
                </c:pt>
                <c:pt idx="3">
                  <c:v>1085</c:v>
                </c:pt>
                <c:pt idx="4">
                  <c:v>1120</c:v>
                </c:pt>
                <c:pt idx="5">
                  <c:v>1032</c:v>
                </c:pt>
                <c:pt idx="6">
                  <c:v>986</c:v>
                </c:pt>
                <c:pt idx="7">
                  <c:v>947</c:v>
                </c:pt>
                <c:pt idx="8">
                  <c:v>991</c:v>
                </c:pt>
                <c:pt idx="9">
                  <c:v>971</c:v>
                </c:pt>
                <c:pt idx="10">
                  <c:v>1075</c:v>
                </c:pt>
                <c:pt idx="11">
                  <c:v>1034</c:v>
                </c:pt>
                <c:pt idx="12">
                  <c:v>967</c:v>
                </c:pt>
                <c:pt idx="13">
                  <c:v>1073</c:v>
                </c:pt>
                <c:pt idx="14">
                  <c:v>963</c:v>
                </c:pt>
                <c:pt idx="15">
                  <c:v>863</c:v>
                </c:pt>
                <c:pt idx="16">
                  <c:v>828</c:v>
                </c:pt>
                <c:pt idx="17">
                  <c:v>997</c:v>
                </c:pt>
                <c:pt idx="18">
                  <c:v>1108</c:v>
                </c:pt>
                <c:pt idx="19">
                  <c:v>929</c:v>
                </c:pt>
                <c:pt idx="20">
                  <c:v>959</c:v>
                </c:pt>
                <c:pt idx="21">
                  <c:v>804</c:v>
                </c:pt>
                <c:pt idx="22">
                  <c:v>1015</c:v>
                </c:pt>
                <c:pt idx="23">
                  <c:v>941</c:v>
                </c:pt>
                <c:pt idx="24">
                  <c:v>888</c:v>
                </c:pt>
                <c:pt idx="25">
                  <c:v>937</c:v>
                </c:pt>
                <c:pt idx="26">
                  <c:v>883</c:v>
                </c:pt>
                <c:pt idx="27">
                  <c:v>924</c:v>
                </c:pt>
                <c:pt idx="28">
                  <c:v>871</c:v>
                </c:pt>
                <c:pt idx="29">
                  <c:v>894</c:v>
                </c:pt>
                <c:pt idx="30">
                  <c:v>907</c:v>
                </c:pt>
                <c:pt idx="31">
                  <c:v>888</c:v>
                </c:pt>
                <c:pt idx="32">
                  <c:v>920</c:v>
                </c:pt>
                <c:pt idx="33">
                  <c:v>849</c:v>
                </c:pt>
                <c:pt idx="34">
                  <c:v>776</c:v>
                </c:pt>
                <c:pt idx="35">
                  <c:v>896</c:v>
                </c:pt>
                <c:pt idx="36">
                  <c:v>927</c:v>
                </c:pt>
                <c:pt idx="37">
                  <c:v>899</c:v>
                </c:pt>
                <c:pt idx="38">
                  <c:v>959</c:v>
                </c:pt>
                <c:pt idx="39">
                  <c:v>923</c:v>
                </c:pt>
                <c:pt idx="40">
                  <c:v>914</c:v>
                </c:pt>
                <c:pt idx="41">
                  <c:v>857</c:v>
                </c:pt>
                <c:pt idx="42">
                  <c:v>961</c:v>
                </c:pt>
                <c:pt idx="43">
                  <c:v>1017</c:v>
                </c:pt>
                <c:pt idx="44">
                  <c:v>927</c:v>
                </c:pt>
                <c:pt idx="45">
                  <c:v>984</c:v>
                </c:pt>
                <c:pt idx="46">
                  <c:v>938</c:v>
                </c:pt>
                <c:pt idx="47">
                  <c:v>990</c:v>
                </c:pt>
                <c:pt idx="48">
                  <c:v>1015</c:v>
                </c:pt>
                <c:pt idx="49">
                  <c:v>1080</c:v>
                </c:pt>
                <c:pt idx="50">
                  <c:v>1213</c:v>
                </c:pt>
                <c:pt idx="51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3-450A-B355-05C7EC17D084}"/>
            </c:ext>
          </c:extLst>
        </c:ser>
        <c:ser>
          <c:idx val="2"/>
          <c:order val="2"/>
          <c:tx>
            <c:strRef>
              <c:f>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E!$B$5:$BA$5</c:f>
              <c:numCache>
                <c:formatCode>#,##0</c:formatCode>
                <c:ptCount val="52"/>
                <c:pt idx="0">
                  <c:v>1127</c:v>
                </c:pt>
                <c:pt idx="1">
                  <c:v>1189</c:v>
                </c:pt>
                <c:pt idx="2">
                  <c:v>1050</c:v>
                </c:pt>
                <c:pt idx="3">
                  <c:v>1047</c:v>
                </c:pt>
                <c:pt idx="4">
                  <c:v>1105</c:v>
                </c:pt>
                <c:pt idx="5">
                  <c:v>1088</c:v>
                </c:pt>
                <c:pt idx="6">
                  <c:v>1102</c:v>
                </c:pt>
                <c:pt idx="7">
                  <c:v>1204</c:v>
                </c:pt>
                <c:pt idx="8">
                  <c:v>1182</c:v>
                </c:pt>
                <c:pt idx="9">
                  <c:v>1155</c:v>
                </c:pt>
                <c:pt idx="10">
                  <c:v>1065</c:v>
                </c:pt>
                <c:pt idx="11">
                  <c:v>1094</c:v>
                </c:pt>
                <c:pt idx="12">
                  <c:v>1036</c:v>
                </c:pt>
                <c:pt idx="13">
                  <c:v>880</c:v>
                </c:pt>
                <c:pt idx="14">
                  <c:v>1097</c:v>
                </c:pt>
                <c:pt idx="15">
                  <c:v>1153</c:v>
                </c:pt>
                <c:pt idx="16">
                  <c:v>1108</c:v>
                </c:pt>
                <c:pt idx="17">
                  <c:v>1066</c:v>
                </c:pt>
                <c:pt idx="18">
                  <c:v>950</c:v>
                </c:pt>
                <c:pt idx="19">
                  <c:v>1027</c:v>
                </c:pt>
                <c:pt idx="20">
                  <c:v>1007</c:v>
                </c:pt>
                <c:pt idx="21">
                  <c:v>1026</c:v>
                </c:pt>
                <c:pt idx="22">
                  <c:v>660</c:v>
                </c:pt>
                <c:pt idx="23">
                  <c:v>1082</c:v>
                </c:pt>
                <c:pt idx="24">
                  <c:v>942</c:v>
                </c:pt>
                <c:pt idx="25">
                  <c:v>931</c:v>
                </c:pt>
                <c:pt idx="26">
                  <c:v>975</c:v>
                </c:pt>
                <c:pt idx="27">
                  <c:v>944</c:v>
                </c:pt>
                <c:pt idx="28">
                  <c:v>815</c:v>
                </c:pt>
                <c:pt idx="29">
                  <c:v>930</c:v>
                </c:pt>
                <c:pt idx="30">
                  <c:v>964</c:v>
                </c:pt>
                <c:pt idx="31">
                  <c:v>889</c:v>
                </c:pt>
                <c:pt idx="32">
                  <c:v>962</c:v>
                </c:pt>
                <c:pt idx="33">
                  <c:v>1001</c:v>
                </c:pt>
                <c:pt idx="34">
                  <c:v>790</c:v>
                </c:pt>
                <c:pt idx="35">
                  <c:v>933</c:v>
                </c:pt>
                <c:pt idx="36">
                  <c:v>858</c:v>
                </c:pt>
                <c:pt idx="37">
                  <c:v>893</c:v>
                </c:pt>
                <c:pt idx="38">
                  <c:v>918</c:v>
                </c:pt>
                <c:pt idx="39">
                  <c:v>920</c:v>
                </c:pt>
                <c:pt idx="40">
                  <c:v>987</c:v>
                </c:pt>
                <c:pt idx="41">
                  <c:v>1018</c:v>
                </c:pt>
                <c:pt idx="42">
                  <c:v>970</c:v>
                </c:pt>
                <c:pt idx="43">
                  <c:v>973</c:v>
                </c:pt>
                <c:pt idx="44">
                  <c:v>973</c:v>
                </c:pt>
                <c:pt idx="45">
                  <c:v>1007</c:v>
                </c:pt>
                <c:pt idx="46">
                  <c:v>1011</c:v>
                </c:pt>
                <c:pt idx="47">
                  <c:v>1059</c:v>
                </c:pt>
                <c:pt idx="48">
                  <c:v>971</c:v>
                </c:pt>
                <c:pt idx="49">
                  <c:v>1003</c:v>
                </c:pt>
                <c:pt idx="50">
                  <c:v>1062</c:v>
                </c:pt>
                <c:pt idx="51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3-450A-B355-05C7EC17D084}"/>
            </c:ext>
          </c:extLst>
        </c:ser>
        <c:ser>
          <c:idx val="3"/>
          <c:order val="3"/>
          <c:tx>
            <c:strRef>
              <c:f>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E!$B$6:$BA$6</c:f>
              <c:numCache>
                <c:formatCode>#,##0</c:formatCode>
                <c:ptCount val="52"/>
                <c:pt idx="0">
                  <c:v>1198</c:v>
                </c:pt>
                <c:pt idx="1">
                  <c:v>1299</c:v>
                </c:pt>
                <c:pt idx="2">
                  <c:v>1232</c:v>
                </c:pt>
                <c:pt idx="3">
                  <c:v>1193</c:v>
                </c:pt>
                <c:pt idx="4">
                  <c:v>1215</c:v>
                </c:pt>
                <c:pt idx="5">
                  <c:v>1144</c:v>
                </c:pt>
                <c:pt idx="6">
                  <c:v>1138</c:v>
                </c:pt>
                <c:pt idx="7">
                  <c:v>1116</c:v>
                </c:pt>
                <c:pt idx="8">
                  <c:v>1171</c:v>
                </c:pt>
                <c:pt idx="9">
                  <c:v>1210</c:v>
                </c:pt>
                <c:pt idx="10">
                  <c:v>1148</c:v>
                </c:pt>
                <c:pt idx="11">
                  <c:v>1168</c:v>
                </c:pt>
                <c:pt idx="12">
                  <c:v>908</c:v>
                </c:pt>
                <c:pt idx="13">
                  <c:v>1084</c:v>
                </c:pt>
                <c:pt idx="14">
                  <c:v>1233</c:v>
                </c:pt>
                <c:pt idx="15">
                  <c:v>1274</c:v>
                </c:pt>
                <c:pt idx="16">
                  <c:v>1134</c:v>
                </c:pt>
                <c:pt idx="17">
                  <c:v>1070</c:v>
                </c:pt>
                <c:pt idx="18">
                  <c:v>954</c:v>
                </c:pt>
                <c:pt idx="19">
                  <c:v>1040</c:v>
                </c:pt>
                <c:pt idx="20">
                  <c:v>978</c:v>
                </c:pt>
                <c:pt idx="21">
                  <c:v>875</c:v>
                </c:pt>
                <c:pt idx="22">
                  <c:v>1004</c:v>
                </c:pt>
                <c:pt idx="23">
                  <c:v>947</c:v>
                </c:pt>
                <c:pt idx="24">
                  <c:v>994</c:v>
                </c:pt>
                <c:pt idx="25">
                  <c:v>1022</c:v>
                </c:pt>
                <c:pt idx="26">
                  <c:v>912</c:v>
                </c:pt>
                <c:pt idx="27">
                  <c:v>860</c:v>
                </c:pt>
                <c:pt idx="28">
                  <c:v>907</c:v>
                </c:pt>
                <c:pt idx="29">
                  <c:v>864</c:v>
                </c:pt>
                <c:pt idx="30">
                  <c:v>866</c:v>
                </c:pt>
                <c:pt idx="31">
                  <c:v>874</c:v>
                </c:pt>
                <c:pt idx="32">
                  <c:v>830</c:v>
                </c:pt>
                <c:pt idx="33">
                  <c:v>902</c:v>
                </c:pt>
                <c:pt idx="34">
                  <c:v>775</c:v>
                </c:pt>
                <c:pt idx="35">
                  <c:v>922</c:v>
                </c:pt>
                <c:pt idx="36">
                  <c:v>888</c:v>
                </c:pt>
                <c:pt idx="37">
                  <c:v>904</c:v>
                </c:pt>
                <c:pt idx="38">
                  <c:v>985</c:v>
                </c:pt>
                <c:pt idx="39">
                  <c:v>979</c:v>
                </c:pt>
                <c:pt idx="40">
                  <c:v>933</c:v>
                </c:pt>
                <c:pt idx="41">
                  <c:v>1033</c:v>
                </c:pt>
                <c:pt idx="42">
                  <c:v>943</c:v>
                </c:pt>
                <c:pt idx="43">
                  <c:v>997</c:v>
                </c:pt>
                <c:pt idx="44">
                  <c:v>1008</c:v>
                </c:pt>
                <c:pt idx="45">
                  <c:v>1006</c:v>
                </c:pt>
                <c:pt idx="46">
                  <c:v>1003</c:v>
                </c:pt>
                <c:pt idx="47">
                  <c:v>985</c:v>
                </c:pt>
                <c:pt idx="48">
                  <c:v>1059</c:v>
                </c:pt>
                <c:pt idx="49">
                  <c:v>1007</c:v>
                </c:pt>
                <c:pt idx="50">
                  <c:v>1067</c:v>
                </c:pt>
                <c:pt idx="51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3-450A-B355-05C7EC17D084}"/>
            </c:ext>
          </c:extLst>
        </c:ser>
        <c:ser>
          <c:idx val="4"/>
          <c:order val="4"/>
          <c:tx>
            <c:strRef>
              <c:f>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E!$B$7:$BA$7</c:f>
              <c:numCache>
                <c:formatCode>#,##0</c:formatCode>
                <c:ptCount val="52"/>
                <c:pt idx="0">
                  <c:v>1164</c:v>
                </c:pt>
                <c:pt idx="1">
                  <c:v>1297</c:v>
                </c:pt>
                <c:pt idx="2">
                  <c:v>1183</c:v>
                </c:pt>
                <c:pt idx="3">
                  <c:v>1076</c:v>
                </c:pt>
                <c:pt idx="4">
                  <c:v>1057</c:v>
                </c:pt>
                <c:pt idx="5">
                  <c:v>1121</c:v>
                </c:pt>
                <c:pt idx="6">
                  <c:v>1081</c:v>
                </c:pt>
                <c:pt idx="7">
                  <c:v>1118</c:v>
                </c:pt>
                <c:pt idx="8">
                  <c:v>1115</c:v>
                </c:pt>
                <c:pt idx="9">
                  <c:v>1042</c:v>
                </c:pt>
                <c:pt idx="10">
                  <c:v>1005</c:v>
                </c:pt>
                <c:pt idx="11">
                  <c:v>997</c:v>
                </c:pt>
                <c:pt idx="12">
                  <c:v>1040</c:v>
                </c:pt>
                <c:pt idx="13">
                  <c:v>1100</c:v>
                </c:pt>
                <c:pt idx="14">
                  <c:v>985</c:v>
                </c:pt>
                <c:pt idx="15">
                  <c:v>876</c:v>
                </c:pt>
                <c:pt idx="16">
                  <c:v>950</c:v>
                </c:pt>
                <c:pt idx="17">
                  <c:v>1095</c:v>
                </c:pt>
                <c:pt idx="18">
                  <c:v>951</c:v>
                </c:pt>
                <c:pt idx="19">
                  <c:v>1051</c:v>
                </c:pt>
                <c:pt idx="20">
                  <c:v>912</c:v>
                </c:pt>
                <c:pt idx="21">
                  <c:v>775</c:v>
                </c:pt>
                <c:pt idx="22">
                  <c:v>1064</c:v>
                </c:pt>
                <c:pt idx="23">
                  <c:v>961</c:v>
                </c:pt>
                <c:pt idx="24">
                  <c:v>1010</c:v>
                </c:pt>
                <c:pt idx="25">
                  <c:v>955</c:v>
                </c:pt>
                <c:pt idx="26">
                  <c:v>898</c:v>
                </c:pt>
                <c:pt idx="27">
                  <c:v>1013</c:v>
                </c:pt>
                <c:pt idx="28">
                  <c:v>933</c:v>
                </c:pt>
                <c:pt idx="29">
                  <c:v>1006</c:v>
                </c:pt>
                <c:pt idx="30">
                  <c:v>970</c:v>
                </c:pt>
                <c:pt idx="31">
                  <c:v>917</c:v>
                </c:pt>
                <c:pt idx="32">
                  <c:v>943</c:v>
                </c:pt>
                <c:pt idx="33">
                  <c:v>920</c:v>
                </c:pt>
                <c:pt idx="34">
                  <c:v>809</c:v>
                </c:pt>
                <c:pt idx="35">
                  <c:v>1054</c:v>
                </c:pt>
                <c:pt idx="36">
                  <c:v>999</c:v>
                </c:pt>
                <c:pt idx="37">
                  <c:v>968</c:v>
                </c:pt>
                <c:pt idx="38">
                  <c:v>983</c:v>
                </c:pt>
                <c:pt idx="39">
                  <c:v>989</c:v>
                </c:pt>
                <c:pt idx="40">
                  <c:v>983</c:v>
                </c:pt>
                <c:pt idx="41">
                  <c:v>1023</c:v>
                </c:pt>
                <c:pt idx="42">
                  <c:v>1024</c:v>
                </c:pt>
                <c:pt idx="43">
                  <c:v>950</c:v>
                </c:pt>
                <c:pt idx="44">
                  <c:v>1118</c:v>
                </c:pt>
                <c:pt idx="45">
                  <c:v>1095</c:v>
                </c:pt>
                <c:pt idx="46">
                  <c:v>992</c:v>
                </c:pt>
                <c:pt idx="47">
                  <c:v>1056</c:v>
                </c:pt>
                <c:pt idx="48">
                  <c:v>1128</c:v>
                </c:pt>
                <c:pt idx="49">
                  <c:v>1080</c:v>
                </c:pt>
                <c:pt idx="50">
                  <c:v>1215</c:v>
                </c:pt>
                <c:pt idx="51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3-450A-B355-05C7EC17D084}"/>
            </c:ext>
          </c:extLst>
        </c:ser>
        <c:ser>
          <c:idx val="5"/>
          <c:order val="5"/>
          <c:tx>
            <c:strRef>
              <c:f>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E!$B$8:$BA$8</c:f>
              <c:numCache>
                <c:formatCode>#,##0</c:formatCode>
                <c:ptCount val="52"/>
                <c:pt idx="0">
                  <c:v>1221</c:v>
                </c:pt>
                <c:pt idx="1">
                  <c:v>1712</c:v>
                </c:pt>
                <c:pt idx="2">
                  <c:v>1657</c:v>
                </c:pt>
                <c:pt idx="3">
                  <c:v>1565</c:v>
                </c:pt>
                <c:pt idx="4">
                  <c:v>1450</c:v>
                </c:pt>
                <c:pt idx="5">
                  <c:v>1360</c:v>
                </c:pt>
                <c:pt idx="6">
                  <c:v>1284</c:v>
                </c:pt>
                <c:pt idx="7">
                  <c:v>1276</c:v>
                </c:pt>
                <c:pt idx="8">
                  <c:v>1286</c:v>
                </c:pt>
                <c:pt idx="9">
                  <c:v>1232</c:v>
                </c:pt>
                <c:pt idx="10">
                  <c:v>1172</c:v>
                </c:pt>
                <c:pt idx="11">
                  <c:v>1158</c:v>
                </c:pt>
                <c:pt idx="12">
                  <c:v>1098</c:v>
                </c:pt>
                <c:pt idx="13">
                  <c:v>971</c:v>
                </c:pt>
                <c:pt idx="14">
                  <c:v>1062</c:v>
                </c:pt>
                <c:pt idx="15">
                  <c:v>1289</c:v>
                </c:pt>
                <c:pt idx="16">
                  <c:v>1050</c:v>
                </c:pt>
                <c:pt idx="17">
                  <c:v>1112</c:v>
                </c:pt>
                <c:pt idx="18">
                  <c:v>910</c:v>
                </c:pt>
                <c:pt idx="19">
                  <c:v>1099</c:v>
                </c:pt>
                <c:pt idx="20">
                  <c:v>989</c:v>
                </c:pt>
                <c:pt idx="21">
                  <c:v>838</c:v>
                </c:pt>
                <c:pt idx="22">
                  <c:v>1150</c:v>
                </c:pt>
                <c:pt idx="23">
                  <c:v>997</c:v>
                </c:pt>
                <c:pt idx="24">
                  <c:v>1020</c:v>
                </c:pt>
                <c:pt idx="25">
                  <c:v>998</c:v>
                </c:pt>
                <c:pt idx="26">
                  <c:v>977</c:v>
                </c:pt>
                <c:pt idx="27">
                  <c:v>939</c:v>
                </c:pt>
                <c:pt idx="28">
                  <c:v>952</c:v>
                </c:pt>
                <c:pt idx="29">
                  <c:v>934</c:v>
                </c:pt>
                <c:pt idx="30">
                  <c:v>941</c:v>
                </c:pt>
                <c:pt idx="31">
                  <c:v>908</c:v>
                </c:pt>
                <c:pt idx="32">
                  <c:v>1014</c:v>
                </c:pt>
                <c:pt idx="33">
                  <c:v>943</c:v>
                </c:pt>
                <c:pt idx="34">
                  <c:v>981</c:v>
                </c:pt>
                <c:pt idx="35">
                  <c:v>856</c:v>
                </c:pt>
                <c:pt idx="36">
                  <c:v>922</c:v>
                </c:pt>
                <c:pt idx="37">
                  <c:v>942</c:v>
                </c:pt>
                <c:pt idx="38">
                  <c:v>981</c:v>
                </c:pt>
                <c:pt idx="39">
                  <c:v>984</c:v>
                </c:pt>
                <c:pt idx="40">
                  <c:v>1105</c:v>
                </c:pt>
                <c:pt idx="41">
                  <c:v>1030</c:v>
                </c:pt>
                <c:pt idx="42">
                  <c:v>1022</c:v>
                </c:pt>
                <c:pt idx="43">
                  <c:v>1030</c:v>
                </c:pt>
                <c:pt idx="44">
                  <c:v>1011</c:v>
                </c:pt>
                <c:pt idx="45">
                  <c:v>1018</c:v>
                </c:pt>
                <c:pt idx="46">
                  <c:v>1043</c:v>
                </c:pt>
                <c:pt idx="47">
                  <c:v>1066</c:v>
                </c:pt>
                <c:pt idx="48">
                  <c:v>1065</c:v>
                </c:pt>
                <c:pt idx="49">
                  <c:v>1018</c:v>
                </c:pt>
                <c:pt idx="50">
                  <c:v>1086</c:v>
                </c:pt>
                <c:pt idx="51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3-450A-B355-05C7EC17D084}"/>
            </c:ext>
          </c:extLst>
        </c:ser>
        <c:ser>
          <c:idx val="6"/>
          <c:order val="6"/>
          <c:tx>
            <c:strRef>
              <c:f>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E!$B$9:$BA$9</c:f>
              <c:numCache>
                <c:formatCode>#,##0</c:formatCode>
                <c:ptCount val="52"/>
                <c:pt idx="0">
                  <c:v>1401</c:v>
                </c:pt>
                <c:pt idx="1">
                  <c:v>1237</c:v>
                </c:pt>
                <c:pt idx="2">
                  <c:v>1253</c:v>
                </c:pt>
                <c:pt idx="3">
                  <c:v>1236</c:v>
                </c:pt>
                <c:pt idx="4">
                  <c:v>1160</c:v>
                </c:pt>
                <c:pt idx="5">
                  <c:v>1155</c:v>
                </c:pt>
                <c:pt idx="6">
                  <c:v>1057</c:v>
                </c:pt>
                <c:pt idx="7">
                  <c:v>1180</c:v>
                </c:pt>
                <c:pt idx="8">
                  <c:v>1240</c:v>
                </c:pt>
                <c:pt idx="9">
                  <c:v>1190</c:v>
                </c:pt>
                <c:pt idx="10">
                  <c:v>1143</c:v>
                </c:pt>
                <c:pt idx="11">
                  <c:v>923</c:v>
                </c:pt>
                <c:pt idx="12">
                  <c:v>1079</c:v>
                </c:pt>
                <c:pt idx="13">
                  <c:v>1190</c:v>
                </c:pt>
                <c:pt idx="14">
                  <c:v>1217</c:v>
                </c:pt>
                <c:pt idx="15">
                  <c:v>1189</c:v>
                </c:pt>
                <c:pt idx="16">
                  <c:v>1147</c:v>
                </c:pt>
                <c:pt idx="17">
                  <c:v>954</c:v>
                </c:pt>
                <c:pt idx="18">
                  <c:v>1190</c:v>
                </c:pt>
                <c:pt idx="19">
                  <c:v>1147</c:v>
                </c:pt>
                <c:pt idx="20">
                  <c:v>1103</c:v>
                </c:pt>
                <c:pt idx="21">
                  <c:v>790</c:v>
                </c:pt>
                <c:pt idx="22">
                  <c:v>1119</c:v>
                </c:pt>
                <c:pt idx="23">
                  <c:v>1037</c:v>
                </c:pt>
                <c:pt idx="24">
                  <c:v>966</c:v>
                </c:pt>
                <c:pt idx="25">
                  <c:v>971</c:v>
                </c:pt>
                <c:pt idx="26">
                  <c:v>950</c:v>
                </c:pt>
                <c:pt idx="27">
                  <c:v>1054</c:v>
                </c:pt>
                <c:pt idx="28">
                  <c:v>988</c:v>
                </c:pt>
                <c:pt idx="29">
                  <c:v>1013</c:v>
                </c:pt>
                <c:pt idx="30">
                  <c:v>1004</c:v>
                </c:pt>
                <c:pt idx="31">
                  <c:v>1031</c:v>
                </c:pt>
                <c:pt idx="32">
                  <c:v>1005</c:v>
                </c:pt>
                <c:pt idx="33">
                  <c:v>991</c:v>
                </c:pt>
                <c:pt idx="34">
                  <c:v>877</c:v>
                </c:pt>
                <c:pt idx="35">
                  <c:v>981</c:v>
                </c:pt>
                <c:pt idx="36">
                  <c:v>998</c:v>
                </c:pt>
                <c:pt idx="37">
                  <c:v>979</c:v>
                </c:pt>
                <c:pt idx="38">
                  <c:v>879</c:v>
                </c:pt>
                <c:pt idx="39">
                  <c:v>945</c:v>
                </c:pt>
                <c:pt idx="40">
                  <c:v>1069</c:v>
                </c:pt>
                <c:pt idx="41">
                  <c:v>1020</c:v>
                </c:pt>
                <c:pt idx="42">
                  <c:v>1034</c:v>
                </c:pt>
                <c:pt idx="43">
                  <c:v>1048</c:v>
                </c:pt>
                <c:pt idx="44">
                  <c:v>1127</c:v>
                </c:pt>
                <c:pt idx="45">
                  <c:v>1184</c:v>
                </c:pt>
                <c:pt idx="46">
                  <c:v>1131</c:v>
                </c:pt>
                <c:pt idx="47">
                  <c:v>1176</c:v>
                </c:pt>
                <c:pt idx="48">
                  <c:v>1212</c:v>
                </c:pt>
                <c:pt idx="49">
                  <c:v>1107</c:v>
                </c:pt>
                <c:pt idx="50">
                  <c:v>1207</c:v>
                </c:pt>
                <c:pt idx="51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93-450A-B355-05C7EC17D084}"/>
            </c:ext>
          </c:extLst>
        </c:ser>
        <c:ser>
          <c:idx val="7"/>
          <c:order val="7"/>
          <c:tx>
            <c:strRef>
              <c:f>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E!$B$10:$BA$10</c:f>
              <c:numCache>
                <c:formatCode>#,##0</c:formatCode>
                <c:ptCount val="52"/>
                <c:pt idx="0">
                  <c:v>1187</c:v>
                </c:pt>
                <c:pt idx="1">
                  <c:v>1450</c:v>
                </c:pt>
                <c:pt idx="2">
                  <c:v>1484</c:v>
                </c:pt>
                <c:pt idx="3">
                  <c:v>1488</c:v>
                </c:pt>
                <c:pt idx="4">
                  <c:v>1384</c:v>
                </c:pt>
                <c:pt idx="5">
                  <c:v>1411</c:v>
                </c:pt>
                <c:pt idx="6">
                  <c:v>1253</c:v>
                </c:pt>
                <c:pt idx="7">
                  <c:v>1327</c:v>
                </c:pt>
                <c:pt idx="8">
                  <c:v>1328</c:v>
                </c:pt>
                <c:pt idx="9">
                  <c:v>1230</c:v>
                </c:pt>
                <c:pt idx="10">
                  <c:v>1150</c:v>
                </c:pt>
                <c:pt idx="11">
                  <c:v>1134</c:v>
                </c:pt>
                <c:pt idx="12">
                  <c:v>1109</c:v>
                </c:pt>
                <c:pt idx="13">
                  <c:v>1056</c:v>
                </c:pt>
                <c:pt idx="14">
                  <c:v>918</c:v>
                </c:pt>
                <c:pt idx="15">
                  <c:v>996</c:v>
                </c:pt>
                <c:pt idx="16">
                  <c:v>1137</c:v>
                </c:pt>
                <c:pt idx="17">
                  <c:v>956</c:v>
                </c:pt>
                <c:pt idx="18">
                  <c:v>1153</c:v>
                </c:pt>
                <c:pt idx="19">
                  <c:v>1124</c:v>
                </c:pt>
                <c:pt idx="20">
                  <c:v>1118</c:v>
                </c:pt>
                <c:pt idx="21">
                  <c:v>813</c:v>
                </c:pt>
                <c:pt idx="22">
                  <c:v>1016</c:v>
                </c:pt>
                <c:pt idx="23">
                  <c:v>990</c:v>
                </c:pt>
                <c:pt idx="24">
                  <c:v>991</c:v>
                </c:pt>
                <c:pt idx="25">
                  <c:v>1028</c:v>
                </c:pt>
                <c:pt idx="26">
                  <c:v>1010</c:v>
                </c:pt>
                <c:pt idx="27">
                  <c:v>1005</c:v>
                </c:pt>
                <c:pt idx="28">
                  <c:v>970</c:v>
                </c:pt>
                <c:pt idx="29">
                  <c:v>949</c:v>
                </c:pt>
                <c:pt idx="30">
                  <c:v>955</c:v>
                </c:pt>
                <c:pt idx="31">
                  <c:v>1005</c:v>
                </c:pt>
                <c:pt idx="32">
                  <c:v>1018</c:v>
                </c:pt>
                <c:pt idx="33">
                  <c:v>1002</c:v>
                </c:pt>
                <c:pt idx="34">
                  <c:v>853</c:v>
                </c:pt>
                <c:pt idx="35">
                  <c:v>1066</c:v>
                </c:pt>
                <c:pt idx="36">
                  <c:v>990</c:v>
                </c:pt>
                <c:pt idx="37">
                  <c:v>1096</c:v>
                </c:pt>
                <c:pt idx="38">
                  <c:v>1071</c:v>
                </c:pt>
                <c:pt idx="39">
                  <c:v>1057</c:v>
                </c:pt>
                <c:pt idx="40">
                  <c:v>1085</c:v>
                </c:pt>
                <c:pt idx="41">
                  <c:v>1056</c:v>
                </c:pt>
                <c:pt idx="42">
                  <c:v>1037</c:v>
                </c:pt>
                <c:pt idx="43">
                  <c:v>1129</c:v>
                </c:pt>
                <c:pt idx="44">
                  <c:v>1132</c:v>
                </c:pt>
                <c:pt idx="45">
                  <c:v>1091</c:v>
                </c:pt>
                <c:pt idx="46">
                  <c:v>1148</c:v>
                </c:pt>
                <c:pt idx="47">
                  <c:v>1168</c:v>
                </c:pt>
                <c:pt idx="48">
                  <c:v>1139</c:v>
                </c:pt>
                <c:pt idx="49">
                  <c:v>1226</c:v>
                </c:pt>
                <c:pt idx="50">
                  <c:v>1322</c:v>
                </c:pt>
                <c:pt idx="51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93-450A-B355-05C7EC17D084}"/>
            </c:ext>
          </c:extLst>
        </c:ser>
        <c:ser>
          <c:idx val="8"/>
          <c:order val="8"/>
          <c:tx>
            <c:strRef>
              <c:f>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E!$B$11:$BA$11</c:f>
              <c:numCache>
                <c:formatCode>#,##0</c:formatCode>
                <c:ptCount val="52"/>
                <c:pt idx="0">
                  <c:v>1404</c:v>
                </c:pt>
                <c:pt idx="1">
                  <c:v>1677</c:v>
                </c:pt>
                <c:pt idx="2">
                  <c:v>1562</c:v>
                </c:pt>
                <c:pt idx="3">
                  <c:v>1553</c:v>
                </c:pt>
                <c:pt idx="4">
                  <c:v>1468</c:v>
                </c:pt>
                <c:pt idx="5">
                  <c:v>1359</c:v>
                </c:pt>
                <c:pt idx="6">
                  <c:v>1307</c:v>
                </c:pt>
                <c:pt idx="7">
                  <c:v>1300</c:v>
                </c:pt>
                <c:pt idx="8">
                  <c:v>1088</c:v>
                </c:pt>
                <c:pt idx="9">
                  <c:v>1390</c:v>
                </c:pt>
                <c:pt idx="10">
                  <c:v>1358</c:v>
                </c:pt>
                <c:pt idx="11">
                  <c:v>1251</c:v>
                </c:pt>
                <c:pt idx="12">
                  <c:v>1074</c:v>
                </c:pt>
                <c:pt idx="13">
                  <c:v>1196</c:v>
                </c:pt>
                <c:pt idx="14">
                  <c:v>1425</c:v>
                </c:pt>
                <c:pt idx="15">
                  <c:v>1248</c:v>
                </c:pt>
                <c:pt idx="16">
                  <c:v>1209</c:v>
                </c:pt>
                <c:pt idx="17">
                  <c:v>1117</c:v>
                </c:pt>
                <c:pt idx="18">
                  <c:v>937</c:v>
                </c:pt>
                <c:pt idx="19">
                  <c:v>1125</c:v>
                </c:pt>
                <c:pt idx="20">
                  <c:v>1053</c:v>
                </c:pt>
                <c:pt idx="21">
                  <c:v>839</c:v>
                </c:pt>
                <c:pt idx="22">
                  <c:v>1157</c:v>
                </c:pt>
                <c:pt idx="23">
                  <c:v>991</c:v>
                </c:pt>
                <c:pt idx="24">
                  <c:v>985</c:v>
                </c:pt>
                <c:pt idx="25">
                  <c:v>1011</c:v>
                </c:pt>
                <c:pt idx="26">
                  <c:v>940</c:v>
                </c:pt>
                <c:pt idx="27">
                  <c:v>993</c:v>
                </c:pt>
                <c:pt idx="28">
                  <c:v>953</c:v>
                </c:pt>
                <c:pt idx="29">
                  <c:v>1008</c:v>
                </c:pt>
                <c:pt idx="30">
                  <c:v>1010</c:v>
                </c:pt>
                <c:pt idx="31">
                  <c:v>1028</c:v>
                </c:pt>
                <c:pt idx="32">
                  <c:v>991</c:v>
                </c:pt>
                <c:pt idx="33">
                  <c:v>993</c:v>
                </c:pt>
                <c:pt idx="34">
                  <c:v>877</c:v>
                </c:pt>
                <c:pt idx="35">
                  <c:v>996</c:v>
                </c:pt>
                <c:pt idx="36">
                  <c:v>999</c:v>
                </c:pt>
                <c:pt idx="37">
                  <c:v>990</c:v>
                </c:pt>
                <c:pt idx="38">
                  <c:v>957</c:v>
                </c:pt>
                <c:pt idx="39">
                  <c:v>990</c:v>
                </c:pt>
                <c:pt idx="40">
                  <c:v>1071</c:v>
                </c:pt>
                <c:pt idx="41">
                  <c:v>1045</c:v>
                </c:pt>
                <c:pt idx="42">
                  <c:v>993</c:v>
                </c:pt>
                <c:pt idx="43">
                  <c:v>1042</c:v>
                </c:pt>
                <c:pt idx="44">
                  <c:v>1094</c:v>
                </c:pt>
                <c:pt idx="45">
                  <c:v>1128</c:v>
                </c:pt>
                <c:pt idx="46">
                  <c:v>1071</c:v>
                </c:pt>
                <c:pt idx="47">
                  <c:v>1077</c:v>
                </c:pt>
                <c:pt idx="48">
                  <c:v>1106</c:v>
                </c:pt>
                <c:pt idx="49">
                  <c:v>1130</c:v>
                </c:pt>
                <c:pt idx="50">
                  <c:v>1124</c:v>
                </c:pt>
                <c:pt idx="51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93-450A-B355-05C7EC17D084}"/>
            </c:ext>
          </c:extLst>
        </c:ser>
        <c:ser>
          <c:idx val="9"/>
          <c:order val="9"/>
          <c:tx>
            <c:strRef>
              <c:f>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E!$B$12:$BA$12</c:f>
              <c:numCache>
                <c:formatCode>#,##0</c:formatCode>
                <c:ptCount val="52"/>
                <c:pt idx="0">
                  <c:v>1136</c:v>
                </c:pt>
                <c:pt idx="1">
                  <c:v>1386</c:v>
                </c:pt>
                <c:pt idx="2">
                  <c:v>1344</c:v>
                </c:pt>
                <c:pt idx="3">
                  <c:v>1291</c:v>
                </c:pt>
                <c:pt idx="4">
                  <c:v>1202</c:v>
                </c:pt>
                <c:pt idx="5">
                  <c:v>1283</c:v>
                </c:pt>
                <c:pt idx="6">
                  <c:v>1342</c:v>
                </c:pt>
                <c:pt idx="7">
                  <c:v>1218</c:v>
                </c:pt>
                <c:pt idx="8">
                  <c:v>1214</c:v>
                </c:pt>
                <c:pt idx="9">
                  <c:v>1116</c:v>
                </c:pt>
                <c:pt idx="10">
                  <c:v>1198</c:v>
                </c:pt>
                <c:pt idx="11">
                  <c:v>1066</c:v>
                </c:pt>
                <c:pt idx="12">
                  <c:v>1136</c:v>
                </c:pt>
                <c:pt idx="13">
                  <c:v>1224</c:v>
                </c:pt>
                <c:pt idx="14">
                  <c:v>1188</c:v>
                </c:pt>
                <c:pt idx="15">
                  <c:v>1014</c:v>
                </c:pt>
                <c:pt idx="16">
                  <c:v>1084</c:v>
                </c:pt>
                <c:pt idx="17">
                  <c:v>1139</c:v>
                </c:pt>
                <c:pt idx="18">
                  <c:v>943</c:v>
                </c:pt>
                <c:pt idx="19">
                  <c:v>1112</c:v>
                </c:pt>
                <c:pt idx="20">
                  <c:v>1097</c:v>
                </c:pt>
                <c:pt idx="21">
                  <c:v>842</c:v>
                </c:pt>
                <c:pt idx="22">
                  <c:v>982</c:v>
                </c:pt>
                <c:pt idx="23">
                  <c:v>1012</c:v>
                </c:pt>
                <c:pt idx="24">
                  <c:v>1011</c:v>
                </c:pt>
                <c:pt idx="25">
                  <c:v>1028</c:v>
                </c:pt>
                <c:pt idx="26">
                  <c:v>981</c:v>
                </c:pt>
                <c:pt idx="27">
                  <c:v>995</c:v>
                </c:pt>
                <c:pt idx="28">
                  <c:v>994</c:v>
                </c:pt>
                <c:pt idx="29">
                  <c:v>1024</c:v>
                </c:pt>
                <c:pt idx="30">
                  <c:v>988</c:v>
                </c:pt>
                <c:pt idx="31">
                  <c:v>1026</c:v>
                </c:pt>
                <c:pt idx="32">
                  <c:v>933</c:v>
                </c:pt>
                <c:pt idx="33">
                  <c:v>964</c:v>
                </c:pt>
                <c:pt idx="34">
                  <c:v>838</c:v>
                </c:pt>
                <c:pt idx="35">
                  <c:v>1115</c:v>
                </c:pt>
                <c:pt idx="36">
                  <c:v>1088</c:v>
                </c:pt>
                <c:pt idx="37">
                  <c:v>1049</c:v>
                </c:pt>
                <c:pt idx="38">
                  <c:v>1014</c:v>
                </c:pt>
                <c:pt idx="39">
                  <c:v>1059</c:v>
                </c:pt>
                <c:pt idx="40">
                  <c:v>1073</c:v>
                </c:pt>
                <c:pt idx="41">
                  <c:v>1083</c:v>
                </c:pt>
                <c:pt idx="42">
                  <c:v>1063</c:v>
                </c:pt>
                <c:pt idx="43">
                  <c:v>1100</c:v>
                </c:pt>
                <c:pt idx="44">
                  <c:v>1181</c:v>
                </c:pt>
                <c:pt idx="45">
                  <c:v>1090</c:v>
                </c:pt>
                <c:pt idx="46">
                  <c:v>1166</c:v>
                </c:pt>
                <c:pt idx="47">
                  <c:v>1116</c:v>
                </c:pt>
                <c:pt idx="48">
                  <c:v>1184</c:v>
                </c:pt>
                <c:pt idx="49">
                  <c:v>1176</c:v>
                </c:pt>
                <c:pt idx="50">
                  <c:v>1238</c:v>
                </c:pt>
                <c:pt idx="51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93-450A-B355-05C7EC17D084}"/>
            </c:ext>
          </c:extLst>
        </c:ser>
        <c:ser>
          <c:idx val="10"/>
          <c:order val="10"/>
          <c:tx>
            <c:strRef>
              <c:f>E!$A$13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E!$B$13:$BA$13</c:f>
              <c:numCache>
                <c:formatCode>#,##0</c:formatCode>
                <c:ptCount val="52"/>
                <c:pt idx="0">
                  <c:v>1162</c:v>
                </c:pt>
                <c:pt idx="1">
                  <c:v>1573</c:v>
                </c:pt>
                <c:pt idx="2">
                  <c:v>1457</c:v>
                </c:pt>
                <c:pt idx="3">
                  <c:v>1410</c:v>
                </c:pt>
                <c:pt idx="4">
                  <c:v>1286</c:v>
                </c:pt>
                <c:pt idx="5">
                  <c:v>1259</c:v>
                </c:pt>
                <c:pt idx="6">
                  <c:v>1172</c:v>
                </c:pt>
                <c:pt idx="7">
                  <c:v>1167</c:v>
                </c:pt>
                <c:pt idx="8">
                  <c:v>1115</c:v>
                </c:pt>
                <c:pt idx="9">
                  <c:v>1149</c:v>
                </c:pt>
                <c:pt idx="10">
                  <c:v>1211</c:v>
                </c:pt>
                <c:pt idx="11">
                  <c:v>1043</c:v>
                </c:pt>
                <c:pt idx="12">
                  <c:v>1182</c:v>
                </c:pt>
                <c:pt idx="13">
                  <c:v>1717</c:v>
                </c:pt>
                <c:pt idx="14">
                  <c:v>1984</c:v>
                </c:pt>
                <c:pt idx="15">
                  <c:v>2466</c:v>
                </c:pt>
                <c:pt idx="16">
                  <c:v>2299</c:v>
                </c:pt>
                <c:pt idx="17">
                  <c:v>1982</c:v>
                </c:pt>
                <c:pt idx="18">
                  <c:v>1321</c:v>
                </c:pt>
                <c:pt idx="19">
                  <c:v>1543</c:v>
                </c:pt>
                <c:pt idx="20">
                  <c:v>1397</c:v>
                </c:pt>
                <c:pt idx="21">
                  <c:v>1095</c:v>
                </c:pt>
                <c:pt idx="22">
                  <c:v>1131</c:v>
                </c:pt>
                <c:pt idx="23">
                  <c:v>1048</c:v>
                </c:pt>
                <c:pt idx="24">
                  <c:v>927</c:v>
                </c:pt>
                <c:pt idx="25">
                  <c:v>880</c:v>
                </c:pt>
                <c:pt idx="26">
                  <c:v>922</c:v>
                </c:pt>
                <c:pt idx="27">
                  <c:v>999</c:v>
                </c:pt>
                <c:pt idx="28">
                  <c:v>945</c:v>
                </c:pt>
                <c:pt idx="29">
                  <c:v>951</c:v>
                </c:pt>
                <c:pt idx="30">
                  <c:v>949</c:v>
                </c:pt>
                <c:pt idx="31">
                  <c:v>955</c:v>
                </c:pt>
                <c:pt idx="32">
                  <c:v>1006</c:v>
                </c:pt>
                <c:pt idx="33">
                  <c:v>1024</c:v>
                </c:pt>
                <c:pt idx="34">
                  <c:v>951</c:v>
                </c:pt>
                <c:pt idx="35">
                  <c:v>806</c:v>
                </c:pt>
                <c:pt idx="36">
                  <c:v>1052</c:v>
                </c:pt>
                <c:pt idx="37">
                  <c:v>1023</c:v>
                </c:pt>
                <c:pt idx="38">
                  <c:v>963</c:v>
                </c:pt>
                <c:pt idx="39">
                  <c:v>1054</c:v>
                </c:pt>
                <c:pt idx="40">
                  <c:v>1019</c:v>
                </c:pt>
                <c:pt idx="41">
                  <c:v>1056</c:v>
                </c:pt>
                <c:pt idx="42">
                  <c:v>1154</c:v>
                </c:pt>
                <c:pt idx="43">
                  <c:v>1089</c:v>
                </c:pt>
                <c:pt idx="44">
                  <c:v>1177</c:v>
                </c:pt>
                <c:pt idx="45">
                  <c:v>1172</c:v>
                </c:pt>
                <c:pt idx="46">
                  <c:v>1186</c:v>
                </c:pt>
                <c:pt idx="47">
                  <c:v>1159</c:v>
                </c:pt>
                <c:pt idx="48">
                  <c:v>1229</c:v>
                </c:pt>
                <c:pt idx="49">
                  <c:v>1224</c:v>
                </c:pt>
                <c:pt idx="50">
                  <c:v>1317</c:v>
                </c:pt>
                <c:pt idx="5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93-450A-B355-05C7EC17D084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'2020'!$B$35:$BA$35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2.766</c:v>
                </c:pt>
                <c:pt idx="12">
                  <c:v>11.555999999999999</c:v>
                </c:pt>
                <c:pt idx="13">
                  <c:v>271.39699999999999</c:v>
                </c:pt>
                <c:pt idx="14">
                  <c:v>543.13199999999995</c:v>
                </c:pt>
                <c:pt idx="15">
                  <c:v>804.10500000000002</c:v>
                </c:pt>
                <c:pt idx="16">
                  <c:v>777.37</c:v>
                </c:pt>
                <c:pt idx="17">
                  <c:v>595.03300000000002</c:v>
                </c:pt>
                <c:pt idx="18">
                  <c:v>347.63600000000002</c:v>
                </c:pt>
                <c:pt idx="19">
                  <c:v>369.72200000000004</c:v>
                </c:pt>
                <c:pt idx="20">
                  <c:v>266.68</c:v>
                </c:pt>
                <c:pt idx="21">
                  <c:v>182.376</c:v>
                </c:pt>
                <c:pt idx="22">
                  <c:v>164.876</c:v>
                </c:pt>
                <c:pt idx="23">
                  <c:v>103.822</c:v>
                </c:pt>
                <c:pt idx="24">
                  <c:v>61.831000000000003</c:v>
                </c:pt>
                <c:pt idx="25">
                  <c:v>48.497999999999998</c:v>
                </c:pt>
                <c:pt idx="26">
                  <c:v>51.389000000000003</c:v>
                </c:pt>
                <c:pt idx="27">
                  <c:v>38.160000000000004</c:v>
                </c:pt>
                <c:pt idx="28">
                  <c:v>34.785000000000004</c:v>
                </c:pt>
                <c:pt idx="29">
                  <c:v>17.065999999999999</c:v>
                </c:pt>
                <c:pt idx="30">
                  <c:v>10.738</c:v>
                </c:pt>
                <c:pt idx="31">
                  <c:v>8.327</c:v>
                </c:pt>
                <c:pt idx="32">
                  <c:v>8.2279999999999998</c:v>
                </c:pt>
                <c:pt idx="33">
                  <c:v>4.97</c:v>
                </c:pt>
                <c:pt idx="34">
                  <c:v>12.032</c:v>
                </c:pt>
                <c:pt idx="35">
                  <c:v>5.3100000000000005</c:v>
                </c:pt>
                <c:pt idx="36">
                  <c:v>6.3040000000000003</c:v>
                </c:pt>
                <c:pt idx="37">
                  <c:v>6.7919999999999998</c:v>
                </c:pt>
                <c:pt idx="38">
                  <c:v>8.2799999999999994</c:v>
                </c:pt>
                <c:pt idx="39">
                  <c:v>12.166</c:v>
                </c:pt>
                <c:pt idx="40">
                  <c:v>9.6690000000000005</c:v>
                </c:pt>
                <c:pt idx="41">
                  <c:v>29.073</c:v>
                </c:pt>
                <c:pt idx="42">
                  <c:v>33.972000000000001</c:v>
                </c:pt>
                <c:pt idx="43">
                  <c:v>56.354999999999997</c:v>
                </c:pt>
                <c:pt idx="44">
                  <c:v>104.4</c:v>
                </c:pt>
                <c:pt idx="45">
                  <c:v>116.16</c:v>
                </c:pt>
                <c:pt idx="46">
                  <c:v>114.625</c:v>
                </c:pt>
                <c:pt idx="47">
                  <c:v>134.38499999999999</c:v>
                </c:pt>
                <c:pt idx="48">
                  <c:v>158.52199999999999</c:v>
                </c:pt>
                <c:pt idx="49">
                  <c:v>170.44800000000001</c:v>
                </c:pt>
                <c:pt idx="50">
                  <c:v>202.87199999999999</c:v>
                </c:pt>
                <c:pt idx="51">
                  <c:v>257.95699999999999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93-450A-B355-05C7EC17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E!$A$17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E!$B$17:$BA$17</c:f>
              <c:numCache>
                <c:formatCode>#,##0</c:formatCode>
                <c:ptCount val="52"/>
                <c:pt idx="0">
                  <c:v>1136</c:v>
                </c:pt>
                <c:pt idx="1">
                  <c:v>1237</c:v>
                </c:pt>
                <c:pt idx="2">
                  <c:v>1253</c:v>
                </c:pt>
                <c:pt idx="3">
                  <c:v>1236</c:v>
                </c:pt>
                <c:pt idx="4">
                  <c:v>1160</c:v>
                </c:pt>
                <c:pt idx="5">
                  <c:v>1155</c:v>
                </c:pt>
                <c:pt idx="6">
                  <c:v>1057</c:v>
                </c:pt>
                <c:pt idx="7">
                  <c:v>1180</c:v>
                </c:pt>
                <c:pt idx="8">
                  <c:v>1088</c:v>
                </c:pt>
                <c:pt idx="9">
                  <c:v>1116</c:v>
                </c:pt>
                <c:pt idx="10">
                  <c:v>1143</c:v>
                </c:pt>
                <c:pt idx="11">
                  <c:v>923</c:v>
                </c:pt>
                <c:pt idx="12">
                  <c:v>1074</c:v>
                </c:pt>
                <c:pt idx="13">
                  <c:v>971</c:v>
                </c:pt>
                <c:pt idx="14">
                  <c:v>918</c:v>
                </c:pt>
                <c:pt idx="15">
                  <c:v>996</c:v>
                </c:pt>
                <c:pt idx="16">
                  <c:v>1050</c:v>
                </c:pt>
                <c:pt idx="17">
                  <c:v>954</c:v>
                </c:pt>
                <c:pt idx="18">
                  <c:v>910</c:v>
                </c:pt>
                <c:pt idx="19">
                  <c:v>1099</c:v>
                </c:pt>
                <c:pt idx="20">
                  <c:v>989</c:v>
                </c:pt>
                <c:pt idx="21">
                  <c:v>790</c:v>
                </c:pt>
                <c:pt idx="22">
                  <c:v>982</c:v>
                </c:pt>
                <c:pt idx="23">
                  <c:v>990</c:v>
                </c:pt>
                <c:pt idx="24">
                  <c:v>966</c:v>
                </c:pt>
                <c:pt idx="25">
                  <c:v>971</c:v>
                </c:pt>
                <c:pt idx="26">
                  <c:v>940</c:v>
                </c:pt>
                <c:pt idx="27">
                  <c:v>939</c:v>
                </c:pt>
                <c:pt idx="28">
                  <c:v>952</c:v>
                </c:pt>
                <c:pt idx="29">
                  <c:v>934</c:v>
                </c:pt>
                <c:pt idx="30">
                  <c:v>941</c:v>
                </c:pt>
                <c:pt idx="31">
                  <c:v>908</c:v>
                </c:pt>
                <c:pt idx="32">
                  <c:v>933</c:v>
                </c:pt>
                <c:pt idx="33">
                  <c:v>943</c:v>
                </c:pt>
                <c:pt idx="34">
                  <c:v>838</c:v>
                </c:pt>
                <c:pt idx="35">
                  <c:v>856</c:v>
                </c:pt>
                <c:pt idx="36">
                  <c:v>922</c:v>
                </c:pt>
                <c:pt idx="37">
                  <c:v>942</c:v>
                </c:pt>
                <c:pt idx="38">
                  <c:v>879</c:v>
                </c:pt>
                <c:pt idx="39">
                  <c:v>945</c:v>
                </c:pt>
                <c:pt idx="40">
                  <c:v>1069</c:v>
                </c:pt>
                <c:pt idx="41">
                  <c:v>1020</c:v>
                </c:pt>
                <c:pt idx="42">
                  <c:v>993</c:v>
                </c:pt>
                <c:pt idx="43">
                  <c:v>1030</c:v>
                </c:pt>
                <c:pt idx="44">
                  <c:v>1011</c:v>
                </c:pt>
                <c:pt idx="45">
                  <c:v>1018</c:v>
                </c:pt>
                <c:pt idx="46">
                  <c:v>1043</c:v>
                </c:pt>
                <c:pt idx="47">
                  <c:v>1066</c:v>
                </c:pt>
                <c:pt idx="48">
                  <c:v>1065</c:v>
                </c:pt>
                <c:pt idx="49">
                  <c:v>1018</c:v>
                </c:pt>
                <c:pt idx="50">
                  <c:v>1086</c:v>
                </c:pt>
                <c:pt idx="51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1-4EA7-921A-9CC96E53495F}"/>
            </c:ext>
          </c:extLst>
        </c:ser>
        <c:ser>
          <c:idx val="1"/>
          <c:order val="6"/>
          <c:tx>
            <c:strRef>
              <c:f>E!$A$18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E!$B$18:$BA$18</c:f>
              <c:numCache>
                <c:formatCode>#,##0</c:formatCode>
                <c:ptCount val="52"/>
                <c:pt idx="0">
                  <c:v>268</c:v>
                </c:pt>
                <c:pt idx="1">
                  <c:v>475</c:v>
                </c:pt>
                <c:pt idx="2">
                  <c:v>404</c:v>
                </c:pt>
                <c:pt idx="3">
                  <c:v>329</c:v>
                </c:pt>
                <c:pt idx="4">
                  <c:v>308</c:v>
                </c:pt>
                <c:pt idx="5">
                  <c:v>256</c:v>
                </c:pt>
                <c:pt idx="6">
                  <c:v>285</c:v>
                </c:pt>
                <c:pt idx="7">
                  <c:v>147</c:v>
                </c:pt>
                <c:pt idx="8">
                  <c:v>240</c:v>
                </c:pt>
                <c:pt idx="9">
                  <c:v>274</c:v>
                </c:pt>
                <c:pt idx="10">
                  <c:v>215</c:v>
                </c:pt>
                <c:pt idx="11">
                  <c:v>328</c:v>
                </c:pt>
                <c:pt idx="12">
                  <c:v>62</c:v>
                </c:pt>
                <c:pt idx="13">
                  <c:v>253</c:v>
                </c:pt>
                <c:pt idx="14">
                  <c:v>507</c:v>
                </c:pt>
                <c:pt idx="15">
                  <c:v>293</c:v>
                </c:pt>
                <c:pt idx="16">
                  <c:v>159</c:v>
                </c:pt>
                <c:pt idx="17">
                  <c:v>185</c:v>
                </c:pt>
                <c:pt idx="18">
                  <c:v>280</c:v>
                </c:pt>
                <c:pt idx="19">
                  <c:v>48</c:v>
                </c:pt>
                <c:pt idx="20">
                  <c:v>129</c:v>
                </c:pt>
                <c:pt idx="21">
                  <c:v>52</c:v>
                </c:pt>
                <c:pt idx="22">
                  <c:v>175</c:v>
                </c:pt>
                <c:pt idx="23">
                  <c:v>47</c:v>
                </c:pt>
                <c:pt idx="24">
                  <c:v>54</c:v>
                </c:pt>
                <c:pt idx="25">
                  <c:v>57</c:v>
                </c:pt>
                <c:pt idx="26">
                  <c:v>70</c:v>
                </c:pt>
                <c:pt idx="27">
                  <c:v>115</c:v>
                </c:pt>
                <c:pt idx="28">
                  <c:v>42</c:v>
                </c:pt>
                <c:pt idx="29">
                  <c:v>90</c:v>
                </c:pt>
                <c:pt idx="30">
                  <c:v>69</c:v>
                </c:pt>
                <c:pt idx="31">
                  <c:v>123</c:v>
                </c:pt>
                <c:pt idx="32">
                  <c:v>85</c:v>
                </c:pt>
                <c:pt idx="33">
                  <c:v>59</c:v>
                </c:pt>
                <c:pt idx="34">
                  <c:v>143</c:v>
                </c:pt>
                <c:pt idx="35">
                  <c:v>259</c:v>
                </c:pt>
                <c:pt idx="36">
                  <c:v>166</c:v>
                </c:pt>
                <c:pt idx="37">
                  <c:v>154</c:v>
                </c:pt>
                <c:pt idx="38">
                  <c:v>192</c:v>
                </c:pt>
                <c:pt idx="39">
                  <c:v>114</c:v>
                </c:pt>
                <c:pt idx="40">
                  <c:v>36</c:v>
                </c:pt>
                <c:pt idx="41">
                  <c:v>63</c:v>
                </c:pt>
                <c:pt idx="42">
                  <c:v>70</c:v>
                </c:pt>
                <c:pt idx="43">
                  <c:v>99</c:v>
                </c:pt>
                <c:pt idx="44">
                  <c:v>170</c:v>
                </c:pt>
                <c:pt idx="45">
                  <c:v>166</c:v>
                </c:pt>
                <c:pt idx="46">
                  <c:v>123</c:v>
                </c:pt>
                <c:pt idx="47">
                  <c:v>110</c:v>
                </c:pt>
                <c:pt idx="48">
                  <c:v>147</c:v>
                </c:pt>
                <c:pt idx="49">
                  <c:v>208</c:v>
                </c:pt>
                <c:pt idx="50">
                  <c:v>236</c:v>
                </c:pt>
                <c:pt idx="5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1-4EA7-921A-9CC96E53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E!$A$13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E!$B$13:$BA$13</c:f>
              <c:numCache>
                <c:formatCode>#,##0</c:formatCode>
                <c:ptCount val="52"/>
                <c:pt idx="0">
                  <c:v>1162</c:v>
                </c:pt>
                <c:pt idx="1">
                  <c:v>1573</c:v>
                </c:pt>
                <c:pt idx="2">
                  <c:v>1457</c:v>
                </c:pt>
                <c:pt idx="3">
                  <c:v>1410</c:v>
                </c:pt>
                <c:pt idx="4">
                  <c:v>1286</c:v>
                </c:pt>
                <c:pt idx="5">
                  <c:v>1259</c:v>
                </c:pt>
                <c:pt idx="6">
                  <c:v>1172</c:v>
                </c:pt>
                <c:pt idx="7">
                  <c:v>1167</c:v>
                </c:pt>
                <c:pt idx="8">
                  <c:v>1115</c:v>
                </c:pt>
                <c:pt idx="9">
                  <c:v>1149</c:v>
                </c:pt>
                <c:pt idx="10">
                  <c:v>1211</c:v>
                </c:pt>
                <c:pt idx="11">
                  <c:v>1043</c:v>
                </c:pt>
                <c:pt idx="12">
                  <c:v>1182</c:v>
                </c:pt>
                <c:pt idx="13">
                  <c:v>1717</c:v>
                </c:pt>
                <c:pt idx="14">
                  <c:v>1984</c:v>
                </c:pt>
                <c:pt idx="15">
                  <c:v>2466</c:v>
                </c:pt>
                <c:pt idx="16">
                  <c:v>2299</c:v>
                </c:pt>
                <c:pt idx="17">
                  <c:v>1982</c:v>
                </c:pt>
                <c:pt idx="18">
                  <c:v>1321</c:v>
                </c:pt>
                <c:pt idx="19">
                  <c:v>1543</c:v>
                </c:pt>
                <c:pt idx="20">
                  <c:v>1397</c:v>
                </c:pt>
                <c:pt idx="21">
                  <c:v>1095</c:v>
                </c:pt>
                <c:pt idx="22">
                  <c:v>1131</c:v>
                </c:pt>
                <c:pt idx="23">
                  <c:v>1048</c:v>
                </c:pt>
                <c:pt idx="24">
                  <c:v>927</c:v>
                </c:pt>
                <c:pt idx="25">
                  <c:v>880</c:v>
                </c:pt>
                <c:pt idx="26">
                  <c:v>922</c:v>
                </c:pt>
                <c:pt idx="27">
                  <c:v>999</c:v>
                </c:pt>
                <c:pt idx="28">
                  <c:v>945</c:v>
                </c:pt>
                <c:pt idx="29">
                  <c:v>951</c:v>
                </c:pt>
                <c:pt idx="30">
                  <c:v>949</c:v>
                </c:pt>
                <c:pt idx="31">
                  <c:v>955</c:v>
                </c:pt>
                <c:pt idx="32">
                  <c:v>1006</c:v>
                </c:pt>
                <c:pt idx="33">
                  <c:v>1024</c:v>
                </c:pt>
                <c:pt idx="34">
                  <c:v>951</c:v>
                </c:pt>
                <c:pt idx="35">
                  <c:v>806</c:v>
                </c:pt>
                <c:pt idx="36">
                  <c:v>1052</c:v>
                </c:pt>
                <c:pt idx="37">
                  <c:v>1023</c:v>
                </c:pt>
                <c:pt idx="38">
                  <c:v>963</c:v>
                </c:pt>
                <c:pt idx="39">
                  <c:v>1054</c:v>
                </c:pt>
                <c:pt idx="40">
                  <c:v>1019</c:v>
                </c:pt>
                <c:pt idx="41">
                  <c:v>1056</c:v>
                </c:pt>
                <c:pt idx="42">
                  <c:v>1154</c:v>
                </c:pt>
                <c:pt idx="43">
                  <c:v>1089</c:v>
                </c:pt>
                <c:pt idx="44">
                  <c:v>1177</c:v>
                </c:pt>
                <c:pt idx="45">
                  <c:v>1172</c:v>
                </c:pt>
                <c:pt idx="46">
                  <c:v>1186</c:v>
                </c:pt>
                <c:pt idx="47">
                  <c:v>1159</c:v>
                </c:pt>
                <c:pt idx="48">
                  <c:v>1229</c:v>
                </c:pt>
                <c:pt idx="49">
                  <c:v>1224</c:v>
                </c:pt>
                <c:pt idx="50">
                  <c:v>1317</c:v>
                </c:pt>
                <c:pt idx="5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1-4EA7-921A-9CC96E53495F}"/>
            </c:ext>
          </c:extLst>
        </c:ser>
        <c:ser>
          <c:idx val="5"/>
          <c:order val="1"/>
          <c:tx>
            <c:strRef>
              <c:f>E!$A$22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E!$B$22:$BA$22</c:f>
              <c:numCache>
                <c:formatCode>#,##0</c:formatCode>
                <c:ptCount val="52"/>
                <c:pt idx="0">
                  <c:v>1162</c:v>
                </c:pt>
                <c:pt idx="1">
                  <c:v>1573</c:v>
                </c:pt>
                <c:pt idx="2">
                  <c:v>1457</c:v>
                </c:pt>
                <c:pt idx="3">
                  <c:v>1410</c:v>
                </c:pt>
                <c:pt idx="4">
                  <c:v>1286</c:v>
                </c:pt>
                <c:pt idx="5">
                  <c:v>1259</c:v>
                </c:pt>
                <c:pt idx="6">
                  <c:v>1172</c:v>
                </c:pt>
                <c:pt idx="7">
                  <c:v>1167</c:v>
                </c:pt>
                <c:pt idx="8">
                  <c:v>1115</c:v>
                </c:pt>
                <c:pt idx="9">
                  <c:v>1149</c:v>
                </c:pt>
                <c:pt idx="10">
                  <c:v>1211</c:v>
                </c:pt>
                <c:pt idx="11">
                  <c:v>1040.2339999999999</c:v>
                </c:pt>
                <c:pt idx="12">
                  <c:v>1170.444</c:v>
                </c:pt>
                <c:pt idx="13">
                  <c:v>1445.6030000000001</c:v>
                </c:pt>
                <c:pt idx="14">
                  <c:v>1440.8679999999999</c:v>
                </c:pt>
                <c:pt idx="15">
                  <c:v>1661.895</c:v>
                </c:pt>
                <c:pt idx="16">
                  <c:v>1521.63</c:v>
                </c:pt>
                <c:pt idx="17">
                  <c:v>1386.9670000000001</c:v>
                </c:pt>
                <c:pt idx="18">
                  <c:v>973.36400000000003</c:v>
                </c:pt>
                <c:pt idx="19">
                  <c:v>1173.278</c:v>
                </c:pt>
                <c:pt idx="20">
                  <c:v>1130.32</c:v>
                </c:pt>
                <c:pt idx="21">
                  <c:v>912.62400000000002</c:v>
                </c:pt>
                <c:pt idx="22">
                  <c:v>966.12400000000002</c:v>
                </c:pt>
                <c:pt idx="23">
                  <c:v>944.178</c:v>
                </c:pt>
                <c:pt idx="24">
                  <c:v>865.16899999999998</c:v>
                </c:pt>
                <c:pt idx="25">
                  <c:v>831.50199999999995</c:v>
                </c:pt>
                <c:pt idx="26">
                  <c:v>870.61099999999999</c:v>
                </c:pt>
                <c:pt idx="27">
                  <c:v>960.84</c:v>
                </c:pt>
                <c:pt idx="28">
                  <c:v>910.21500000000003</c:v>
                </c:pt>
                <c:pt idx="29">
                  <c:v>933.93399999999997</c:v>
                </c:pt>
                <c:pt idx="30">
                  <c:v>938.26199999999994</c:v>
                </c:pt>
                <c:pt idx="31">
                  <c:v>946.673</c:v>
                </c:pt>
                <c:pt idx="32">
                  <c:v>997.77200000000005</c:v>
                </c:pt>
                <c:pt idx="33">
                  <c:v>1019.03</c:v>
                </c:pt>
                <c:pt idx="34">
                  <c:v>938.96799999999996</c:v>
                </c:pt>
                <c:pt idx="35">
                  <c:v>800.69</c:v>
                </c:pt>
                <c:pt idx="36">
                  <c:v>1045.6959999999999</c:v>
                </c:pt>
                <c:pt idx="37">
                  <c:v>1016.208</c:v>
                </c:pt>
                <c:pt idx="38">
                  <c:v>954.72</c:v>
                </c:pt>
                <c:pt idx="39">
                  <c:v>1041.8340000000001</c:v>
                </c:pt>
                <c:pt idx="40">
                  <c:v>1009.331</c:v>
                </c:pt>
                <c:pt idx="41">
                  <c:v>1026.9269999999999</c:v>
                </c:pt>
                <c:pt idx="42">
                  <c:v>1120.028</c:v>
                </c:pt>
                <c:pt idx="43">
                  <c:v>1032.645</c:v>
                </c:pt>
                <c:pt idx="44">
                  <c:v>1072.5999999999999</c:v>
                </c:pt>
                <c:pt idx="45">
                  <c:v>1055.8399999999999</c:v>
                </c:pt>
                <c:pt idx="46">
                  <c:v>1071.375</c:v>
                </c:pt>
                <c:pt idx="47">
                  <c:v>1024.615</c:v>
                </c:pt>
                <c:pt idx="48">
                  <c:v>1070.4780000000001</c:v>
                </c:pt>
                <c:pt idx="49">
                  <c:v>1053.5519999999999</c:v>
                </c:pt>
                <c:pt idx="50">
                  <c:v>1114.1279999999999</c:v>
                </c:pt>
                <c:pt idx="51">
                  <c:v>940.04300000000001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1-4EA7-921A-9CC96E53495F}"/>
            </c:ext>
          </c:extLst>
        </c:ser>
        <c:ser>
          <c:idx val="4"/>
          <c:order val="2"/>
          <c:tx>
            <c:strRef>
              <c:f>E!$A$21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E!$B$21:$BA$21</c:f>
              <c:numCache>
                <c:formatCode>#,##0</c:formatCode>
                <c:ptCount val="52"/>
                <c:pt idx="0">
                  <c:v>1162</c:v>
                </c:pt>
                <c:pt idx="1">
                  <c:v>1573</c:v>
                </c:pt>
                <c:pt idx="2">
                  <c:v>1457</c:v>
                </c:pt>
                <c:pt idx="3">
                  <c:v>1410</c:v>
                </c:pt>
                <c:pt idx="4">
                  <c:v>1286</c:v>
                </c:pt>
                <c:pt idx="5">
                  <c:v>1259</c:v>
                </c:pt>
                <c:pt idx="6">
                  <c:v>1172</c:v>
                </c:pt>
                <c:pt idx="7">
                  <c:v>1167</c:v>
                </c:pt>
                <c:pt idx="8">
                  <c:v>1115</c:v>
                </c:pt>
                <c:pt idx="9">
                  <c:v>1149</c:v>
                </c:pt>
                <c:pt idx="10">
                  <c:v>1211</c:v>
                </c:pt>
                <c:pt idx="11">
                  <c:v>1040</c:v>
                </c:pt>
                <c:pt idx="12">
                  <c:v>1170</c:v>
                </c:pt>
                <c:pt idx="13">
                  <c:v>1434</c:v>
                </c:pt>
                <c:pt idx="14">
                  <c:v>1420</c:v>
                </c:pt>
                <c:pt idx="15">
                  <c:v>1631</c:v>
                </c:pt>
                <c:pt idx="16">
                  <c:v>1485</c:v>
                </c:pt>
                <c:pt idx="17">
                  <c:v>1351</c:v>
                </c:pt>
                <c:pt idx="18">
                  <c:v>948</c:v>
                </c:pt>
                <c:pt idx="19">
                  <c:v>1142</c:v>
                </c:pt>
                <c:pt idx="20">
                  <c:v>1102</c:v>
                </c:pt>
                <c:pt idx="21">
                  <c:v>891</c:v>
                </c:pt>
                <c:pt idx="22">
                  <c:v>943</c:v>
                </c:pt>
                <c:pt idx="23">
                  <c:v>926</c:v>
                </c:pt>
                <c:pt idx="24">
                  <c:v>850</c:v>
                </c:pt>
                <c:pt idx="25">
                  <c:v>821</c:v>
                </c:pt>
                <c:pt idx="26">
                  <c:v>855</c:v>
                </c:pt>
                <c:pt idx="27">
                  <c:v>951</c:v>
                </c:pt>
                <c:pt idx="28">
                  <c:v>900</c:v>
                </c:pt>
                <c:pt idx="29">
                  <c:v>928</c:v>
                </c:pt>
                <c:pt idx="30">
                  <c:v>935</c:v>
                </c:pt>
                <c:pt idx="31">
                  <c:v>944</c:v>
                </c:pt>
                <c:pt idx="32">
                  <c:v>995</c:v>
                </c:pt>
                <c:pt idx="33">
                  <c:v>1017</c:v>
                </c:pt>
                <c:pt idx="34">
                  <c:v>935</c:v>
                </c:pt>
                <c:pt idx="35">
                  <c:v>800</c:v>
                </c:pt>
                <c:pt idx="36">
                  <c:v>1044</c:v>
                </c:pt>
                <c:pt idx="37">
                  <c:v>1015</c:v>
                </c:pt>
                <c:pt idx="38">
                  <c:v>953</c:v>
                </c:pt>
                <c:pt idx="39">
                  <c:v>1040</c:v>
                </c:pt>
                <c:pt idx="40">
                  <c:v>1008</c:v>
                </c:pt>
                <c:pt idx="41">
                  <c:v>1023</c:v>
                </c:pt>
                <c:pt idx="42">
                  <c:v>1116</c:v>
                </c:pt>
                <c:pt idx="43">
                  <c:v>1024</c:v>
                </c:pt>
                <c:pt idx="44">
                  <c:v>1061</c:v>
                </c:pt>
                <c:pt idx="45">
                  <c:v>1040</c:v>
                </c:pt>
                <c:pt idx="46">
                  <c:v>1055</c:v>
                </c:pt>
                <c:pt idx="47">
                  <c:v>1004</c:v>
                </c:pt>
                <c:pt idx="48">
                  <c:v>1047</c:v>
                </c:pt>
                <c:pt idx="49">
                  <c:v>1023</c:v>
                </c:pt>
                <c:pt idx="50">
                  <c:v>1080</c:v>
                </c:pt>
                <c:pt idx="51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1-4EA7-921A-9CC96E53495F}"/>
            </c:ext>
          </c:extLst>
        </c:ser>
        <c:ser>
          <c:idx val="11"/>
          <c:order val="3"/>
          <c:tx>
            <c:strRef>
              <c:f>E!$A$19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283</c:v>
                </c:pt>
                <c:pt idx="14">
                  <c:v>564</c:v>
                </c:pt>
                <c:pt idx="15">
                  <c:v>835</c:v>
                </c:pt>
                <c:pt idx="16">
                  <c:v>814</c:v>
                </c:pt>
                <c:pt idx="17">
                  <c:v>631</c:v>
                </c:pt>
                <c:pt idx="18">
                  <c:v>373</c:v>
                </c:pt>
                <c:pt idx="19">
                  <c:v>401</c:v>
                </c:pt>
                <c:pt idx="20">
                  <c:v>295</c:v>
                </c:pt>
                <c:pt idx="21">
                  <c:v>204</c:v>
                </c:pt>
                <c:pt idx="22">
                  <c:v>188</c:v>
                </c:pt>
                <c:pt idx="23">
                  <c:v>122</c:v>
                </c:pt>
                <c:pt idx="24">
                  <c:v>77</c:v>
                </c:pt>
                <c:pt idx="25">
                  <c:v>59</c:v>
                </c:pt>
                <c:pt idx="26">
                  <c:v>67</c:v>
                </c:pt>
                <c:pt idx="27">
                  <c:v>48</c:v>
                </c:pt>
                <c:pt idx="28">
                  <c:v>45</c:v>
                </c:pt>
                <c:pt idx="29">
                  <c:v>23</c:v>
                </c:pt>
                <c:pt idx="30">
                  <c:v>14</c:v>
                </c:pt>
                <c:pt idx="31">
                  <c:v>11</c:v>
                </c:pt>
                <c:pt idx="32">
                  <c:v>11</c:v>
                </c:pt>
                <c:pt idx="33">
                  <c:v>7</c:v>
                </c:pt>
                <c:pt idx="34">
                  <c:v>16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14</c:v>
                </c:pt>
                <c:pt idx="40">
                  <c:v>11</c:v>
                </c:pt>
                <c:pt idx="41">
                  <c:v>33</c:v>
                </c:pt>
                <c:pt idx="42">
                  <c:v>38</c:v>
                </c:pt>
                <c:pt idx="43">
                  <c:v>65</c:v>
                </c:pt>
                <c:pt idx="44">
                  <c:v>116</c:v>
                </c:pt>
                <c:pt idx="45">
                  <c:v>132</c:v>
                </c:pt>
                <c:pt idx="46">
                  <c:v>131</c:v>
                </c:pt>
                <c:pt idx="47">
                  <c:v>155</c:v>
                </c:pt>
                <c:pt idx="48">
                  <c:v>182</c:v>
                </c:pt>
                <c:pt idx="49">
                  <c:v>201</c:v>
                </c:pt>
                <c:pt idx="50">
                  <c:v>237</c:v>
                </c:pt>
                <c:pt idx="5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1-4EA7-921A-9CC96E53495F}"/>
            </c:ext>
          </c:extLst>
        </c:ser>
        <c:ser>
          <c:idx val="3"/>
          <c:order val="4"/>
          <c:tx>
            <c:strRef>
              <c:f>E!$A$20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2.766</c:v>
                </c:pt>
                <c:pt idx="12">
                  <c:v>11.555999999999999</c:v>
                </c:pt>
                <c:pt idx="13">
                  <c:v>271.39699999999999</c:v>
                </c:pt>
                <c:pt idx="14">
                  <c:v>543.13199999999995</c:v>
                </c:pt>
                <c:pt idx="15">
                  <c:v>804.10500000000002</c:v>
                </c:pt>
                <c:pt idx="16">
                  <c:v>777.37</c:v>
                </c:pt>
                <c:pt idx="17">
                  <c:v>595.03300000000002</c:v>
                </c:pt>
                <c:pt idx="18">
                  <c:v>347.63600000000002</c:v>
                </c:pt>
                <c:pt idx="19">
                  <c:v>369.72200000000004</c:v>
                </c:pt>
                <c:pt idx="20">
                  <c:v>266.68</c:v>
                </c:pt>
                <c:pt idx="21">
                  <c:v>182.376</c:v>
                </c:pt>
                <c:pt idx="22">
                  <c:v>164.876</c:v>
                </c:pt>
                <c:pt idx="23">
                  <c:v>103.822</c:v>
                </c:pt>
                <c:pt idx="24">
                  <c:v>61.831000000000003</c:v>
                </c:pt>
                <c:pt idx="25">
                  <c:v>48.497999999999998</c:v>
                </c:pt>
                <c:pt idx="26">
                  <c:v>51.389000000000003</c:v>
                </c:pt>
                <c:pt idx="27">
                  <c:v>38.160000000000004</c:v>
                </c:pt>
                <c:pt idx="28">
                  <c:v>34.785000000000004</c:v>
                </c:pt>
                <c:pt idx="29">
                  <c:v>17.065999999999999</c:v>
                </c:pt>
                <c:pt idx="30">
                  <c:v>10.738</c:v>
                </c:pt>
                <c:pt idx="31">
                  <c:v>8.327</c:v>
                </c:pt>
                <c:pt idx="32">
                  <c:v>8.2279999999999998</c:v>
                </c:pt>
                <c:pt idx="33">
                  <c:v>4.97</c:v>
                </c:pt>
                <c:pt idx="34">
                  <c:v>12.032</c:v>
                </c:pt>
                <c:pt idx="35">
                  <c:v>5.3100000000000005</c:v>
                </c:pt>
                <c:pt idx="36">
                  <c:v>6.3040000000000003</c:v>
                </c:pt>
                <c:pt idx="37">
                  <c:v>6.7919999999999998</c:v>
                </c:pt>
                <c:pt idx="38">
                  <c:v>8.2799999999999994</c:v>
                </c:pt>
                <c:pt idx="39">
                  <c:v>12.166</c:v>
                </c:pt>
                <c:pt idx="40">
                  <c:v>9.6690000000000005</c:v>
                </c:pt>
                <c:pt idx="41">
                  <c:v>29.073</c:v>
                </c:pt>
                <c:pt idx="42">
                  <c:v>33.972000000000001</c:v>
                </c:pt>
                <c:pt idx="43">
                  <c:v>56.354999999999997</c:v>
                </c:pt>
                <c:pt idx="44">
                  <c:v>104.4</c:v>
                </c:pt>
                <c:pt idx="45">
                  <c:v>116.16</c:v>
                </c:pt>
                <c:pt idx="46">
                  <c:v>114.625</c:v>
                </c:pt>
                <c:pt idx="47">
                  <c:v>134.38499999999999</c:v>
                </c:pt>
                <c:pt idx="48">
                  <c:v>158.52199999999999</c:v>
                </c:pt>
                <c:pt idx="49">
                  <c:v>170.44800000000001</c:v>
                </c:pt>
                <c:pt idx="50">
                  <c:v>202.87199999999999</c:v>
                </c:pt>
                <c:pt idx="51">
                  <c:v>257.95699999999999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1-4EA7-921A-9CC96E53495F}"/>
            </c:ext>
          </c:extLst>
        </c:ser>
        <c:ser>
          <c:idx val="2"/>
          <c:order val="7"/>
          <c:tx>
            <c:strRef>
              <c:f>E!$A$14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E!$B$14:$BA$14</c:f>
              <c:numCache>
                <c:formatCode>#,##0</c:formatCode>
                <c:ptCount val="52"/>
                <c:pt idx="0">
                  <c:v>1269.8</c:v>
                </c:pt>
                <c:pt idx="1">
                  <c:v>1492.4</c:v>
                </c:pt>
                <c:pt idx="2">
                  <c:v>1460</c:v>
                </c:pt>
                <c:pt idx="3">
                  <c:v>1426.6</c:v>
                </c:pt>
                <c:pt idx="4">
                  <c:v>1332.8</c:v>
                </c:pt>
                <c:pt idx="5">
                  <c:v>1313.6</c:v>
                </c:pt>
                <c:pt idx="6">
                  <c:v>1248.5999999999999</c:v>
                </c:pt>
                <c:pt idx="7">
                  <c:v>1260.2</c:v>
                </c:pt>
                <c:pt idx="8">
                  <c:v>1231.2</c:v>
                </c:pt>
                <c:pt idx="9">
                  <c:v>1231.5999999999999</c:v>
                </c:pt>
                <c:pt idx="10">
                  <c:v>1204.2</c:v>
                </c:pt>
                <c:pt idx="11">
                  <c:v>1106.4000000000001</c:v>
                </c:pt>
                <c:pt idx="12">
                  <c:v>1099.2</c:v>
                </c:pt>
                <c:pt idx="13">
                  <c:v>1127.4000000000001</c:v>
                </c:pt>
                <c:pt idx="14">
                  <c:v>1162</c:v>
                </c:pt>
                <c:pt idx="15">
                  <c:v>1147.2</c:v>
                </c:pt>
                <c:pt idx="16">
                  <c:v>1125.4000000000001</c:v>
                </c:pt>
                <c:pt idx="17">
                  <c:v>1055.5999999999999</c:v>
                </c:pt>
                <c:pt idx="18">
                  <c:v>1026.5999999999999</c:v>
                </c:pt>
                <c:pt idx="19">
                  <c:v>1121.4000000000001</c:v>
                </c:pt>
                <c:pt idx="20">
                  <c:v>1072</c:v>
                </c:pt>
                <c:pt idx="21">
                  <c:v>824.4</c:v>
                </c:pt>
                <c:pt idx="22">
                  <c:v>1084.8</c:v>
                </c:pt>
                <c:pt idx="23">
                  <c:v>1005.4</c:v>
                </c:pt>
                <c:pt idx="24">
                  <c:v>994.6</c:v>
                </c:pt>
                <c:pt idx="25">
                  <c:v>1007.2</c:v>
                </c:pt>
                <c:pt idx="26">
                  <c:v>971.6</c:v>
                </c:pt>
                <c:pt idx="27">
                  <c:v>997.2</c:v>
                </c:pt>
                <c:pt idx="28">
                  <c:v>971.4</c:v>
                </c:pt>
                <c:pt idx="29">
                  <c:v>985.6</c:v>
                </c:pt>
                <c:pt idx="30">
                  <c:v>979.6</c:v>
                </c:pt>
                <c:pt idx="31">
                  <c:v>999.6</c:v>
                </c:pt>
                <c:pt idx="32">
                  <c:v>992.2</c:v>
                </c:pt>
                <c:pt idx="33">
                  <c:v>978.6</c:v>
                </c:pt>
                <c:pt idx="34">
                  <c:v>885.2</c:v>
                </c:pt>
                <c:pt idx="35">
                  <c:v>1002.8</c:v>
                </c:pt>
                <c:pt idx="36">
                  <c:v>999.4</c:v>
                </c:pt>
                <c:pt idx="37">
                  <c:v>1011.2</c:v>
                </c:pt>
                <c:pt idx="38">
                  <c:v>980.4</c:v>
                </c:pt>
                <c:pt idx="39">
                  <c:v>1007</c:v>
                </c:pt>
                <c:pt idx="40">
                  <c:v>1080.5999999999999</c:v>
                </c:pt>
                <c:pt idx="41">
                  <c:v>1046.8</c:v>
                </c:pt>
                <c:pt idx="42">
                  <c:v>1029.8</c:v>
                </c:pt>
                <c:pt idx="43">
                  <c:v>1069.8</c:v>
                </c:pt>
                <c:pt idx="44">
                  <c:v>1109</c:v>
                </c:pt>
                <c:pt idx="45">
                  <c:v>1102.2</c:v>
                </c:pt>
                <c:pt idx="46">
                  <c:v>1111.8</c:v>
                </c:pt>
                <c:pt idx="47">
                  <c:v>1120.5999999999999</c:v>
                </c:pt>
                <c:pt idx="48">
                  <c:v>1141.2</c:v>
                </c:pt>
                <c:pt idx="49">
                  <c:v>1131.4000000000001</c:v>
                </c:pt>
                <c:pt idx="50">
                  <c:v>1195.4000000000001</c:v>
                </c:pt>
                <c:pt idx="51">
                  <c:v>795.8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1-4EA7-921A-9CC96E53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London!$A$3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London!$B$3:$BA$3</c:f>
              <c:numCache>
                <c:formatCode>#,##0</c:formatCode>
                <c:ptCount val="52"/>
                <c:pt idx="0">
                  <c:v>1226</c:v>
                </c:pt>
                <c:pt idx="1">
                  <c:v>1262</c:v>
                </c:pt>
                <c:pt idx="2">
                  <c:v>1186</c:v>
                </c:pt>
                <c:pt idx="3">
                  <c:v>1093</c:v>
                </c:pt>
                <c:pt idx="4">
                  <c:v>1035</c:v>
                </c:pt>
                <c:pt idx="5">
                  <c:v>1049</c:v>
                </c:pt>
                <c:pt idx="6">
                  <c:v>1031</c:v>
                </c:pt>
                <c:pt idx="7">
                  <c:v>983</c:v>
                </c:pt>
                <c:pt idx="8">
                  <c:v>917</c:v>
                </c:pt>
                <c:pt idx="9">
                  <c:v>960</c:v>
                </c:pt>
                <c:pt idx="10">
                  <c:v>979</c:v>
                </c:pt>
                <c:pt idx="11">
                  <c:v>920</c:v>
                </c:pt>
                <c:pt idx="12">
                  <c:v>731</c:v>
                </c:pt>
                <c:pt idx="13">
                  <c:v>981</c:v>
                </c:pt>
                <c:pt idx="14">
                  <c:v>950</c:v>
                </c:pt>
                <c:pt idx="15">
                  <c:v>918</c:v>
                </c:pt>
                <c:pt idx="16">
                  <c:v>916</c:v>
                </c:pt>
                <c:pt idx="17">
                  <c:v>797</c:v>
                </c:pt>
                <c:pt idx="18">
                  <c:v>963</c:v>
                </c:pt>
                <c:pt idx="19">
                  <c:v>916</c:v>
                </c:pt>
                <c:pt idx="20">
                  <c:v>939</c:v>
                </c:pt>
                <c:pt idx="21">
                  <c:v>848</c:v>
                </c:pt>
                <c:pt idx="22">
                  <c:v>908</c:v>
                </c:pt>
                <c:pt idx="23">
                  <c:v>812</c:v>
                </c:pt>
                <c:pt idx="24">
                  <c:v>805</c:v>
                </c:pt>
                <c:pt idx="25">
                  <c:v>887</c:v>
                </c:pt>
                <c:pt idx="26">
                  <c:v>861</c:v>
                </c:pt>
                <c:pt idx="27">
                  <c:v>900</c:v>
                </c:pt>
                <c:pt idx="28">
                  <c:v>852</c:v>
                </c:pt>
                <c:pt idx="29">
                  <c:v>777</c:v>
                </c:pt>
                <c:pt idx="30">
                  <c:v>826</c:v>
                </c:pt>
                <c:pt idx="31">
                  <c:v>783</c:v>
                </c:pt>
                <c:pt idx="32">
                  <c:v>882</c:v>
                </c:pt>
                <c:pt idx="33">
                  <c:v>817</c:v>
                </c:pt>
                <c:pt idx="34">
                  <c:v>740</c:v>
                </c:pt>
                <c:pt idx="35">
                  <c:v>838</c:v>
                </c:pt>
                <c:pt idx="36">
                  <c:v>880</c:v>
                </c:pt>
                <c:pt idx="37">
                  <c:v>858</c:v>
                </c:pt>
                <c:pt idx="38">
                  <c:v>852</c:v>
                </c:pt>
                <c:pt idx="39">
                  <c:v>955</c:v>
                </c:pt>
                <c:pt idx="40">
                  <c:v>898</c:v>
                </c:pt>
                <c:pt idx="41">
                  <c:v>894</c:v>
                </c:pt>
                <c:pt idx="42">
                  <c:v>944</c:v>
                </c:pt>
                <c:pt idx="43">
                  <c:v>961</c:v>
                </c:pt>
                <c:pt idx="44">
                  <c:v>900</c:v>
                </c:pt>
                <c:pt idx="45">
                  <c:v>889</c:v>
                </c:pt>
                <c:pt idx="46">
                  <c:v>883</c:v>
                </c:pt>
                <c:pt idx="47">
                  <c:v>808</c:v>
                </c:pt>
                <c:pt idx="48">
                  <c:v>1107</c:v>
                </c:pt>
                <c:pt idx="49">
                  <c:v>1015</c:v>
                </c:pt>
                <c:pt idx="50">
                  <c:v>1149</c:v>
                </c:pt>
                <c:pt idx="51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1-4EBF-9D09-928EB5127B1B}"/>
            </c:ext>
          </c:extLst>
        </c:ser>
        <c:ser>
          <c:idx val="1"/>
          <c:order val="1"/>
          <c:tx>
            <c:strRef>
              <c:f>London!$A$4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London!$B$4:$BA$4</c:f>
              <c:numCache>
                <c:formatCode>#,##0</c:formatCode>
                <c:ptCount val="52"/>
                <c:pt idx="0">
                  <c:v>1188</c:v>
                </c:pt>
                <c:pt idx="1">
                  <c:v>1267</c:v>
                </c:pt>
                <c:pt idx="2">
                  <c:v>1067</c:v>
                </c:pt>
                <c:pt idx="3">
                  <c:v>1020</c:v>
                </c:pt>
                <c:pt idx="4">
                  <c:v>943</c:v>
                </c:pt>
                <c:pt idx="5">
                  <c:v>1010</c:v>
                </c:pt>
                <c:pt idx="6">
                  <c:v>927</c:v>
                </c:pt>
                <c:pt idx="7">
                  <c:v>873</c:v>
                </c:pt>
                <c:pt idx="8">
                  <c:v>900</c:v>
                </c:pt>
                <c:pt idx="9">
                  <c:v>946</c:v>
                </c:pt>
                <c:pt idx="10">
                  <c:v>953</c:v>
                </c:pt>
                <c:pt idx="11">
                  <c:v>893</c:v>
                </c:pt>
                <c:pt idx="12">
                  <c:v>863</c:v>
                </c:pt>
                <c:pt idx="13">
                  <c:v>931</c:v>
                </c:pt>
                <c:pt idx="14">
                  <c:v>923</c:v>
                </c:pt>
                <c:pt idx="15">
                  <c:v>801</c:v>
                </c:pt>
                <c:pt idx="16">
                  <c:v>784</c:v>
                </c:pt>
                <c:pt idx="17">
                  <c:v>923</c:v>
                </c:pt>
                <c:pt idx="18">
                  <c:v>907</c:v>
                </c:pt>
                <c:pt idx="19">
                  <c:v>815</c:v>
                </c:pt>
                <c:pt idx="20">
                  <c:v>884</c:v>
                </c:pt>
                <c:pt idx="21">
                  <c:v>776</c:v>
                </c:pt>
                <c:pt idx="22">
                  <c:v>868</c:v>
                </c:pt>
                <c:pt idx="23">
                  <c:v>852</c:v>
                </c:pt>
                <c:pt idx="24">
                  <c:v>825</c:v>
                </c:pt>
                <c:pt idx="25">
                  <c:v>880</c:v>
                </c:pt>
                <c:pt idx="26">
                  <c:v>843</c:v>
                </c:pt>
                <c:pt idx="27">
                  <c:v>855</c:v>
                </c:pt>
                <c:pt idx="28">
                  <c:v>814</c:v>
                </c:pt>
                <c:pt idx="29">
                  <c:v>801</c:v>
                </c:pt>
                <c:pt idx="30">
                  <c:v>858</c:v>
                </c:pt>
                <c:pt idx="31">
                  <c:v>860</c:v>
                </c:pt>
                <c:pt idx="32">
                  <c:v>873</c:v>
                </c:pt>
                <c:pt idx="33">
                  <c:v>869</c:v>
                </c:pt>
                <c:pt idx="34">
                  <c:v>735</c:v>
                </c:pt>
                <c:pt idx="35">
                  <c:v>852</c:v>
                </c:pt>
                <c:pt idx="36">
                  <c:v>860</c:v>
                </c:pt>
                <c:pt idx="37">
                  <c:v>852</c:v>
                </c:pt>
                <c:pt idx="38">
                  <c:v>888</c:v>
                </c:pt>
                <c:pt idx="39">
                  <c:v>862</c:v>
                </c:pt>
                <c:pt idx="40">
                  <c:v>882</c:v>
                </c:pt>
                <c:pt idx="41">
                  <c:v>795</c:v>
                </c:pt>
                <c:pt idx="42">
                  <c:v>847</c:v>
                </c:pt>
                <c:pt idx="43">
                  <c:v>936</c:v>
                </c:pt>
                <c:pt idx="44">
                  <c:v>868</c:v>
                </c:pt>
                <c:pt idx="45">
                  <c:v>859</c:v>
                </c:pt>
                <c:pt idx="46">
                  <c:v>878</c:v>
                </c:pt>
                <c:pt idx="47">
                  <c:v>845</c:v>
                </c:pt>
                <c:pt idx="48">
                  <c:v>995</c:v>
                </c:pt>
                <c:pt idx="49">
                  <c:v>1022</c:v>
                </c:pt>
                <c:pt idx="50">
                  <c:v>1061</c:v>
                </c:pt>
                <c:pt idx="51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1-4EBF-9D09-928EB5127B1B}"/>
            </c:ext>
          </c:extLst>
        </c:ser>
        <c:ser>
          <c:idx val="2"/>
          <c:order val="2"/>
          <c:tx>
            <c:strRef>
              <c:f>London!$A$5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London!$B$5:$BA$5</c:f>
              <c:numCache>
                <c:formatCode>#,##0</c:formatCode>
                <c:ptCount val="52"/>
                <c:pt idx="0">
                  <c:v>1096</c:v>
                </c:pt>
                <c:pt idx="1">
                  <c:v>1099</c:v>
                </c:pt>
                <c:pt idx="2">
                  <c:v>974</c:v>
                </c:pt>
                <c:pt idx="3">
                  <c:v>993</c:v>
                </c:pt>
                <c:pt idx="4">
                  <c:v>1020</c:v>
                </c:pt>
                <c:pt idx="5">
                  <c:v>1032</c:v>
                </c:pt>
                <c:pt idx="6">
                  <c:v>1127</c:v>
                </c:pt>
                <c:pt idx="7">
                  <c:v>1159</c:v>
                </c:pt>
                <c:pt idx="8">
                  <c:v>1149</c:v>
                </c:pt>
                <c:pt idx="9">
                  <c:v>1002</c:v>
                </c:pt>
                <c:pt idx="10">
                  <c:v>1002</c:v>
                </c:pt>
                <c:pt idx="11">
                  <c:v>941</c:v>
                </c:pt>
                <c:pt idx="12">
                  <c:v>935</c:v>
                </c:pt>
                <c:pt idx="13">
                  <c:v>817</c:v>
                </c:pt>
                <c:pt idx="14">
                  <c:v>967</c:v>
                </c:pt>
                <c:pt idx="15">
                  <c:v>977</c:v>
                </c:pt>
                <c:pt idx="16">
                  <c:v>942</c:v>
                </c:pt>
                <c:pt idx="17">
                  <c:v>903</c:v>
                </c:pt>
                <c:pt idx="18">
                  <c:v>844</c:v>
                </c:pt>
                <c:pt idx="19">
                  <c:v>907</c:v>
                </c:pt>
                <c:pt idx="20">
                  <c:v>924</c:v>
                </c:pt>
                <c:pt idx="21">
                  <c:v>888</c:v>
                </c:pt>
                <c:pt idx="22">
                  <c:v>663</c:v>
                </c:pt>
                <c:pt idx="23">
                  <c:v>961</c:v>
                </c:pt>
                <c:pt idx="24">
                  <c:v>827</c:v>
                </c:pt>
                <c:pt idx="25">
                  <c:v>835</c:v>
                </c:pt>
                <c:pt idx="26">
                  <c:v>796</c:v>
                </c:pt>
                <c:pt idx="27">
                  <c:v>865</c:v>
                </c:pt>
                <c:pt idx="28">
                  <c:v>827</c:v>
                </c:pt>
                <c:pt idx="29">
                  <c:v>872</c:v>
                </c:pt>
                <c:pt idx="30">
                  <c:v>829</c:v>
                </c:pt>
                <c:pt idx="31">
                  <c:v>808</c:v>
                </c:pt>
                <c:pt idx="32">
                  <c:v>807</c:v>
                </c:pt>
                <c:pt idx="33">
                  <c:v>844</c:v>
                </c:pt>
                <c:pt idx="34">
                  <c:v>734</c:v>
                </c:pt>
                <c:pt idx="35">
                  <c:v>829</c:v>
                </c:pt>
                <c:pt idx="36">
                  <c:v>799</c:v>
                </c:pt>
                <c:pt idx="37">
                  <c:v>811</c:v>
                </c:pt>
                <c:pt idx="38">
                  <c:v>830</c:v>
                </c:pt>
                <c:pt idx="39">
                  <c:v>855</c:v>
                </c:pt>
                <c:pt idx="40">
                  <c:v>887</c:v>
                </c:pt>
                <c:pt idx="41">
                  <c:v>897</c:v>
                </c:pt>
                <c:pt idx="42">
                  <c:v>920</c:v>
                </c:pt>
                <c:pt idx="43">
                  <c:v>898</c:v>
                </c:pt>
                <c:pt idx="44">
                  <c:v>898</c:v>
                </c:pt>
                <c:pt idx="45">
                  <c:v>926</c:v>
                </c:pt>
                <c:pt idx="46">
                  <c:v>987</c:v>
                </c:pt>
                <c:pt idx="47">
                  <c:v>956</c:v>
                </c:pt>
                <c:pt idx="48">
                  <c:v>901</c:v>
                </c:pt>
                <c:pt idx="49">
                  <c:v>899</c:v>
                </c:pt>
                <c:pt idx="50">
                  <c:v>986</c:v>
                </c:pt>
                <c:pt idx="5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1-4EBF-9D09-928EB5127B1B}"/>
            </c:ext>
          </c:extLst>
        </c:ser>
        <c:ser>
          <c:idx val="3"/>
          <c:order val="3"/>
          <c:tx>
            <c:strRef>
              <c:f>London!$A$6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London!$B$6:$BA$6</c:f>
              <c:numCache>
                <c:formatCode>#,##0</c:formatCode>
                <c:ptCount val="52"/>
                <c:pt idx="0">
                  <c:v>1080</c:v>
                </c:pt>
                <c:pt idx="1">
                  <c:v>1182</c:v>
                </c:pt>
                <c:pt idx="2">
                  <c:v>1012</c:v>
                </c:pt>
                <c:pt idx="3">
                  <c:v>1063</c:v>
                </c:pt>
                <c:pt idx="4">
                  <c:v>1079</c:v>
                </c:pt>
                <c:pt idx="5">
                  <c:v>1052</c:v>
                </c:pt>
                <c:pt idx="6">
                  <c:v>1117</c:v>
                </c:pt>
                <c:pt idx="7">
                  <c:v>1048</c:v>
                </c:pt>
                <c:pt idx="8">
                  <c:v>1004</c:v>
                </c:pt>
                <c:pt idx="9">
                  <c:v>1041</c:v>
                </c:pt>
                <c:pt idx="10">
                  <c:v>1019</c:v>
                </c:pt>
                <c:pt idx="11">
                  <c:v>1017</c:v>
                </c:pt>
                <c:pt idx="12">
                  <c:v>902</c:v>
                </c:pt>
                <c:pt idx="13">
                  <c:v>1041</c:v>
                </c:pt>
                <c:pt idx="14">
                  <c:v>1125</c:v>
                </c:pt>
                <c:pt idx="15">
                  <c:v>1062</c:v>
                </c:pt>
                <c:pt idx="16">
                  <c:v>981</c:v>
                </c:pt>
                <c:pt idx="17">
                  <c:v>952</c:v>
                </c:pt>
                <c:pt idx="18">
                  <c:v>868</c:v>
                </c:pt>
                <c:pt idx="19">
                  <c:v>919</c:v>
                </c:pt>
                <c:pt idx="20">
                  <c:v>863</c:v>
                </c:pt>
                <c:pt idx="21">
                  <c:v>769</c:v>
                </c:pt>
                <c:pt idx="22">
                  <c:v>870</c:v>
                </c:pt>
                <c:pt idx="23">
                  <c:v>865</c:v>
                </c:pt>
                <c:pt idx="24">
                  <c:v>866</c:v>
                </c:pt>
                <c:pt idx="25">
                  <c:v>811</c:v>
                </c:pt>
                <c:pt idx="26">
                  <c:v>833</c:v>
                </c:pt>
                <c:pt idx="27">
                  <c:v>797</c:v>
                </c:pt>
                <c:pt idx="28">
                  <c:v>803</c:v>
                </c:pt>
                <c:pt idx="29">
                  <c:v>837</c:v>
                </c:pt>
                <c:pt idx="30">
                  <c:v>766</c:v>
                </c:pt>
                <c:pt idx="31">
                  <c:v>717</c:v>
                </c:pt>
                <c:pt idx="32">
                  <c:v>767</c:v>
                </c:pt>
                <c:pt idx="33">
                  <c:v>790</c:v>
                </c:pt>
                <c:pt idx="34">
                  <c:v>754</c:v>
                </c:pt>
                <c:pt idx="35">
                  <c:v>810</c:v>
                </c:pt>
                <c:pt idx="36">
                  <c:v>770</c:v>
                </c:pt>
                <c:pt idx="37">
                  <c:v>813</c:v>
                </c:pt>
                <c:pt idx="38">
                  <c:v>839</c:v>
                </c:pt>
                <c:pt idx="39">
                  <c:v>915</c:v>
                </c:pt>
                <c:pt idx="40">
                  <c:v>859</c:v>
                </c:pt>
                <c:pt idx="41">
                  <c:v>862</c:v>
                </c:pt>
                <c:pt idx="42">
                  <c:v>870</c:v>
                </c:pt>
                <c:pt idx="43">
                  <c:v>835</c:v>
                </c:pt>
                <c:pt idx="44">
                  <c:v>918</c:v>
                </c:pt>
                <c:pt idx="45">
                  <c:v>922</c:v>
                </c:pt>
                <c:pt idx="46">
                  <c:v>879</c:v>
                </c:pt>
                <c:pt idx="47">
                  <c:v>882</c:v>
                </c:pt>
                <c:pt idx="48">
                  <c:v>895</c:v>
                </c:pt>
                <c:pt idx="49">
                  <c:v>917</c:v>
                </c:pt>
                <c:pt idx="50">
                  <c:v>975</c:v>
                </c:pt>
                <c:pt idx="51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1-4EBF-9D09-928EB5127B1B}"/>
            </c:ext>
          </c:extLst>
        </c:ser>
        <c:ser>
          <c:idx val="4"/>
          <c:order val="4"/>
          <c:tx>
            <c:strRef>
              <c:f>London!$A$7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London!$B$7:$BA$7</c:f>
              <c:numCache>
                <c:formatCode>#,##0</c:formatCode>
                <c:ptCount val="52"/>
                <c:pt idx="0">
                  <c:v>1129</c:v>
                </c:pt>
                <c:pt idx="1">
                  <c:v>1103</c:v>
                </c:pt>
                <c:pt idx="2">
                  <c:v>962</c:v>
                </c:pt>
                <c:pt idx="3">
                  <c:v>982</c:v>
                </c:pt>
                <c:pt idx="4">
                  <c:v>967</c:v>
                </c:pt>
                <c:pt idx="5">
                  <c:v>941</c:v>
                </c:pt>
                <c:pt idx="6">
                  <c:v>952</c:v>
                </c:pt>
                <c:pt idx="7">
                  <c:v>950</c:v>
                </c:pt>
                <c:pt idx="8">
                  <c:v>982</c:v>
                </c:pt>
                <c:pt idx="9">
                  <c:v>949</c:v>
                </c:pt>
                <c:pt idx="10">
                  <c:v>985</c:v>
                </c:pt>
                <c:pt idx="11">
                  <c:v>953</c:v>
                </c:pt>
                <c:pt idx="12">
                  <c:v>937</c:v>
                </c:pt>
                <c:pt idx="13">
                  <c:v>969</c:v>
                </c:pt>
                <c:pt idx="14">
                  <c:v>884</c:v>
                </c:pt>
                <c:pt idx="15">
                  <c:v>727</c:v>
                </c:pt>
                <c:pt idx="16">
                  <c:v>910</c:v>
                </c:pt>
                <c:pt idx="17">
                  <c:v>975</c:v>
                </c:pt>
                <c:pt idx="18">
                  <c:v>810</c:v>
                </c:pt>
                <c:pt idx="19">
                  <c:v>887</c:v>
                </c:pt>
                <c:pt idx="20">
                  <c:v>946</c:v>
                </c:pt>
                <c:pt idx="21">
                  <c:v>804</c:v>
                </c:pt>
                <c:pt idx="22">
                  <c:v>890</c:v>
                </c:pt>
                <c:pt idx="23">
                  <c:v>869</c:v>
                </c:pt>
                <c:pt idx="24">
                  <c:v>825</c:v>
                </c:pt>
                <c:pt idx="25">
                  <c:v>839</c:v>
                </c:pt>
                <c:pt idx="26">
                  <c:v>807</c:v>
                </c:pt>
                <c:pt idx="27">
                  <c:v>804</c:v>
                </c:pt>
                <c:pt idx="28">
                  <c:v>826</c:v>
                </c:pt>
                <c:pt idx="29">
                  <c:v>884</c:v>
                </c:pt>
                <c:pt idx="30">
                  <c:v>875</c:v>
                </c:pt>
                <c:pt idx="31">
                  <c:v>836</c:v>
                </c:pt>
                <c:pt idx="32">
                  <c:v>836</c:v>
                </c:pt>
                <c:pt idx="33">
                  <c:v>847</c:v>
                </c:pt>
                <c:pt idx="34">
                  <c:v>717</c:v>
                </c:pt>
                <c:pt idx="35">
                  <c:v>923</c:v>
                </c:pt>
                <c:pt idx="36">
                  <c:v>893</c:v>
                </c:pt>
                <c:pt idx="37">
                  <c:v>873</c:v>
                </c:pt>
                <c:pt idx="38">
                  <c:v>832</c:v>
                </c:pt>
                <c:pt idx="39">
                  <c:v>871</c:v>
                </c:pt>
                <c:pt idx="40">
                  <c:v>804</c:v>
                </c:pt>
                <c:pt idx="41">
                  <c:v>869</c:v>
                </c:pt>
                <c:pt idx="42">
                  <c:v>893</c:v>
                </c:pt>
                <c:pt idx="43">
                  <c:v>1016</c:v>
                </c:pt>
                <c:pt idx="44">
                  <c:v>884</c:v>
                </c:pt>
                <c:pt idx="45">
                  <c:v>973</c:v>
                </c:pt>
                <c:pt idx="46">
                  <c:v>860</c:v>
                </c:pt>
                <c:pt idx="47">
                  <c:v>995</c:v>
                </c:pt>
                <c:pt idx="48">
                  <c:v>1001</c:v>
                </c:pt>
                <c:pt idx="49">
                  <c:v>1016</c:v>
                </c:pt>
                <c:pt idx="50">
                  <c:v>1139</c:v>
                </c:pt>
                <c:pt idx="51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1-4EBF-9D09-928EB5127B1B}"/>
            </c:ext>
          </c:extLst>
        </c:ser>
        <c:ser>
          <c:idx val="5"/>
          <c:order val="5"/>
          <c:tx>
            <c:strRef>
              <c:f>London!$A$8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London!$B$8:$BA$8</c:f>
              <c:numCache>
                <c:formatCode>#,##0</c:formatCode>
                <c:ptCount val="52"/>
                <c:pt idx="0">
                  <c:v>1233</c:v>
                </c:pt>
                <c:pt idx="1">
                  <c:v>1549</c:v>
                </c:pt>
                <c:pt idx="2">
                  <c:v>1275</c:v>
                </c:pt>
                <c:pt idx="3">
                  <c:v>1220</c:v>
                </c:pt>
                <c:pt idx="4">
                  <c:v>1119</c:v>
                </c:pt>
                <c:pt idx="5">
                  <c:v>1097</c:v>
                </c:pt>
                <c:pt idx="6">
                  <c:v>1108</c:v>
                </c:pt>
                <c:pt idx="7">
                  <c:v>1102</c:v>
                </c:pt>
                <c:pt idx="8">
                  <c:v>1062</c:v>
                </c:pt>
                <c:pt idx="9">
                  <c:v>1063</c:v>
                </c:pt>
                <c:pt idx="10">
                  <c:v>1070</c:v>
                </c:pt>
                <c:pt idx="11">
                  <c:v>1092</c:v>
                </c:pt>
                <c:pt idx="12">
                  <c:v>1080</c:v>
                </c:pt>
                <c:pt idx="13">
                  <c:v>877</c:v>
                </c:pt>
                <c:pt idx="14">
                  <c:v>1002</c:v>
                </c:pt>
                <c:pt idx="15">
                  <c:v>1089</c:v>
                </c:pt>
                <c:pt idx="16">
                  <c:v>1000</c:v>
                </c:pt>
                <c:pt idx="17">
                  <c:v>961</c:v>
                </c:pt>
                <c:pt idx="18">
                  <c:v>827</c:v>
                </c:pt>
                <c:pt idx="19">
                  <c:v>949</c:v>
                </c:pt>
                <c:pt idx="20">
                  <c:v>906</c:v>
                </c:pt>
                <c:pt idx="21">
                  <c:v>793</c:v>
                </c:pt>
                <c:pt idx="22">
                  <c:v>961</c:v>
                </c:pt>
                <c:pt idx="23">
                  <c:v>880</c:v>
                </c:pt>
                <c:pt idx="24">
                  <c:v>892</c:v>
                </c:pt>
                <c:pt idx="25">
                  <c:v>887</c:v>
                </c:pt>
                <c:pt idx="26">
                  <c:v>901</c:v>
                </c:pt>
                <c:pt idx="27">
                  <c:v>842</c:v>
                </c:pt>
                <c:pt idx="28">
                  <c:v>881</c:v>
                </c:pt>
                <c:pt idx="29">
                  <c:v>833</c:v>
                </c:pt>
                <c:pt idx="30">
                  <c:v>780</c:v>
                </c:pt>
                <c:pt idx="31">
                  <c:v>858</c:v>
                </c:pt>
                <c:pt idx="32">
                  <c:v>879</c:v>
                </c:pt>
                <c:pt idx="33">
                  <c:v>901</c:v>
                </c:pt>
                <c:pt idx="34">
                  <c:v>855</c:v>
                </c:pt>
                <c:pt idx="35">
                  <c:v>803</c:v>
                </c:pt>
                <c:pt idx="36">
                  <c:v>867</c:v>
                </c:pt>
                <c:pt idx="37">
                  <c:v>901</c:v>
                </c:pt>
                <c:pt idx="38">
                  <c:v>917</c:v>
                </c:pt>
                <c:pt idx="39">
                  <c:v>918</c:v>
                </c:pt>
                <c:pt idx="40">
                  <c:v>976</c:v>
                </c:pt>
                <c:pt idx="41">
                  <c:v>912</c:v>
                </c:pt>
                <c:pt idx="42">
                  <c:v>921</c:v>
                </c:pt>
                <c:pt idx="43">
                  <c:v>969</c:v>
                </c:pt>
                <c:pt idx="44">
                  <c:v>955</c:v>
                </c:pt>
                <c:pt idx="45">
                  <c:v>993</c:v>
                </c:pt>
                <c:pt idx="46">
                  <c:v>966</c:v>
                </c:pt>
                <c:pt idx="47">
                  <c:v>915</c:v>
                </c:pt>
                <c:pt idx="48">
                  <c:v>998</c:v>
                </c:pt>
                <c:pt idx="49">
                  <c:v>985</c:v>
                </c:pt>
                <c:pt idx="50">
                  <c:v>990</c:v>
                </c:pt>
                <c:pt idx="5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1-4EBF-9D09-928EB5127B1B}"/>
            </c:ext>
          </c:extLst>
        </c:ser>
        <c:ser>
          <c:idx val="6"/>
          <c:order val="6"/>
          <c:tx>
            <c:strRef>
              <c:f>London!$A$9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London!$B$9:$BA$9</c:f>
              <c:numCache>
                <c:formatCode>#,##0</c:formatCode>
                <c:ptCount val="52"/>
                <c:pt idx="0">
                  <c:v>1226</c:v>
                </c:pt>
                <c:pt idx="1">
                  <c:v>1048</c:v>
                </c:pt>
                <c:pt idx="2">
                  <c:v>1068</c:v>
                </c:pt>
                <c:pt idx="3">
                  <c:v>1065</c:v>
                </c:pt>
                <c:pt idx="4">
                  <c:v>1059</c:v>
                </c:pt>
                <c:pt idx="5">
                  <c:v>1040</c:v>
                </c:pt>
                <c:pt idx="6">
                  <c:v>999</c:v>
                </c:pt>
                <c:pt idx="7">
                  <c:v>1021</c:v>
                </c:pt>
                <c:pt idx="8">
                  <c:v>1093</c:v>
                </c:pt>
                <c:pt idx="9">
                  <c:v>1008</c:v>
                </c:pt>
                <c:pt idx="10">
                  <c:v>1058</c:v>
                </c:pt>
                <c:pt idx="11">
                  <c:v>900</c:v>
                </c:pt>
                <c:pt idx="12">
                  <c:v>1039</c:v>
                </c:pt>
                <c:pt idx="13">
                  <c:v>1111</c:v>
                </c:pt>
                <c:pt idx="14">
                  <c:v>1007</c:v>
                </c:pt>
                <c:pt idx="15">
                  <c:v>999</c:v>
                </c:pt>
                <c:pt idx="16">
                  <c:v>969</c:v>
                </c:pt>
                <c:pt idx="17">
                  <c:v>876</c:v>
                </c:pt>
                <c:pt idx="18">
                  <c:v>971</c:v>
                </c:pt>
                <c:pt idx="19">
                  <c:v>884</c:v>
                </c:pt>
                <c:pt idx="20">
                  <c:v>884</c:v>
                </c:pt>
                <c:pt idx="21">
                  <c:v>710</c:v>
                </c:pt>
                <c:pt idx="22">
                  <c:v>939</c:v>
                </c:pt>
                <c:pt idx="23">
                  <c:v>858</c:v>
                </c:pt>
                <c:pt idx="24">
                  <c:v>831</c:v>
                </c:pt>
                <c:pt idx="25">
                  <c:v>880</c:v>
                </c:pt>
                <c:pt idx="26">
                  <c:v>796</c:v>
                </c:pt>
                <c:pt idx="27">
                  <c:v>798</c:v>
                </c:pt>
                <c:pt idx="28">
                  <c:v>847</c:v>
                </c:pt>
                <c:pt idx="29">
                  <c:v>940</c:v>
                </c:pt>
                <c:pt idx="30">
                  <c:v>822</c:v>
                </c:pt>
                <c:pt idx="31">
                  <c:v>801</c:v>
                </c:pt>
                <c:pt idx="32">
                  <c:v>831</c:v>
                </c:pt>
                <c:pt idx="33">
                  <c:v>822</c:v>
                </c:pt>
                <c:pt idx="34">
                  <c:v>795</c:v>
                </c:pt>
                <c:pt idx="35">
                  <c:v>873</c:v>
                </c:pt>
                <c:pt idx="36">
                  <c:v>839</c:v>
                </c:pt>
                <c:pt idx="37">
                  <c:v>854</c:v>
                </c:pt>
                <c:pt idx="38">
                  <c:v>852</c:v>
                </c:pt>
                <c:pt idx="39">
                  <c:v>863</c:v>
                </c:pt>
                <c:pt idx="40">
                  <c:v>919</c:v>
                </c:pt>
                <c:pt idx="41">
                  <c:v>931</c:v>
                </c:pt>
                <c:pt idx="42">
                  <c:v>860</c:v>
                </c:pt>
                <c:pt idx="43">
                  <c:v>904</c:v>
                </c:pt>
                <c:pt idx="44">
                  <c:v>976</c:v>
                </c:pt>
                <c:pt idx="45">
                  <c:v>941</c:v>
                </c:pt>
                <c:pt idx="46">
                  <c:v>987</c:v>
                </c:pt>
                <c:pt idx="47">
                  <c:v>936</c:v>
                </c:pt>
                <c:pt idx="48">
                  <c:v>1029</c:v>
                </c:pt>
                <c:pt idx="49">
                  <c:v>933</c:v>
                </c:pt>
                <c:pt idx="50">
                  <c:v>1052</c:v>
                </c:pt>
                <c:pt idx="5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1-4EBF-9D09-928EB5127B1B}"/>
            </c:ext>
          </c:extLst>
        </c:ser>
        <c:ser>
          <c:idx val="7"/>
          <c:order val="7"/>
          <c:tx>
            <c:strRef>
              <c:f>London!$A$10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London!$B$10:$BA$10</c:f>
              <c:numCache>
                <c:formatCode>#,##0</c:formatCode>
                <c:ptCount val="52"/>
                <c:pt idx="0">
                  <c:v>1173</c:v>
                </c:pt>
                <c:pt idx="1">
                  <c:v>1296</c:v>
                </c:pt>
                <c:pt idx="2">
                  <c:v>1276</c:v>
                </c:pt>
                <c:pt idx="3">
                  <c:v>1198</c:v>
                </c:pt>
                <c:pt idx="4">
                  <c:v>1210</c:v>
                </c:pt>
                <c:pt idx="5">
                  <c:v>1161</c:v>
                </c:pt>
                <c:pt idx="6">
                  <c:v>1095</c:v>
                </c:pt>
                <c:pt idx="7">
                  <c:v>1114</c:v>
                </c:pt>
                <c:pt idx="8">
                  <c:v>930</c:v>
                </c:pt>
                <c:pt idx="9">
                  <c:v>969</c:v>
                </c:pt>
                <c:pt idx="10">
                  <c:v>946</c:v>
                </c:pt>
                <c:pt idx="11">
                  <c:v>930</c:v>
                </c:pt>
                <c:pt idx="12">
                  <c:v>888</c:v>
                </c:pt>
                <c:pt idx="13">
                  <c:v>905</c:v>
                </c:pt>
                <c:pt idx="14">
                  <c:v>801</c:v>
                </c:pt>
                <c:pt idx="15">
                  <c:v>896</c:v>
                </c:pt>
                <c:pt idx="16">
                  <c:v>1053</c:v>
                </c:pt>
                <c:pt idx="17">
                  <c:v>804</c:v>
                </c:pt>
                <c:pt idx="18">
                  <c:v>970</c:v>
                </c:pt>
                <c:pt idx="19">
                  <c:v>914</c:v>
                </c:pt>
                <c:pt idx="20">
                  <c:v>953</c:v>
                </c:pt>
                <c:pt idx="21">
                  <c:v>787</c:v>
                </c:pt>
                <c:pt idx="22">
                  <c:v>876</c:v>
                </c:pt>
                <c:pt idx="23">
                  <c:v>829</c:v>
                </c:pt>
                <c:pt idx="24">
                  <c:v>902</c:v>
                </c:pt>
                <c:pt idx="25">
                  <c:v>903</c:v>
                </c:pt>
                <c:pt idx="26">
                  <c:v>820</c:v>
                </c:pt>
                <c:pt idx="27">
                  <c:v>843</c:v>
                </c:pt>
                <c:pt idx="28">
                  <c:v>867</c:v>
                </c:pt>
                <c:pt idx="29">
                  <c:v>783</c:v>
                </c:pt>
                <c:pt idx="30">
                  <c:v>792</c:v>
                </c:pt>
                <c:pt idx="31">
                  <c:v>858</c:v>
                </c:pt>
                <c:pt idx="32">
                  <c:v>929</c:v>
                </c:pt>
                <c:pt idx="33">
                  <c:v>907</c:v>
                </c:pt>
                <c:pt idx="34">
                  <c:v>766</c:v>
                </c:pt>
                <c:pt idx="35">
                  <c:v>866</c:v>
                </c:pt>
                <c:pt idx="36">
                  <c:v>871</c:v>
                </c:pt>
                <c:pt idx="37">
                  <c:v>900</c:v>
                </c:pt>
                <c:pt idx="38">
                  <c:v>882</c:v>
                </c:pt>
                <c:pt idx="39">
                  <c:v>923</c:v>
                </c:pt>
                <c:pt idx="40">
                  <c:v>928</c:v>
                </c:pt>
                <c:pt idx="41">
                  <c:v>934</c:v>
                </c:pt>
                <c:pt idx="42">
                  <c:v>931</c:v>
                </c:pt>
                <c:pt idx="43">
                  <c:v>897</c:v>
                </c:pt>
                <c:pt idx="44">
                  <c:v>931</c:v>
                </c:pt>
                <c:pt idx="45">
                  <c:v>949</c:v>
                </c:pt>
                <c:pt idx="46">
                  <c:v>1038</c:v>
                </c:pt>
                <c:pt idx="47">
                  <c:v>972</c:v>
                </c:pt>
                <c:pt idx="48">
                  <c:v>1008</c:v>
                </c:pt>
                <c:pt idx="49">
                  <c:v>1042</c:v>
                </c:pt>
                <c:pt idx="50">
                  <c:v>1153</c:v>
                </c:pt>
                <c:pt idx="51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1-4EBF-9D09-928EB5127B1B}"/>
            </c:ext>
          </c:extLst>
        </c:ser>
        <c:ser>
          <c:idx val="8"/>
          <c:order val="8"/>
          <c:tx>
            <c:strRef>
              <c:f>London!$A$11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London!$B$11:$BA$11</c:f>
              <c:numCache>
                <c:formatCode>#,##0</c:formatCode>
                <c:ptCount val="52"/>
                <c:pt idx="0">
                  <c:v>1130</c:v>
                </c:pt>
                <c:pt idx="1">
                  <c:v>1342</c:v>
                </c:pt>
                <c:pt idx="2">
                  <c:v>1239</c:v>
                </c:pt>
                <c:pt idx="3">
                  <c:v>1264</c:v>
                </c:pt>
                <c:pt idx="4">
                  <c:v>1208</c:v>
                </c:pt>
                <c:pt idx="5">
                  <c:v>1041</c:v>
                </c:pt>
                <c:pt idx="6">
                  <c:v>1171</c:v>
                </c:pt>
                <c:pt idx="7">
                  <c:v>1105</c:v>
                </c:pt>
                <c:pt idx="8">
                  <c:v>1060</c:v>
                </c:pt>
                <c:pt idx="9">
                  <c:v>1177</c:v>
                </c:pt>
                <c:pt idx="10">
                  <c:v>1121</c:v>
                </c:pt>
                <c:pt idx="11">
                  <c:v>1095</c:v>
                </c:pt>
                <c:pt idx="12">
                  <c:v>910</c:v>
                </c:pt>
                <c:pt idx="13">
                  <c:v>1014</c:v>
                </c:pt>
                <c:pt idx="14">
                  <c:v>1133</c:v>
                </c:pt>
                <c:pt idx="15">
                  <c:v>1039</c:v>
                </c:pt>
                <c:pt idx="16">
                  <c:v>947</c:v>
                </c:pt>
                <c:pt idx="17">
                  <c:v>917</c:v>
                </c:pt>
                <c:pt idx="18">
                  <c:v>841</c:v>
                </c:pt>
                <c:pt idx="19">
                  <c:v>913</c:v>
                </c:pt>
                <c:pt idx="20">
                  <c:v>932</c:v>
                </c:pt>
                <c:pt idx="21">
                  <c:v>784</c:v>
                </c:pt>
                <c:pt idx="22">
                  <c:v>890</c:v>
                </c:pt>
                <c:pt idx="23">
                  <c:v>921</c:v>
                </c:pt>
                <c:pt idx="24">
                  <c:v>855</c:v>
                </c:pt>
                <c:pt idx="25">
                  <c:v>824</c:v>
                </c:pt>
                <c:pt idx="26">
                  <c:v>814</c:v>
                </c:pt>
                <c:pt idx="27">
                  <c:v>941</c:v>
                </c:pt>
                <c:pt idx="28">
                  <c:v>905</c:v>
                </c:pt>
                <c:pt idx="29">
                  <c:v>955</c:v>
                </c:pt>
                <c:pt idx="30">
                  <c:v>883</c:v>
                </c:pt>
                <c:pt idx="31">
                  <c:v>947</c:v>
                </c:pt>
                <c:pt idx="32">
                  <c:v>870</c:v>
                </c:pt>
                <c:pt idx="33">
                  <c:v>808</c:v>
                </c:pt>
                <c:pt idx="34">
                  <c:v>741</c:v>
                </c:pt>
                <c:pt idx="35">
                  <c:v>904</c:v>
                </c:pt>
                <c:pt idx="36">
                  <c:v>834</c:v>
                </c:pt>
                <c:pt idx="37">
                  <c:v>865</c:v>
                </c:pt>
                <c:pt idx="38">
                  <c:v>868</c:v>
                </c:pt>
                <c:pt idx="39">
                  <c:v>898</c:v>
                </c:pt>
                <c:pt idx="40">
                  <c:v>860</c:v>
                </c:pt>
                <c:pt idx="41">
                  <c:v>941</c:v>
                </c:pt>
                <c:pt idx="42">
                  <c:v>905</c:v>
                </c:pt>
                <c:pt idx="43">
                  <c:v>896</c:v>
                </c:pt>
                <c:pt idx="44">
                  <c:v>925</c:v>
                </c:pt>
                <c:pt idx="45">
                  <c:v>940</c:v>
                </c:pt>
                <c:pt idx="46">
                  <c:v>903</c:v>
                </c:pt>
                <c:pt idx="47">
                  <c:v>948</c:v>
                </c:pt>
                <c:pt idx="48">
                  <c:v>958</c:v>
                </c:pt>
                <c:pt idx="49">
                  <c:v>1007</c:v>
                </c:pt>
                <c:pt idx="50">
                  <c:v>1035</c:v>
                </c:pt>
                <c:pt idx="5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81-4EBF-9D09-928EB5127B1B}"/>
            </c:ext>
          </c:extLst>
        </c:ser>
        <c:ser>
          <c:idx val="9"/>
          <c:order val="9"/>
          <c:tx>
            <c:strRef>
              <c:f>London!$A$12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London!$B$12:$BA$12</c:f>
              <c:numCache>
                <c:formatCode>#,##0</c:formatCode>
                <c:ptCount val="52"/>
                <c:pt idx="0">
                  <c:v>1021</c:v>
                </c:pt>
                <c:pt idx="1">
                  <c:v>1137</c:v>
                </c:pt>
                <c:pt idx="2">
                  <c:v>1073</c:v>
                </c:pt>
                <c:pt idx="3">
                  <c:v>1045</c:v>
                </c:pt>
                <c:pt idx="4">
                  <c:v>1066</c:v>
                </c:pt>
                <c:pt idx="5">
                  <c:v>1088</c:v>
                </c:pt>
                <c:pt idx="6">
                  <c:v>1061</c:v>
                </c:pt>
                <c:pt idx="7">
                  <c:v>1045</c:v>
                </c:pt>
                <c:pt idx="8">
                  <c:v>1009</c:v>
                </c:pt>
                <c:pt idx="9">
                  <c:v>1004</c:v>
                </c:pt>
                <c:pt idx="10">
                  <c:v>975</c:v>
                </c:pt>
                <c:pt idx="11">
                  <c:v>925</c:v>
                </c:pt>
                <c:pt idx="12">
                  <c:v>910</c:v>
                </c:pt>
                <c:pt idx="13">
                  <c:v>928</c:v>
                </c:pt>
                <c:pt idx="14">
                  <c:v>937</c:v>
                </c:pt>
                <c:pt idx="15">
                  <c:v>834</c:v>
                </c:pt>
                <c:pt idx="16">
                  <c:v>951</c:v>
                </c:pt>
                <c:pt idx="17">
                  <c:v>1040</c:v>
                </c:pt>
                <c:pt idx="18">
                  <c:v>807</c:v>
                </c:pt>
                <c:pt idx="19">
                  <c:v>927</c:v>
                </c:pt>
                <c:pt idx="20">
                  <c:v>876</c:v>
                </c:pt>
                <c:pt idx="21">
                  <c:v>809</c:v>
                </c:pt>
                <c:pt idx="22">
                  <c:v>919</c:v>
                </c:pt>
                <c:pt idx="23">
                  <c:v>900</c:v>
                </c:pt>
                <c:pt idx="24">
                  <c:v>900</c:v>
                </c:pt>
                <c:pt idx="25">
                  <c:v>892</c:v>
                </c:pt>
                <c:pt idx="26">
                  <c:v>833</c:v>
                </c:pt>
                <c:pt idx="27">
                  <c:v>875</c:v>
                </c:pt>
                <c:pt idx="28">
                  <c:v>829</c:v>
                </c:pt>
                <c:pt idx="29">
                  <c:v>833</c:v>
                </c:pt>
                <c:pt idx="30">
                  <c:v>911</c:v>
                </c:pt>
                <c:pt idx="31">
                  <c:v>891</c:v>
                </c:pt>
                <c:pt idx="32">
                  <c:v>892</c:v>
                </c:pt>
                <c:pt idx="33">
                  <c:v>826</c:v>
                </c:pt>
                <c:pt idx="34">
                  <c:v>784</c:v>
                </c:pt>
                <c:pt idx="35">
                  <c:v>976</c:v>
                </c:pt>
                <c:pt idx="36">
                  <c:v>916</c:v>
                </c:pt>
                <c:pt idx="37">
                  <c:v>889</c:v>
                </c:pt>
                <c:pt idx="38">
                  <c:v>840</c:v>
                </c:pt>
                <c:pt idx="39">
                  <c:v>846</c:v>
                </c:pt>
                <c:pt idx="40">
                  <c:v>887</c:v>
                </c:pt>
                <c:pt idx="41">
                  <c:v>886</c:v>
                </c:pt>
                <c:pt idx="42">
                  <c:v>895</c:v>
                </c:pt>
                <c:pt idx="43">
                  <c:v>976</c:v>
                </c:pt>
                <c:pt idx="44">
                  <c:v>974</c:v>
                </c:pt>
                <c:pt idx="45">
                  <c:v>1041</c:v>
                </c:pt>
                <c:pt idx="46">
                  <c:v>1023</c:v>
                </c:pt>
                <c:pt idx="47">
                  <c:v>1025</c:v>
                </c:pt>
                <c:pt idx="48">
                  <c:v>986</c:v>
                </c:pt>
                <c:pt idx="49">
                  <c:v>1044</c:v>
                </c:pt>
                <c:pt idx="50">
                  <c:v>1028</c:v>
                </c:pt>
                <c:pt idx="51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81-4EBF-9D09-928EB5127B1B}"/>
            </c:ext>
          </c:extLst>
        </c:ser>
        <c:ser>
          <c:idx val="10"/>
          <c:order val="10"/>
          <c:tx>
            <c:strRef>
              <c:f>London!$A$13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London!$B$13:$BA$13</c:f>
              <c:numCache>
                <c:formatCode>#,##0</c:formatCode>
                <c:ptCount val="52"/>
                <c:pt idx="0">
                  <c:v>1113</c:v>
                </c:pt>
                <c:pt idx="1">
                  <c:v>1272</c:v>
                </c:pt>
                <c:pt idx="2">
                  <c:v>1073</c:v>
                </c:pt>
                <c:pt idx="3">
                  <c:v>1028</c:v>
                </c:pt>
                <c:pt idx="4">
                  <c:v>1092</c:v>
                </c:pt>
                <c:pt idx="5">
                  <c:v>987</c:v>
                </c:pt>
                <c:pt idx="6">
                  <c:v>967</c:v>
                </c:pt>
                <c:pt idx="7">
                  <c:v>1032</c:v>
                </c:pt>
                <c:pt idx="8">
                  <c:v>1085</c:v>
                </c:pt>
                <c:pt idx="9">
                  <c:v>982</c:v>
                </c:pt>
                <c:pt idx="10">
                  <c:v>964</c:v>
                </c:pt>
                <c:pt idx="11">
                  <c:v>1008</c:v>
                </c:pt>
                <c:pt idx="12">
                  <c:v>1297</c:v>
                </c:pt>
                <c:pt idx="13">
                  <c:v>2511</c:v>
                </c:pt>
                <c:pt idx="14">
                  <c:v>2832</c:v>
                </c:pt>
                <c:pt idx="15">
                  <c:v>3275</c:v>
                </c:pt>
                <c:pt idx="16">
                  <c:v>2785</c:v>
                </c:pt>
                <c:pt idx="17">
                  <c:v>1953</c:v>
                </c:pt>
                <c:pt idx="18">
                  <c:v>1213</c:v>
                </c:pt>
                <c:pt idx="19">
                  <c:v>1329</c:v>
                </c:pt>
                <c:pt idx="20">
                  <c:v>1125</c:v>
                </c:pt>
                <c:pt idx="21">
                  <c:v>841</c:v>
                </c:pt>
                <c:pt idx="22">
                  <c:v>891</c:v>
                </c:pt>
                <c:pt idx="23">
                  <c:v>883</c:v>
                </c:pt>
                <c:pt idx="24">
                  <c:v>896</c:v>
                </c:pt>
                <c:pt idx="25">
                  <c:v>791</c:v>
                </c:pt>
                <c:pt idx="26">
                  <c:v>837</c:v>
                </c:pt>
                <c:pt idx="27">
                  <c:v>803</c:v>
                </c:pt>
                <c:pt idx="28">
                  <c:v>806</c:v>
                </c:pt>
                <c:pt idx="29">
                  <c:v>816</c:v>
                </c:pt>
                <c:pt idx="30">
                  <c:v>773</c:v>
                </c:pt>
                <c:pt idx="31">
                  <c:v>832</c:v>
                </c:pt>
                <c:pt idx="32">
                  <c:v>928</c:v>
                </c:pt>
                <c:pt idx="33">
                  <c:v>920</c:v>
                </c:pt>
                <c:pt idx="34">
                  <c:v>810</c:v>
                </c:pt>
                <c:pt idx="35">
                  <c:v>737</c:v>
                </c:pt>
                <c:pt idx="36">
                  <c:v>898</c:v>
                </c:pt>
                <c:pt idx="37">
                  <c:v>844</c:v>
                </c:pt>
                <c:pt idx="38">
                  <c:v>869</c:v>
                </c:pt>
                <c:pt idx="39">
                  <c:v>899</c:v>
                </c:pt>
                <c:pt idx="40">
                  <c:v>902</c:v>
                </c:pt>
                <c:pt idx="41">
                  <c:v>923</c:v>
                </c:pt>
                <c:pt idx="42">
                  <c:v>922</c:v>
                </c:pt>
                <c:pt idx="43">
                  <c:v>888</c:v>
                </c:pt>
                <c:pt idx="44">
                  <c:v>952</c:v>
                </c:pt>
                <c:pt idx="45">
                  <c:v>1112</c:v>
                </c:pt>
                <c:pt idx="46">
                  <c:v>1086</c:v>
                </c:pt>
                <c:pt idx="47">
                  <c:v>1012</c:v>
                </c:pt>
                <c:pt idx="48">
                  <c:v>1029</c:v>
                </c:pt>
                <c:pt idx="49">
                  <c:v>1065</c:v>
                </c:pt>
                <c:pt idx="50">
                  <c:v>1167</c:v>
                </c:pt>
                <c:pt idx="51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81-4EBF-9D09-928EB5127B1B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'2020'!$B$36:$BA$36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40.568000000000005</c:v>
                </c:pt>
                <c:pt idx="12">
                  <c:v>228.23099999999999</c:v>
                </c:pt>
                <c:pt idx="13">
                  <c:v>1122.03</c:v>
                </c:pt>
                <c:pt idx="14">
                  <c:v>1450.278</c:v>
                </c:pt>
                <c:pt idx="15">
                  <c:v>1750.7339999999999</c:v>
                </c:pt>
                <c:pt idx="16">
                  <c:v>1342.73</c:v>
                </c:pt>
                <c:pt idx="17">
                  <c:v>740.255</c:v>
                </c:pt>
                <c:pt idx="18">
                  <c:v>409.14800000000002</c:v>
                </c:pt>
                <c:pt idx="19">
                  <c:v>336.53000000000003</c:v>
                </c:pt>
                <c:pt idx="20">
                  <c:v>198.88</c:v>
                </c:pt>
                <c:pt idx="21">
                  <c:v>102.81</c:v>
                </c:pt>
                <c:pt idx="22">
                  <c:v>99.100999999999999</c:v>
                </c:pt>
                <c:pt idx="23">
                  <c:v>60.420999999999999</c:v>
                </c:pt>
                <c:pt idx="24">
                  <c:v>40.150000000000006</c:v>
                </c:pt>
                <c:pt idx="25">
                  <c:v>28.77</c:v>
                </c:pt>
                <c:pt idx="26">
                  <c:v>32.981000000000002</c:v>
                </c:pt>
                <c:pt idx="27">
                  <c:v>22.26</c:v>
                </c:pt>
                <c:pt idx="28">
                  <c:v>13.914</c:v>
                </c:pt>
                <c:pt idx="29">
                  <c:v>11.872</c:v>
                </c:pt>
                <c:pt idx="30">
                  <c:v>16.873999999999999</c:v>
                </c:pt>
                <c:pt idx="31">
                  <c:v>6.056</c:v>
                </c:pt>
                <c:pt idx="32">
                  <c:v>13.464</c:v>
                </c:pt>
                <c:pt idx="33">
                  <c:v>7.1</c:v>
                </c:pt>
                <c:pt idx="34">
                  <c:v>3.008</c:v>
                </c:pt>
                <c:pt idx="35">
                  <c:v>1.77</c:v>
                </c:pt>
                <c:pt idx="36">
                  <c:v>4.7279999999999998</c:v>
                </c:pt>
                <c:pt idx="37">
                  <c:v>11.036999999999999</c:v>
                </c:pt>
                <c:pt idx="38">
                  <c:v>19.044</c:v>
                </c:pt>
                <c:pt idx="39">
                  <c:v>26.939</c:v>
                </c:pt>
                <c:pt idx="40">
                  <c:v>29.885999999999999</c:v>
                </c:pt>
                <c:pt idx="41">
                  <c:v>37.883000000000003</c:v>
                </c:pt>
                <c:pt idx="42">
                  <c:v>42.018000000000001</c:v>
                </c:pt>
                <c:pt idx="43">
                  <c:v>65.891999999999996</c:v>
                </c:pt>
                <c:pt idx="44">
                  <c:v>78.3</c:v>
                </c:pt>
                <c:pt idx="45">
                  <c:v>109.12</c:v>
                </c:pt>
                <c:pt idx="46">
                  <c:v>140</c:v>
                </c:pt>
                <c:pt idx="47">
                  <c:v>164.73</c:v>
                </c:pt>
                <c:pt idx="48">
                  <c:v>183.78100000000001</c:v>
                </c:pt>
                <c:pt idx="49">
                  <c:v>169.6</c:v>
                </c:pt>
                <c:pt idx="50">
                  <c:v>206.29599999999999</c:v>
                </c:pt>
                <c:pt idx="51">
                  <c:v>256.24299999999999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81-4EBF-9D09-928EB5127B1B}"/>
            </c:ext>
          </c:extLst>
        </c:ser>
        <c:ser>
          <c:idx val="12"/>
          <c:order val="12"/>
          <c:tx>
            <c:strRef>
              <c:f>London!$A$15</c:f>
              <c:strCache>
                <c:ptCount val="1"/>
                <c:pt idx="0">
                  <c:v>5y avg + COVID-19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London!$B$15:$BA$15</c:f>
              <c:numCache>
                <c:formatCode>#,##0</c:formatCode>
                <c:ptCount val="52"/>
                <c:pt idx="0">
                  <c:v>1156.5999999999999</c:v>
                </c:pt>
                <c:pt idx="1">
                  <c:v>1274.4000000000001</c:v>
                </c:pt>
                <c:pt idx="2">
                  <c:v>1186.2</c:v>
                </c:pt>
                <c:pt idx="3">
                  <c:v>1158.4000000000001</c:v>
                </c:pt>
                <c:pt idx="4">
                  <c:v>1132.4000000000001</c:v>
                </c:pt>
                <c:pt idx="5">
                  <c:v>1085.4000000000001</c:v>
                </c:pt>
                <c:pt idx="6">
                  <c:v>1086.8</c:v>
                </c:pt>
                <c:pt idx="7">
                  <c:v>1077.4000000000001</c:v>
                </c:pt>
                <c:pt idx="8">
                  <c:v>1030.8</c:v>
                </c:pt>
                <c:pt idx="9">
                  <c:v>1044.2</c:v>
                </c:pt>
                <c:pt idx="10">
                  <c:v>1034</c:v>
                </c:pt>
                <c:pt idx="11">
                  <c:v>1028.9680000000001</c:v>
                </c:pt>
                <c:pt idx="12">
                  <c:v>1193.6309999999999</c:v>
                </c:pt>
                <c:pt idx="13">
                  <c:v>2089.0299999999997</c:v>
                </c:pt>
                <c:pt idx="14">
                  <c:v>2426.2780000000002</c:v>
                </c:pt>
                <c:pt idx="15">
                  <c:v>2722.134</c:v>
                </c:pt>
                <c:pt idx="16">
                  <c:v>2326.73</c:v>
                </c:pt>
                <c:pt idx="17">
                  <c:v>1659.855</c:v>
                </c:pt>
                <c:pt idx="18">
                  <c:v>1292.348</c:v>
                </c:pt>
                <c:pt idx="19">
                  <c:v>1253.93</c:v>
                </c:pt>
                <c:pt idx="20">
                  <c:v>1109.08</c:v>
                </c:pt>
                <c:pt idx="21">
                  <c:v>879.41000000000008</c:v>
                </c:pt>
                <c:pt idx="22">
                  <c:v>1016.101</c:v>
                </c:pt>
                <c:pt idx="23">
                  <c:v>938.02100000000007</c:v>
                </c:pt>
                <c:pt idx="24">
                  <c:v>916.15</c:v>
                </c:pt>
                <c:pt idx="25">
                  <c:v>905.97</c:v>
                </c:pt>
                <c:pt idx="26">
                  <c:v>865.78099999999995</c:v>
                </c:pt>
                <c:pt idx="27">
                  <c:v>882.06</c:v>
                </c:pt>
                <c:pt idx="28">
                  <c:v>879.71399999999994</c:v>
                </c:pt>
                <c:pt idx="29">
                  <c:v>880.67199999999991</c:v>
                </c:pt>
                <c:pt idx="30">
                  <c:v>854.47400000000005</c:v>
                </c:pt>
                <c:pt idx="31">
                  <c:v>877.05600000000004</c:v>
                </c:pt>
                <c:pt idx="32">
                  <c:v>893.6640000000001</c:v>
                </c:pt>
                <c:pt idx="33">
                  <c:v>859.9</c:v>
                </c:pt>
                <c:pt idx="34">
                  <c:v>791.20800000000008</c:v>
                </c:pt>
                <c:pt idx="35">
                  <c:v>886.17</c:v>
                </c:pt>
                <c:pt idx="36">
                  <c:v>870.12799999999993</c:v>
                </c:pt>
                <c:pt idx="37">
                  <c:v>892.83699999999999</c:v>
                </c:pt>
                <c:pt idx="38">
                  <c:v>890.84399999999994</c:v>
                </c:pt>
                <c:pt idx="39">
                  <c:v>916.53899999999999</c:v>
                </c:pt>
                <c:pt idx="40">
                  <c:v>943.88599999999997</c:v>
                </c:pt>
                <c:pt idx="41">
                  <c:v>958.68299999999999</c:v>
                </c:pt>
                <c:pt idx="42">
                  <c:v>944.41800000000001</c:v>
                </c:pt>
                <c:pt idx="43">
                  <c:v>994.29199999999992</c:v>
                </c:pt>
                <c:pt idx="44">
                  <c:v>1030.5</c:v>
                </c:pt>
                <c:pt idx="45">
                  <c:v>1081.92</c:v>
                </c:pt>
                <c:pt idx="46">
                  <c:v>1123.4000000000001</c:v>
                </c:pt>
                <c:pt idx="47">
                  <c:v>1123.93</c:v>
                </c:pt>
                <c:pt idx="48">
                  <c:v>1179.5809999999999</c:v>
                </c:pt>
                <c:pt idx="49">
                  <c:v>1171.8</c:v>
                </c:pt>
                <c:pt idx="50">
                  <c:v>1257.896</c:v>
                </c:pt>
                <c:pt idx="51">
                  <c:v>1006.8430000000001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81-4EBF-9D09-928EB512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London!$A$17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London!$B$17:$BA$17</c:f>
              <c:numCache>
                <c:formatCode>#,##0</c:formatCode>
                <c:ptCount val="52"/>
                <c:pt idx="0">
                  <c:v>1021</c:v>
                </c:pt>
                <c:pt idx="1">
                  <c:v>1048</c:v>
                </c:pt>
                <c:pt idx="2">
                  <c:v>1068</c:v>
                </c:pt>
                <c:pt idx="3">
                  <c:v>1045</c:v>
                </c:pt>
                <c:pt idx="4">
                  <c:v>1059</c:v>
                </c:pt>
                <c:pt idx="5">
                  <c:v>1040</c:v>
                </c:pt>
                <c:pt idx="6">
                  <c:v>999</c:v>
                </c:pt>
                <c:pt idx="7">
                  <c:v>1021</c:v>
                </c:pt>
                <c:pt idx="8">
                  <c:v>930</c:v>
                </c:pt>
                <c:pt idx="9">
                  <c:v>969</c:v>
                </c:pt>
                <c:pt idx="10">
                  <c:v>946</c:v>
                </c:pt>
                <c:pt idx="11">
                  <c:v>900</c:v>
                </c:pt>
                <c:pt idx="12">
                  <c:v>888</c:v>
                </c:pt>
                <c:pt idx="13">
                  <c:v>877</c:v>
                </c:pt>
                <c:pt idx="14">
                  <c:v>801</c:v>
                </c:pt>
                <c:pt idx="15">
                  <c:v>834</c:v>
                </c:pt>
                <c:pt idx="16">
                  <c:v>947</c:v>
                </c:pt>
                <c:pt idx="17">
                  <c:v>804</c:v>
                </c:pt>
                <c:pt idx="18">
                  <c:v>807</c:v>
                </c:pt>
                <c:pt idx="19">
                  <c:v>884</c:v>
                </c:pt>
                <c:pt idx="20">
                  <c:v>876</c:v>
                </c:pt>
                <c:pt idx="21">
                  <c:v>710</c:v>
                </c:pt>
                <c:pt idx="22">
                  <c:v>876</c:v>
                </c:pt>
                <c:pt idx="23">
                  <c:v>829</c:v>
                </c:pt>
                <c:pt idx="24">
                  <c:v>831</c:v>
                </c:pt>
                <c:pt idx="25">
                  <c:v>824</c:v>
                </c:pt>
                <c:pt idx="26">
                  <c:v>796</c:v>
                </c:pt>
                <c:pt idx="27">
                  <c:v>798</c:v>
                </c:pt>
                <c:pt idx="28">
                  <c:v>829</c:v>
                </c:pt>
                <c:pt idx="29">
                  <c:v>783</c:v>
                </c:pt>
                <c:pt idx="30">
                  <c:v>780</c:v>
                </c:pt>
                <c:pt idx="31">
                  <c:v>801</c:v>
                </c:pt>
                <c:pt idx="32">
                  <c:v>831</c:v>
                </c:pt>
                <c:pt idx="33">
                  <c:v>808</c:v>
                </c:pt>
                <c:pt idx="34">
                  <c:v>741</c:v>
                </c:pt>
                <c:pt idx="35">
                  <c:v>803</c:v>
                </c:pt>
                <c:pt idx="36">
                  <c:v>834</c:v>
                </c:pt>
                <c:pt idx="37">
                  <c:v>854</c:v>
                </c:pt>
                <c:pt idx="38">
                  <c:v>840</c:v>
                </c:pt>
                <c:pt idx="39">
                  <c:v>846</c:v>
                </c:pt>
                <c:pt idx="40">
                  <c:v>860</c:v>
                </c:pt>
                <c:pt idx="41">
                  <c:v>886</c:v>
                </c:pt>
                <c:pt idx="42">
                  <c:v>860</c:v>
                </c:pt>
                <c:pt idx="43">
                  <c:v>896</c:v>
                </c:pt>
                <c:pt idx="44">
                  <c:v>925</c:v>
                </c:pt>
                <c:pt idx="45">
                  <c:v>940</c:v>
                </c:pt>
                <c:pt idx="46">
                  <c:v>903</c:v>
                </c:pt>
                <c:pt idx="47">
                  <c:v>915</c:v>
                </c:pt>
                <c:pt idx="48">
                  <c:v>958</c:v>
                </c:pt>
                <c:pt idx="49">
                  <c:v>933</c:v>
                </c:pt>
                <c:pt idx="50">
                  <c:v>990</c:v>
                </c:pt>
                <c:pt idx="51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9-4E0C-90C4-DAC9D4A37535}"/>
            </c:ext>
          </c:extLst>
        </c:ser>
        <c:ser>
          <c:idx val="1"/>
          <c:order val="6"/>
          <c:tx>
            <c:strRef>
              <c:f>London!$A$18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London!$B$18:$BA$18</c:f>
              <c:numCache>
                <c:formatCode>#,##0</c:formatCode>
                <c:ptCount val="52"/>
                <c:pt idx="0">
                  <c:v>212</c:v>
                </c:pt>
                <c:pt idx="1">
                  <c:v>501</c:v>
                </c:pt>
                <c:pt idx="2">
                  <c:v>208</c:v>
                </c:pt>
                <c:pt idx="3">
                  <c:v>219</c:v>
                </c:pt>
                <c:pt idx="4">
                  <c:v>151</c:v>
                </c:pt>
                <c:pt idx="5">
                  <c:v>121</c:v>
                </c:pt>
                <c:pt idx="6">
                  <c:v>172</c:v>
                </c:pt>
                <c:pt idx="7">
                  <c:v>93</c:v>
                </c:pt>
                <c:pt idx="8">
                  <c:v>163</c:v>
                </c:pt>
                <c:pt idx="9">
                  <c:v>208</c:v>
                </c:pt>
                <c:pt idx="10">
                  <c:v>175</c:v>
                </c:pt>
                <c:pt idx="11">
                  <c:v>195</c:v>
                </c:pt>
                <c:pt idx="12">
                  <c:v>192</c:v>
                </c:pt>
                <c:pt idx="13">
                  <c:v>234</c:v>
                </c:pt>
                <c:pt idx="14">
                  <c:v>332</c:v>
                </c:pt>
                <c:pt idx="15">
                  <c:v>255</c:v>
                </c:pt>
                <c:pt idx="16">
                  <c:v>106</c:v>
                </c:pt>
                <c:pt idx="17">
                  <c:v>236</c:v>
                </c:pt>
                <c:pt idx="18">
                  <c:v>164</c:v>
                </c:pt>
                <c:pt idx="19">
                  <c:v>65</c:v>
                </c:pt>
                <c:pt idx="20">
                  <c:v>77</c:v>
                </c:pt>
                <c:pt idx="21">
                  <c:v>99</c:v>
                </c:pt>
                <c:pt idx="22">
                  <c:v>85</c:v>
                </c:pt>
                <c:pt idx="23">
                  <c:v>92</c:v>
                </c:pt>
                <c:pt idx="24">
                  <c:v>71</c:v>
                </c:pt>
                <c:pt idx="25">
                  <c:v>79</c:v>
                </c:pt>
                <c:pt idx="26">
                  <c:v>105</c:v>
                </c:pt>
                <c:pt idx="27">
                  <c:v>143</c:v>
                </c:pt>
                <c:pt idx="28">
                  <c:v>76</c:v>
                </c:pt>
                <c:pt idx="29">
                  <c:v>172</c:v>
                </c:pt>
                <c:pt idx="30">
                  <c:v>131</c:v>
                </c:pt>
                <c:pt idx="31">
                  <c:v>146</c:v>
                </c:pt>
                <c:pt idx="32">
                  <c:v>98</c:v>
                </c:pt>
                <c:pt idx="33">
                  <c:v>99</c:v>
                </c:pt>
                <c:pt idx="34">
                  <c:v>114</c:v>
                </c:pt>
                <c:pt idx="35">
                  <c:v>173</c:v>
                </c:pt>
                <c:pt idx="36">
                  <c:v>82</c:v>
                </c:pt>
                <c:pt idx="37">
                  <c:v>47</c:v>
                </c:pt>
                <c:pt idx="38">
                  <c:v>77</c:v>
                </c:pt>
                <c:pt idx="39">
                  <c:v>77</c:v>
                </c:pt>
                <c:pt idx="40">
                  <c:v>116</c:v>
                </c:pt>
                <c:pt idx="41">
                  <c:v>55</c:v>
                </c:pt>
                <c:pt idx="42">
                  <c:v>71</c:v>
                </c:pt>
                <c:pt idx="43">
                  <c:v>80</c:v>
                </c:pt>
                <c:pt idx="44">
                  <c:v>51</c:v>
                </c:pt>
                <c:pt idx="45">
                  <c:v>101</c:v>
                </c:pt>
                <c:pt idx="46">
                  <c:v>135</c:v>
                </c:pt>
                <c:pt idx="47">
                  <c:v>110</c:v>
                </c:pt>
                <c:pt idx="48">
                  <c:v>71</c:v>
                </c:pt>
                <c:pt idx="49">
                  <c:v>111</c:v>
                </c:pt>
                <c:pt idx="50">
                  <c:v>163</c:v>
                </c:pt>
                <c:pt idx="5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9-4E0C-90C4-DAC9D4A3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London!$A$13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London!$B$13:$BA$13</c:f>
              <c:numCache>
                <c:formatCode>#,##0</c:formatCode>
                <c:ptCount val="52"/>
                <c:pt idx="0">
                  <c:v>1113</c:v>
                </c:pt>
                <c:pt idx="1">
                  <c:v>1272</c:v>
                </c:pt>
                <c:pt idx="2">
                  <c:v>1073</c:v>
                </c:pt>
                <c:pt idx="3">
                  <c:v>1028</c:v>
                </c:pt>
                <c:pt idx="4">
                  <c:v>1092</c:v>
                </c:pt>
                <c:pt idx="5">
                  <c:v>987</c:v>
                </c:pt>
                <c:pt idx="6">
                  <c:v>967</c:v>
                </c:pt>
                <c:pt idx="7">
                  <c:v>1032</c:v>
                </c:pt>
                <c:pt idx="8">
                  <c:v>1085</c:v>
                </c:pt>
                <c:pt idx="9">
                  <c:v>982</c:v>
                </c:pt>
                <c:pt idx="10">
                  <c:v>964</c:v>
                </c:pt>
                <c:pt idx="11">
                  <c:v>1008</c:v>
                </c:pt>
                <c:pt idx="12">
                  <c:v>1297</c:v>
                </c:pt>
                <c:pt idx="13">
                  <c:v>2511</c:v>
                </c:pt>
                <c:pt idx="14">
                  <c:v>2832</c:v>
                </c:pt>
                <c:pt idx="15">
                  <c:v>3275</c:v>
                </c:pt>
                <c:pt idx="16">
                  <c:v>2785</c:v>
                </c:pt>
                <c:pt idx="17">
                  <c:v>1953</c:v>
                </c:pt>
                <c:pt idx="18">
                  <c:v>1213</c:v>
                </c:pt>
                <c:pt idx="19">
                  <c:v>1329</c:v>
                </c:pt>
                <c:pt idx="20">
                  <c:v>1125</c:v>
                </c:pt>
                <c:pt idx="21">
                  <c:v>841</c:v>
                </c:pt>
                <c:pt idx="22">
                  <c:v>891</c:v>
                </c:pt>
                <c:pt idx="23">
                  <c:v>883</c:v>
                </c:pt>
                <c:pt idx="24">
                  <c:v>896</c:v>
                </c:pt>
                <c:pt idx="25">
                  <c:v>791</c:v>
                </c:pt>
                <c:pt idx="26">
                  <c:v>837</c:v>
                </c:pt>
                <c:pt idx="27">
                  <c:v>803</c:v>
                </c:pt>
                <c:pt idx="28">
                  <c:v>806</c:v>
                </c:pt>
                <c:pt idx="29">
                  <c:v>816</c:v>
                </c:pt>
                <c:pt idx="30">
                  <c:v>773</c:v>
                </c:pt>
                <c:pt idx="31">
                  <c:v>832</c:v>
                </c:pt>
                <c:pt idx="32">
                  <c:v>928</c:v>
                </c:pt>
                <c:pt idx="33">
                  <c:v>920</c:v>
                </c:pt>
                <c:pt idx="34">
                  <c:v>810</c:v>
                </c:pt>
                <c:pt idx="35">
                  <c:v>737</c:v>
                </c:pt>
                <c:pt idx="36">
                  <c:v>898</c:v>
                </c:pt>
                <c:pt idx="37">
                  <c:v>844</c:v>
                </c:pt>
                <c:pt idx="38">
                  <c:v>869</c:v>
                </c:pt>
                <c:pt idx="39">
                  <c:v>899</c:v>
                </c:pt>
                <c:pt idx="40">
                  <c:v>902</c:v>
                </c:pt>
                <c:pt idx="41">
                  <c:v>923</c:v>
                </c:pt>
                <c:pt idx="42">
                  <c:v>922</c:v>
                </c:pt>
                <c:pt idx="43">
                  <c:v>888</c:v>
                </c:pt>
                <c:pt idx="44">
                  <c:v>952</c:v>
                </c:pt>
                <c:pt idx="45">
                  <c:v>1112</c:v>
                </c:pt>
                <c:pt idx="46">
                  <c:v>1086</c:v>
                </c:pt>
                <c:pt idx="47">
                  <c:v>1012</c:v>
                </c:pt>
                <c:pt idx="48">
                  <c:v>1029</c:v>
                </c:pt>
                <c:pt idx="49">
                  <c:v>1065</c:v>
                </c:pt>
                <c:pt idx="50">
                  <c:v>1167</c:v>
                </c:pt>
                <c:pt idx="51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9-4E0C-90C4-DAC9D4A37535}"/>
            </c:ext>
          </c:extLst>
        </c:ser>
        <c:ser>
          <c:idx val="5"/>
          <c:order val="1"/>
          <c:tx>
            <c:strRef>
              <c:f>London!$A$22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London!$B$22:$BA$22</c:f>
              <c:numCache>
                <c:formatCode>#,##0</c:formatCode>
                <c:ptCount val="52"/>
                <c:pt idx="0">
                  <c:v>1113</c:v>
                </c:pt>
                <c:pt idx="1">
                  <c:v>1272</c:v>
                </c:pt>
                <c:pt idx="2">
                  <c:v>1073</c:v>
                </c:pt>
                <c:pt idx="3">
                  <c:v>1028</c:v>
                </c:pt>
                <c:pt idx="4">
                  <c:v>1092</c:v>
                </c:pt>
                <c:pt idx="5">
                  <c:v>987</c:v>
                </c:pt>
                <c:pt idx="6">
                  <c:v>967</c:v>
                </c:pt>
                <c:pt idx="7">
                  <c:v>1032</c:v>
                </c:pt>
                <c:pt idx="8">
                  <c:v>1085</c:v>
                </c:pt>
                <c:pt idx="9">
                  <c:v>982</c:v>
                </c:pt>
                <c:pt idx="10">
                  <c:v>964</c:v>
                </c:pt>
                <c:pt idx="11">
                  <c:v>967.43200000000002</c:v>
                </c:pt>
                <c:pt idx="12">
                  <c:v>1068.769</c:v>
                </c:pt>
                <c:pt idx="13">
                  <c:v>1388.97</c:v>
                </c:pt>
                <c:pt idx="14">
                  <c:v>1381.722</c:v>
                </c:pt>
                <c:pt idx="15">
                  <c:v>1524.2660000000001</c:v>
                </c:pt>
                <c:pt idx="16">
                  <c:v>1442.27</c:v>
                </c:pt>
                <c:pt idx="17">
                  <c:v>1212.7449999999999</c:v>
                </c:pt>
                <c:pt idx="18">
                  <c:v>803.85199999999998</c:v>
                </c:pt>
                <c:pt idx="19">
                  <c:v>992.47</c:v>
                </c:pt>
                <c:pt idx="20">
                  <c:v>926.12</c:v>
                </c:pt>
                <c:pt idx="21">
                  <c:v>738.19</c:v>
                </c:pt>
                <c:pt idx="22">
                  <c:v>791.899</c:v>
                </c:pt>
                <c:pt idx="23">
                  <c:v>822.57899999999995</c:v>
                </c:pt>
                <c:pt idx="24">
                  <c:v>855.85</c:v>
                </c:pt>
                <c:pt idx="25">
                  <c:v>762.23</c:v>
                </c:pt>
                <c:pt idx="26">
                  <c:v>804.01900000000001</c:v>
                </c:pt>
                <c:pt idx="27">
                  <c:v>780.74</c:v>
                </c:pt>
                <c:pt idx="28">
                  <c:v>792.08600000000001</c:v>
                </c:pt>
                <c:pt idx="29">
                  <c:v>804.12800000000004</c:v>
                </c:pt>
                <c:pt idx="30">
                  <c:v>756.12599999999998</c:v>
                </c:pt>
                <c:pt idx="31">
                  <c:v>825.94399999999996</c:v>
                </c:pt>
                <c:pt idx="32">
                  <c:v>914.53599999999994</c:v>
                </c:pt>
                <c:pt idx="33">
                  <c:v>912.9</c:v>
                </c:pt>
                <c:pt idx="34">
                  <c:v>806.99199999999996</c:v>
                </c:pt>
                <c:pt idx="35">
                  <c:v>735.23</c:v>
                </c:pt>
                <c:pt idx="36">
                  <c:v>893.27200000000005</c:v>
                </c:pt>
                <c:pt idx="37">
                  <c:v>832.96299999999997</c:v>
                </c:pt>
                <c:pt idx="38">
                  <c:v>849.95600000000002</c:v>
                </c:pt>
                <c:pt idx="39">
                  <c:v>872.06100000000004</c:v>
                </c:pt>
                <c:pt idx="40">
                  <c:v>872.11400000000003</c:v>
                </c:pt>
                <c:pt idx="41">
                  <c:v>885.11699999999996</c:v>
                </c:pt>
                <c:pt idx="42">
                  <c:v>879.98199999999997</c:v>
                </c:pt>
                <c:pt idx="43">
                  <c:v>822.10799999999995</c:v>
                </c:pt>
                <c:pt idx="44">
                  <c:v>873.7</c:v>
                </c:pt>
                <c:pt idx="45">
                  <c:v>1002.88</c:v>
                </c:pt>
                <c:pt idx="46">
                  <c:v>946</c:v>
                </c:pt>
                <c:pt idx="47">
                  <c:v>847.27</c:v>
                </c:pt>
                <c:pt idx="48">
                  <c:v>845.21900000000005</c:v>
                </c:pt>
                <c:pt idx="49">
                  <c:v>895.4</c:v>
                </c:pt>
                <c:pt idx="50">
                  <c:v>960.70399999999995</c:v>
                </c:pt>
                <c:pt idx="51">
                  <c:v>833.75700000000006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9-4E0C-90C4-DAC9D4A37535}"/>
            </c:ext>
          </c:extLst>
        </c:ser>
        <c:ser>
          <c:idx val="4"/>
          <c:order val="2"/>
          <c:tx>
            <c:strRef>
              <c:f>London!$A$21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London!$B$21:$BA$21</c:f>
              <c:numCache>
                <c:formatCode>#,##0</c:formatCode>
                <c:ptCount val="52"/>
                <c:pt idx="0">
                  <c:v>1113</c:v>
                </c:pt>
                <c:pt idx="1">
                  <c:v>1272</c:v>
                </c:pt>
                <c:pt idx="2">
                  <c:v>1073</c:v>
                </c:pt>
                <c:pt idx="3">
                  <c:v>1028</c:v>
                </c:pt>
                <c:pt idx="4">
                  <c:v>1092</c:v>
                </c:pt>
                <c:pt idx="5">
                  <c:v>987</c:v>
                </c:pt>
                <c:pt idx="6">
                  <c:v>967</c:v>
                </c:pt>
                <c:pt idx="7">
                  <c:v>1032</c:v>
                </c:pt>
                <c:pt idx="8">
                  <c:v>1085</c:v>
                </c:pt>
                <c:pt idx="9">
                  <c:v>982</c:v>
                </c:pt>
                <c:pt idx="10">
                  <c:v>964</c:v>
                </c:pt>
                <c:pt idx="11">
                  <c:v>964</c:v>
                </c:pt>
                <c:pt idx="12">
                  <c:v>1060</c:v>
                </c:pt>
                <c:pt idx="13">
                  <c:v>1341</c:v>
                </c:pt>
                <c:pt idx="14">
                  <c:v>1326</c:v>
                </c:pt>
                <c:pt idx="15">
                  <c:v>1457</c:v>
                </c:pt>
                <c:pt idx="16">
                  <c:v>1379</c:v>
                </c:pt>
                <c:pt idx="17">
                  <c:v>1168</c:v>
                </c:pt>
                <c:pt idx="18">
                  <c:v>774</c:v>
                </c:pt>
                <c:pt idx="19">
                  <c:v>964</c:v>
                </c:pt>
                <c:pt idx="20">
                  <c:v>905</c:v>
                </c:pt>
                <c:pt idx="21">
                  <c:v>726</c:v>
                </c:pt>
                <c:pt idx="22">
                  <c:v>778</c:v>
                </c:pt>
                <c:pt idx="23">
                  <c:v>812</c:v>
                </c:pt>
                <c:pt idx="24">
                  <c:v>846</c:v>
                </c:pt>
                <c:pt idx="25">
                  <c:v>756</c:v>
                </c:pt>
                <c:pt idx="26">
                  <c:v>794</c:v>
                </c:pt>
                <c:pt idx="27">
                  <c:v>775</c:v>
                </c:pt>
                <c:pt idx="28">
                  <c:v>788</c:v>
                </c:pt>
                <c:pt idx="29">
                  <c:v>800</c:v>
                </c:pt>
                <c:pt idx="30">
                  <c:v>751</c:v>
                </c:pt>
                <c:pt idx="31">
                  <c:v>824</c:v>
                </c:pt>
                <c:pt idx="32">
                  <c:v>910</c:v>
                </c:pt>
                <c:pt idx="33">
                  <c:v>910</c:v>
                </c:pt>
                <c:pt idx="34">
                  <c:v>806</c:v>
                </c:pt>
                <c:pt idx="35">
                  <c:v>735</c:v>
                </c:pt>
                <c:pt idx="36">
                  <c:v>892</c:v>
                </c:pt>
                <c:pt idx="37">
                  <c:v>831</c:v>
                </c:pt>
                <c:pt idx="38">
                  <c:v>846</c:v>
                </c:pt>
                <c:pt idx="39">
                  <c:v>868</c:v>
                </c:pt>
                <c:pt idx="40">
                  <c:v>868</c:v>
                </c:pt>
                <c:pt idx="41">
                  <c:v>880</c:v>
                </c:pt>
                <c:pt idx="42">
                  <c:v>875</c:v>
                </c:pt>
                <c:pt idx="43">
                  <c:v>812</c:v>
                </c:pt>
                <c:pt idx="44">
                  <c:v>865</c:v>
                </c:pt>
                <c:pt idx="45">
                  <c:v>988</c:v>
                </c:pt>
                <c:pt idx="46">
                  <c:v>926</c:v>
                </c:pt>
                <c:pt idx="47">
                  <c:v>822</c:v>
                </c:pt>
                <c:pt idx="48">
                  <c:v>818</c:v>
                </c:pt>
                <c:pt idx="49">
                  <c:v>865</c:v>
                </c:pt>
                <c:pt idx="50">
                  <c:v>926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9-4E0C-90C4-DAC9D4A37535}"/>
            </c:ext>
          </c:extLst>
        </c:ser>
        <c:ser>
          <c:idx val="11"/>
          <c:order val="3"/>
          <c:tx>
            <c:strRef>
              <c:f>London!$A$19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London!$B$19:$BA$19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237</c:v>
                </c:pt>
                <c:pt idx="13">
                  <c:v>1170</c:v>
                </c:pt>
                <c:pt idx="14">
                  <c:v>1506</c:v>
                </c:pt>
                <c:pt idx="15">
                  <c:v>1818</c:v>
                </c:pt>
                <c:pt idx="16">
                  <c:v>1406</c:v>
                </c:pt>
                <c:pt idx="17">
                  <c:v>785</c:v>
                </c:pt>
                <c:pt idx="18">
                  <c:v>439</c:v>
                </c:pt>
                <c:pt idx="19">
                  <c:v>365</c:v>
                </c:pt>
                <c:pt idx="20">
                  <c:v>220</c:v>
                </c:pt>
                <c:pt idx="21">
                  <c:v>115</c:v>
                </c:pt>
                <c:pt idx="22">
                  <c:v>113</c:v>
                </c:pt>
                <c:pt idx="23">
                  <c:v>71</c:v>
                </c:pt>
                <c:pt idx="24">
                  <c:v>50</c:v>
                </c:pt>
                <c:pt idx="25">
                  <c:v>35</c:v>
                </c:pt>
                <c:pt idx="26">
                  <c:v>43</c:v>
                </c:pt>
                <c:pt idx="27">
                  <c:v>28</c:v>
                </c:pt>
                <c:pt idx="28">
                  <c:v>18</c:v>
                </c:pt>
                <c:pt idx="29">
                  <c:v>16</c:v>
                </c:pt>
                <c:pt idx="30">
                  <c:v>22</c:v>
                </c:pt>
                <c:pt idx="31">
                  <c:v>8</c:v>
                </c:pt>
                <c:pt idx="32">
                  <c:v>18</c:v>
                </c:pt>
                <c:pt idx="33">
                  <c:v>10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13</c:v>
                </c:pt>
                <c:pt idx="38">
                  <c:v>23</c:v>
                </c:pt>
                <c:pt idx="39">
                  <c:v>31</c:v>
                </c:pt>
                <c:pt idx="40">
                  <c:v>34</c:v>
                </c:pt>
                <c:pt idx="41">
                  <c:v>43</c:v>
                </c:pt>
                <c:pt idx="42">
                  <c:v>47</c:v>
                </c:pt>
                <c:pt idx="43">
                  <c:v>76</c:v>
                </c:pt>
                <c:pt idx="44">
                  <c:v>87</c:v>
                </c:pt>
                <c:pt idx="45">
                  <c:v>124</c:v>
                </c:pt>
                <c:pt idx="46">
                  <c:v>160</c:v>
                </c:pt>
                <c:pt idx="47">
                  <c:v>190</c:v>
                </c:pt>
                <c:pt idx="48">
                  <c:v>211</c:v>
                </c:pt>
                <c:pt idx="49">
                  <c:v>200</c:v>
                </c:pt>
                <c:pt idx="50">
                  <c:v>241</c:v>
                </c:pt>
                <c:pt idx="51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9-4E0C-90C4-DAC9D4A37535}"/>
            </c:ext>
          </c:extLst>
        </c:ser>
        <c:ser>
          <c:idx val="3"/>
          <c:order val="4"/>
          <c:tx>
            <c:strRef>
              <c:f>London!$A$20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London!$B$20:$BA$20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40.568000000000005</c:v>
                </c:pt>
                <c:pt idx="12">
                  <c:v>228.23099999999999</c:v>
                </c:pt>
                <c:pt idx="13">
                  <c:v>1122.03</c:v>
                </c:pt>
                <c:pt idx="14">
                  <c:v>1450.278</c:v>
                </c:pt>
                <c:pt idx="15">
                  <c:v>1750.7339999999999</c:v>
                </c:pt>
                <c:pt idx="16">
                  <c:v>1342.73</c:v>
                </c:pt>
                <c:pt idx="17">
                  <c:v>740.255</c:v>
                </c:pt>
                <c:pt idx="18">
                  <c:v>409.14800000000002</c:v>
                </c:pt>
                <c:pt idx="19">
                  <c:v>336.53000000000003</c:v>
                </c:pt>
                <c:pt idx="20">
                  <c:v>198.88</c:v>
                </c:pt>
                <c:pt idx="21">
                  <c:v>102.81</c:v>
                </c:pt>
                <c:pt idx="22">
                  <c:v>99.100999999999999</c:v>
                </c:pt>
                <c:pt idx="23">
                  <c:v>60.420999999999999</c:v>
                </c:pt>
                <c:pt idx="24">
                  <c:v>40.150000000000006</c:v>
                </c:pt>
                <c:pt idx="25">
                  <c:v>28.77</c:v>
                </c:pt>
                <c:pt idx="26">
                  <c:v>32.981000000000002</c:v>
                </c:pt>
                <c:pt idx="27">
                  <c:v>22.26</c:v>
                </c:pt>
                <c:pt idx="28">
                  <c:v>13.914</c:v>
                </c:pt>
                <c:pt idx="29">
                  <c:v>11.872</c:v>
                </c:pt>
                <c:pt idx="30">
                  <c:v>16.873999999999999</c:v>
                </c:pt>
                <c:pt idx="31">
                  <c:v>6.056</c:v>
                </c:pt>
                <c:pt idx="32">
                  <c:v>13.464</c:v>
                </c:pt>
                <c:pt idx="33">
                  <c:v>7.1</c:v>
                </c:pt>
                <c:pt idx="34">
                  <c:v>3.008</c:v>
                </c:pt>
                <c:pt idx="35">
                  <c:v>1.77</c:v>
                </c:pt>
                <c:pt idx="36">
                  <c:v>4.7279999999999998</c:v>
                </c:pt>
                <c:pt idx="37">
                  <c:v>11.036999999999999</c:v>
                </c:pt>
                <c:pt idx="38">
                  <c:v>19.044</c:v>
                </c:pt>
                <c:pt idx="39">
                  <c:v>26.939</c:v>
                </c:pt>
                <c:pt idx="40">
                  <c:v>29.885999999999999</c:v>
                </c:pt>
                <c:pt idx="41">
                  <c:v>37.883000000000003</c:v>
                </c:pt>
                <c:pt idx="42">
                  <c:v>42.018000000000001</c:v>
                </c:pt>
                <c:pt idx="43">
                  <c:v>65.891999999999996</c:v>
                </c:pt>
                <c:pt idx="44">
                  <c:v>78.3</c:v>
                </c:pt>
                <c:pt idx="45">
                  <c:v>109.12</c:v>
                </c:pt>
                <c:pt idx="46">
                  <c:v>140</c:v>
                </c:pt>
                <c:pt idx="47">
                  <c:v>164.73</c:v>
                </c:pt>
                <c:pt idx="48">
                  <c:v>183.78100000000001</c:v>
                </c:pt>
                <c:pt idx="49">
                  <c:v>169.6</c:v>
                </c:pt>
                <c:pt idx="50">
                  <c:v>206.29599999999999</c:v>
                </c:pt>
                <c:pt idx="51">
                  <c:v>256.24299999999999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9-4E0C-90C4-DAC9D4A37535}"/>
            </c:ext>
          </c:extLst>
        </c:ser>
        <c:ser>
          <c:idx val="2"/>
          <c:order val="7"/>
          <c:tx>
            <c:strRef>
              <c:f>London!$A$14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London!$B$14:$BA$14</c:f>
              <c:numCache>
                <c:formatCode>#,##0</c:formatCode>
                <c:ptCount val="52"/>
                <c:pt idx="0">
                  <c:v>1156.5999999999999</c:v>
                </c:pt>
                <c:pt idx="1">
                  <c:v>1274.4000000000001</c:v>
                </c:pt>
                <c:pt idx="2">
                  <c:v>1186.2</c:v>
                </c:pt>
                <c:pt idx="3">
                  <c:v>1158.4000000000001</c:v>
                </c:pt>
                <c:pt idx="4">
                  <c:v>1132.4000000000001</c:v>
                </c:pt>
                <c:pt idx="5">
                  <c:v>1085.4000000000001</c:v>
                </c:pt>
                <c:pt idx="6">
                  <c:v>1086.8</c:v>
                </c:pt>
                <c:pt idx="7">
                  <c:v>1077.4000000000001</c:v>
                </c:pt>
                <c:pt idx="8">
                  <c:v>1030.8</c:v>
                </c:pt>
                <c:pt idx="9">
                  <c:v>1044.2</c:v>
                </c:pt>
                <c:pt idx="10">
                  <c:v>1034</c:v>
                </c:pt>
                <c:pt idx="11">
                  <c:v>988.4</c:v>
                </c:pt>
                <c:pt idx="12">
                  <c:v>965.4</c:v>
                </c:pt>
                <c:pt idx="13">
                  <c:v>967</c:v>
                </c:pt>
                <c:pt idx="14">
                  <c:v>976</c:v>
                </c:pt>
                <c:pt idx="15">
                  <c:v>971.4</c:v>
                </c:pt>
                <c:pt idx="16">
                  <c:v>984</c:v>
                </c:pt>
                <c:pt idx="17">
                  <c:v>919.6</c:v>
                </c:pt>
                <c:pt idx="18">
                  <c:v>883.2</c:v>
                </c:pt>
                <c:pt idx="19">
                  <c:v>917.4</c:v>
                </c:pt>
                <c:pt idx="20">
                  <c:v>910.2</c:v>
                </c:pt>
                <c:pt idx="21">
                  <c:v>776.6</c:v>
                </c:pt>
                <c:pt idx="22">
                  <c:v>917</c:v>
                </c:pt>
                <c:pt idx="23">
                  <c:v>877.6</c:v>
                </c:pt>
                <c:pt idx="24">
                  <c:v>876</c:v>
                </c:pt>
                <c:pt idx="25">
                  <c:v>877.2</c:v>
                </c:pt>
                <c:pt idx="26">
                  <c:v>832.8</c:v>
                </c:pt>
                <c:pt idx="27">
                  <c:v>859.8</c:v>
                </c:pt>
                <c:pt idx="28">
                  <c:v>865.8</c:v>
                </c:pt>
                <c:pt idx="29">
                  <c:v>868.8</c:v>
                </c:pt>
                <c:pt idx="30">
                  <c:v>837.6</c:v>
                </c:pt>
                <c:pt idx="31">
                  <c:v>871</c:v>
                </c:pt>
                <c:pt idx="32">
                  <c:v>880.2</c:v>
                </c:pt>
                <c:pt idx="33">
                  <c:v>852.8</c:v>
                </c:pt>
                <c:pt idx="34">
                  <c:v>788.2</c:v>
                </c:pt>
                <c:pt idx="35">
                  <c:v>884.4</c:v>
                </c:pt>
                <c:pt idx="36">
                  <c:v>865.4</c:v>
                </c:pt>
                <c:pt idx="37">
                  <c:v>881.8</c:v>
                </c:pt>
                <c:pt idx="38">
                  <c:v>871.8</c:v>
                </c:pt>
                <c:pt idx="39">
                  <c:v>889.6</c:v>
                </c:pt>
                <c:pt idx="40">
                  <c:v>914</c:v>
                </c:pt>
                <c:pt idx="41">
                  <c:v>920.8</c:v>
                </c:pt>
                <c:pt idx="42">
                  <c:v>902.4</c:v>
                </c:pt>
                <c:pt idx="43">
                  <c:v>928.4</c:v>
                </c:pt>
                <c:pt idx="44">
                  <c:v>952.2</c:v>
                </c:pt>
                <c:pt idx="45">
                  <c:v>972.8</c:v>
                </c:pt>
                <c:pt idx="46">
                  <c:v>983.4</c:v>
                </c:pt>
                <c:pt idx="47">
                  <c:v>959.2</c:v>
                </c:pt>
                <c:pt idx="48">
                  <c:v>995.8</c:v>
                </c:pt>
                <c:pt idx="49">
                  <c:v>1002.2</c:v>
                </c:pt>
                <c:pt idx="50">
                  <c:v>1051.5999999999999</c:v>
                </c:pt>
                <c:pt idx="51">
                  <c:v>750.6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9-4E0C-90C4-DAC9D4A3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SE!$A$3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SE!$B$3:$BA$3</c:f>
              <c:numCache>
                <c:formatCode>#,##0</c:formatCode>
                <c:ptCount val="52"/>
                <c:pt idx="0">
                  <c:v>1904</c:v>
                </c:pt>
                <c:pt idx="1">
                  <c:v>1981</c:v>
                </c:pt>
                <c:pt idx="2">
                  <c:v>1877</c:v>
                </c:pt>
                <c:pt idx="3">
                  <c:v>1856</c:v>
                </c:pt>
                <c:pt idx="4">
                  <c:v>1576</c:v>
                </c:pt>
                <c:pt idx="5">
                  <c:v>1547</c:v>
                </c:pt>
                <c:pt idx="6">
                  <c:v>1570</c:v>
                </c:pt>
                <c:pt idx="7">
                  <c:v>1594</c:v>
                </c:pt>
                <c:pt idx="8">
                  <c:v>1580</c:v>
                </c:pt>
                <c:pt idx="9">
                  <c:v>1457</c:v>
                </c:pt>
                <c:pt idx="10">
                  <c:v>1466</c:v>
                </c:pt>
                <c:pt idx="11">
                  <c:v>1484</c:v>
                </c:pt>
                <c:pt idx="12">
                  <c:v>1174</c:v>
                </c:pt>
                <c:pt idx="13">
                  <c:v>1473</c:v>
                </c:pt>
                <c:pt idx="14">
                  <c:v>1476</c:v>
                </c:pt>
                <c:pt idx="15">
                  <c:v>1438</c:v>
                </c:pt>
                <c:pt idx="16">
                  <c:v>1443</c:v>
                </c:pt>
                <c:pt idx="17">
                  <c:v>1252</c:v>
                </c:pt>
                <c:pt idx="18">
                  <c:v>1463</c:v>
                </c:pt>
                <c:pt idx="19">
                  <c:v>1401</c:v>
                </c:pt>
                <c:pt idx="20">
                  <c:v>1415</c:v>
                </c:pt>
                <c:pt idx="21">
                  <c:v>1202</c:v>
                </c:pt>
                <c:pt idx="22">
                  <c:v>1413</c:v>
                </c:pt>
                <c:pt idx="23">
                  <c:v>1299</c:v>
                </c:pt>
                <c:pt idx="24">
                  <c:v>1283</c:v>
                </c:pt>
                <c:pt idx="25">
                  <c:v>1425</c:v>
                </c:pt>
                <c:pt idx="26">
                  <c:v>1315</c:v>
                </c:pt>
                <c:pt idx="27">
                  <c:v>1285</c:v>
                </c:pt>
                <c:pt idx="28">
                  <c:v>1154</c:v>
                </c:pt>
                <c:pt idx="29">
                  <c:v>1187</c:v>
                </c:pt>
                <c:pt idx="30">
                  <c:v>1303</c:v>
                </c:pt>
                <c:pt idx="31">
                  <c:v>1292</c:v>
                </c:pt>
                <c:pt idx="32">
                  <c:v>1280</c:v>
                </c:pt>
                <c:pt idx="33">
                  <c:v>1307</c:v>
                </c:pt>
                <c:pt idx="34">
                  <c:v>1151</c:v>
                </c:pt>
                <c:pt idx="35">
                  <c:v>1372</c:v>
                </c:pt>
                <c:pt idx="36">
                  <c:v>1348</c:v>
                </c:pt>
                <c:pt idx="37">
                  <c:v>1364</c:v>
                </c:pt>
                <c:pt idx="38">
                  <c:v>1294</c:v>
                </c:pt>
                <c:pt idx="39">
                  <c:v>1448</c:v>
                </c:pt>
                <c:pt idx="40">
                  <c:v>1415</c:v>
                </c:pt>
                <c:pt idx="41">
                  <c:v>1450</c:v>
                </c:pt>
                <c:pt idx="42">
                  <c:v>1363</c:v>
                </c:pt>
                <c:pt idx="43">
                  <c:v>1517</c:v>
                </c:pt>
                <c:pt idx="44">
                  <c:v>1430</c:v>
                </c:pt>
                <c:pt idx="45">
                  <c:v>1452</c:v>
                </c:pt>
                <c:pt idx="46">
                  <c:v>1440</c:v>
                </c:pt>
                <c:pt idx="47">
                  <c:v>1293</c:v>
                </c:pt>
                <c:pt idx="48">
                  <c:v>1866</c:v>
                </c:pt>
                <c:pt idx="49">
                  <c:v>1701</c:v>
                </c:pt>
                <c:pt idx="50">
                  <c:v>1717</c:v>
                </c:pt>
                <c:pt idx="51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9-4ED0-8897-5D91DC6C8E42}"/>
            </c:ext>
          </c:extLst>
        </c:ser>
        <c:ser>
          <c:idx val="1"/>
          <c:order val="1"/>
          <c:tx>
            <c:strRef>
              <c:f>SE!$A$4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SE!$B$4:$BA$4</c:f>
              <c:numCache>
                <c:formatCode>#,##0</c:formatCode>
                <c:ptCount val="52"/>
                <c:pt idx="0">
                  <c:v>1911</c:v>
                </c:pt>
                <c:pt idx="1">
                  <c:v>2089</c:v>
                </c:pt>
                <c:pt idx="2">
                  <c:v>1826</c:v>
                </c:pt>
                <c:pt idx="3">
                  <c:v>1704</c:v>
                </c:pt>
                <c:pt idx="4">
                  <c:v>1559</c:v>
                </c:pt>
                <c:pt idx="5">
                  <c:v>1461</c:v>
                </c:pt>
                <c:pt idx="6">
                  <c:v>1503</c:v>
                </c:pt>
                <c:pt idx="7">
                  <c:v>1443</c:v>
                </c:pt>
                <c:pt idx="8">
                  <c:v>1515</c:v>
                </c:pt>
                <c:pt idx="9">
                  <c:v>1461</c:v>
                </c:pt>
                <c:pt idx="10">
                  <c:v>1523</c:v>
                </c:pt>
                <c:pt idx="11">
                  <c:v>1519</c:v>
                </c:pt>
                <c:pt idx="12">
                  <c:v>1425</c:v>
                </c:pt>
                <c:pt idx="13">
                  <c:v>1481</c:v>
                </c:pt>
                <c:pt idx="14">
                  <c:v>1402</c:v>
                </c:pt>
                <c:pt idx="15">
                  <c:v>1268</c:v>
                </c:pt>
                <c:pt idx="16">
                  <c:v>1161</c:v>
                </c:pt>
                <c:pt idx="17">
                  <c:v>1479</c:v>
                </c:pt>
                <c:pt idx="18">
                  <c:v>1716</c:v>
                </c:pt>
                <c:pt idx="19">
                  <c:v>1414</c:v>
                </c:pt>
                <c:pt idx="20">
                  <c:v>1393</c:v>
                </c:pt>
                <c:pt idx="21">
                  <c:v>1161</c:v>
                </c:pt>
                <c:pt idx="22">
                  <c:v>1468</c:v>
                </c:pt>
                <c:pt idx="23">
                  <c:v>1378</c:v>
                </c:pt>
                <c:pt idx="24">
                  <c:v>1342</c:v>
                </c:pt>
                <c:pt idx="25">
                  <c:v>1304</c:v>
                </c:pt>
                <c:pt idx="26">
                  <c:v>1282</c:v>
                </c:pt>
                <c:pt idx="27">
                  <c:v>1243</c:v>
                </c:pt>
                <c:pt idx="28">
                  <c:v>1293</c:v>
                </c:pt>
                <c:pt idx="29">
                  <c:v>1235</c:v>
                </c:pt>
                <c:pt idx="30">
                  <c:v>1368</c:v>
                </c:pt>
                <c:pt idx="31">
                  <c:v>1276</c:v>
                </c:pt>
                <c:pt idx="32">
                  <c:v>1267</c:v>
                </c:pt>
                <c:pt idx="33">
                  <c:v>1247</c:v>
                </c:pt>
                <c:pt idx="34">
                  <c:v>1220</c:v>
                </c:pt>
                <c:pt idx="35">
                  <c:v>1283</c:v>
                </c:pt>
                <c:pt idx="36">
                  <c:v>1363</c:v>
                </c:pt>
                <c:pt idx="37">
                  <c:v>1329</c:v>
                </c:pt>
                <c:pt idx="38">
                  <c:v>1377</c:v>
                </c:pt>
                <c:pt idx="39">
                  <c:v>1314</c:v>
                </c:pt>
                <c:pt idx="40">
                  <c:v>1359</c:v>
                </c:pt>
                <c:pt idx="41">
                  <c:v>1394</c:v>
                </c:pt>
                <c:pt idx="42">
                  <c:v>1369</c:v>
                </c:pt>
                <c:pt idx="43">
                  <c:v>1391</c:v>
                </c:pt>
                <c:pt idx="44">
                  <c:v>1381</c:v>
                </c:pt>
                <c:pt idx="45">
                  <c:v>1452</c:v>
                </c:pt>
                <c:pt idx="46">
                  <c:v>1405</c:v>
                </c:pt>
                <c:pt idx="47">
                  <c:v>1432</c:v>
                </c:pt>
                <c:pt idx="48">
                  <c:v>1532</c:v>
                </c:pt>
                <c:pt idx="49">
                  <c:v>1547</c:v>
                </c:pt>
                <c:pt idx="50">
                  <c:v>1696</c:v>
                </c:pt>
                <c:pt idx="51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9-4ED0-8897-5D91DC6C8E42}"/>
            </c:ext>
          </c:extLst>
        </c:ser>
        <c:ser>
          <c:idx val="2"/>
          <c:order val="2"/>
          <c:tx>
            <c:strRef>
              <c:f>SE!$A$5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SE!$B$5:$BA$5</c:f>
              <c:numCache>
                <c:formatCode>#,##0</c:formatCode>
                <c:ptCount val="52"/>
                <c:pt idx="0">
                  <c:v>1584</c:v>
                </c:pt>
                <c:pt idx="1">
                  <c:v>1836</c:v>
                </c:pt>
                <c:pt idx="2">
                  <c:v>1652</c:v>
                </c:pt>
                <c:pt idx="3">
                  <c:v>1569</c:v>
                </c:pt>
                <c:pt idx="4">
                  <c:v>1507</c:v>
                </c:pt>
                <c:pt idx="5">
                  <c:v>1597</c:v>
                </c:pt>
                <c:pt idx="6">
                  <c:v>1668</c:v>
                </c:pt>
                <c:pt idx="7">
                  <c:v>1787</c:v>
                </c:pt>
                <c:pt idx="8">
                  <c:v>1738</c:v>
                </c:pt>
                <c:pt idx="9">
                  <c:v>1652</c:v>
                </c:pt>
                <c:pt idx="10">
                  <c:v>1645</c:v>
                </c:pt>
                <c:pt idx="11">
                  <c:v>1545</c:v>
                </c:pt>
                <c:pt idx="12">
                  <c:v>1516</c:v>
                </c:pt>
                <c:pt idx="13">
                  <c:v>1326</c:v>
                </c:pt>
                <c:pt idx="14">
                  <c:v>1488</c:v>
                </c:pt>
                <c:pt idx="15">
                  <c:v>1673</c:v>
                </c:pt>
                <c:pt idx="16">
                  <c:v>1597</c:v>
                </c:pt>
                <c:pt idx="17">
                  <c:v>1487</c:v>
                </c:pt>
                <c:pt idx="18">
                  <c:v>1378</c:v>
                </c:pt>
                <c:pt idx="19">
                  <c:v>1457</c:v>
                </c:pt>
                <c:pt idx="20">
                  <c:v>1497</c:v>
                </c:pt>
                <c:pt idx="21">
                  <c:v>1478</c:v>
                </c:pt>
                <c:pt idx="22">
                  <c:v>953</c:v>
                </c:pt>
                <c:pt idx="23">
                  <c:v>1515</c:v>
                </c:pt>
                <c:pt idx="24">
                  <c:v>1441</c:v>
                </c:pt>
                <c:pt idx="25">
                  <c:v>1297</c:v>
                </c:pt>
                <c:pt idx="26">
                  <c:v>1365</c:v>
                </c:pt>
                <c:pt idx="27">
                  <c:v>1254</c:v>
                </c:pt>
                <c:pt idx="28">
                  <c:v>1311</c:v>
                </c:pt>
                <c:pt idx="29">
                  <c:v>1291</c:v>
                </c:pt>
                <c:pt idx="30">
                  <c:v>1401</c:v>
                </c:pt>
                <c:pt idx="31">
                  <c:v>1336</c:v>
                </c:pt>
                <c:pt idx="32">
                  <c:v>1335</c:v>
                </c:pt>
                <c:pt idx="33">
                  <c:v>1342</c:v>
                </c:pt>
                <c:pt idx="34">
                  <c:v>1088</c:v>
                </c:pt>
                <c:pt idx="35">
                  <c:v>1304</c:v>
                </c:pt>
                <c:pt idx="36">
                  <c:v>1319</c:v>
                </c:pt>
                <c:pt idx="37">
                  <c:v>1305</c:v>
                </c:pt>
                <c:pt idx="38">
                  <c:v>1343</c:v>
                </c:pt>
                <c:pt idx="39">
                  <c:v>1455</c:v>
                </c:pt>
                <c:pt idx="40">
                  <c:v>1475</c:v>
                </c:pt>
                <c:pt idx="41">
                  <c:v>1443</c:v>
                </c:pt>
                <c:pt idx="42">
                  <c:v>1480</c:v>
                </c:pt>
                <c:pt idx="43">
                  <c:v>1393</c:v>
                </c:pt>
                <c:pt idx="44">
                  <c:v>1393</c:v>
                </c:pt>
                <c:pt idx="45">
                  <c:v>1539</c:v>
                </c:pt>
                <c:pt idx="46">
                  <c:v>1496</c:v>
                </c:pt>
                <c:pt idx="47">
                  <c:v>1483</c:v>
                </c:pt>
                <c:pt idx="48">
                  <c:v>1415</c:v>
                </c:pt>
                <c:pt idx="49">
                  <c:v>1492</c:v>
                </c:pt>
                <c:pt idx="50">
                  <c:v>1610</c:v>
                </c:pt>
                <c:pt idx="51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9-4ED0-8897-5D91DC6C8E42}"/>
            </c:ext>
          </c:extLst>
        </c:ser>
        <c:ser>
          <c:idx val="3"/>
          <c:order val="3"/>
          <c:tx>
            <c:strRef>
              <c:f>SE!$A$6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SE!$B$6:$BA$6</c:f>
              <c:numCache>
                <c:formatCode>#,##0</c:formatCode>
                <c:ptCount val="52"/>
                <c:pt idx="0">
                  <c:v>1793</c:v>
                </c:pt>
                <c:pt idx="1">
                  <c:v>1988</c:v>
                </c:pt>
                <c:pt idx="2">
                  <c:v>1680</c:v>
                </c:pt>
                <c:pt idx="3">
                  <c:v>1643</c:v>
                </c:pt>
                <c:pt idx="4">
                  <c:v>1734</c:v>
                </c:pt>
                <c:pt idx="5">
                  <c:v>1725</c:v>
                </c:pt>
                <c:pt idx="6">
                  <c:v>1575</c:v>
                </c:pt>
                <c:pt idx="7">
                  <c:v>1631</c:v>
                </c:pt>
                <c:pt idx="8">
                  <c:v>1693</c:v>
                </c:pt>
                <c:pt idx="9">
                  <c:v>1724</c:v>
                </c:pt>
                <c:pt idx="10">
                  <c:v>1726</c:v>
                </c:pt>
                <c:pt idx="11">
                  <c:v>1631</c:v>
                </c:pt>
                <c:pt idx="12">
                  <c:v>1403</c:v>
                </c:pt>
                <c:pt idx="13">
                  <c:v>1579</c:v>
                </c:pt>
                <c:pt idx="14">
                  <c:v>1914</c:v>
                </c:pt>
                <c:pt idx="15">
                  <c:v>1801</c:v>
                </c:pt>
                <c:pt idx="16">
                  <c:v>1648</c:v>
                </c:pt>
                <c:pt idx="17">
                  <c:v>1612</c:v>
                </c:pt>
                <c:pt idx="18">
                  <c:v>1306</c:v>
                </c:pt>
                <c:pt idx="19">
                  <c:v>1546</c:v>
                </c:pt>
                <c:pt idx="20">
                  <c:v>1501</c:v>
                </c:pt>
                <c:pt idx="21">
                  <c:v>1267</c:v>
                </c:pt>
                <c:pt idx="22">
                  <c:v>1525</c:v>
                </c:pt>
                <c:pt idx="23">
                  <c:v>1318</c:v>
                </c:pt>
                <c:pt idx="24">
                  <c:v>1381</c:v>
                </c:pt>
                <c:pt idx="25">
                  <c:v>1310</c:v>
                </c:pt>
                <c:pt idx="26">
                  <c:v>1415</c:v>
                </c:pt>
                <c:pt idx="27">
                  <c:v>1305</c:v>
                </c:pt>
                <c:pt idx="28">
                  <c:v>1394</c:v>
                </c:pt>
                <c:pt idx="29">
                  <c:v>1282</c:v>
                </c:pt>
                <c:pt idx="30">
                  <c:v>1269</c:v>
                </c:pt>
                <c:pt idx="31">
                  <c:v>1302</c:v>
                </c:pt>
                <c:pt idx="32">
                  <c:v>1274</c:v>
                </c:pt>
                <c:pt idx="33">
                  <c:v>1389</c:v>
                </c:pt>
                <c:pt idx="34">
                  <c:v>1164</c:v>
                </c:pt>
                <c:pt idx="35">
                  <c:v>1355</c:v>
                </c:pt>
                <c:pt idx="36">
                  <c:v>1253</c:v>
                </c:pt>
                <c:pt idx="37">
                  <c:v>1352</c:v>
                </c:pt>
                <c:pt idx="38">
                  <c:v>1429</c:v>
                </c:pt>
                <c:pt idx="39">
                  <c:v>1374</c:v>
                </c:pt>
                <c:pt idx="40">
                  <c:v>1325</c:v>
                </c:pt>
                <c:pt idx="41">
                  <c:v>1378</c:v>
                </c:pt>
                <c:pt idx="42">
                  <c:v>1471</c:v>
                </c:pt>
                <c:pt idx="43">
                  <c:v>1336</c:v>
                </c:pt>
                <c:pt idx="44">
                  <c:v>1455</c:v>
                </c:pt>
                <c:pt idx="45">
                  <c:v>1428</c:v>
                </c:pt>
                <c:pt idx="46">
                  <c:v>1485</c:v>
                </c:pt>
                <c:pt idx="47">
                  <c:v>1500</c:v>
                </c:pt>
                <c:pt idx="48">
                  <c:v>1605</c:v>
                </c:pt>
                <c:pt idx="49">
                  <c:v>1505</c:v>
                </c:pt>
                <c:pt idx="50">
                  <c:v>1577</c:v>
                </c:pt>
                <c:pt idx="51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9-4ED0-8897-5D91DC6C8E42}"/>
            </c:ext>
          </c:extLst>
        </c:ser>
        <c:ser>
          <c:idx val="4"/>
          <c:order val="4"/>
          <c:tx>
            <c:strRef>
              <c:f>SE!$A$7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SE!$B$7:$BA$7</c:f>
              <c:numCache>
                <c:formatCode>#,##0</c:formatCode>
                <c:ptCount val="52"/>
                <c:pt idx="0">
                  <c:v>1739</c:v>
                </c:pt>
                <c:pt idx="1">
                  <c:v>1897</c:v>
                </c:pt>
                <c:pt idx="2">
                  <c:v>1732</c:v>
                </c:pt>
                <c:pt idx="3">
                  <c:v>1589</c:v>
                </c:pt>
                <c:pt idx="4">
                  <c:v>1603</c:v>
                </c:pt>
                <c:pt idx="5">
                  <c:v>1517</c:v>
                </c:pt>
                <c:pt idx="6">
                  <c:v>1497</c:v>
                </c:pt>
                <c:pt idx="7">
                  <c:v>1629</c:v>
                </c:pt>
                <c:pt idx="8">
                  <c:v>1608</c:v>
                </c:pt>
                <c:pt idx="9">
                  <c:v>1495</c:v>
                </c:pt>
                <c:pt idx="10">
                  <c:v>1487</c:v>
                </c:pt>
                <c:pt idx="11">
                  <c:v>1580</c:v>
                </c:pt>
                <c:pt idx="12">
                  <c:v>1466</c:v>
                </c:pt>
                <c:pt idx="13">
                  <c:v>1484</c:v>
                </c:pt>
                <c:pt idx="14">
                  <c:v>1510</c:v>
                </c:pt>
                <c:pt idx="15">
                  <c:v>1188</c:v>
                </c:pt>
                <c:pt idx="16">
                  <c:v>1441</c:v>
                </c:pt>
                <c:pt idx="17">
                  <c:v>1670</c:v>
                </c:pt>
                <c:pt idx="18">
                  <c:v>1312</c:v>
                </c:pt>
                <c:pt idx="19">
                  <c:v>1511</c:v>
                </c:pt>
                <c:pt idx="20">
                  <c:v>1416</c:v>
                </c:pt>
                <c:pt idx="21">
                  <c:v>1261</c:v>
                </c:pt>
                <c:pt idx="22">
                  <c:v>1536</c:v>
                </c:pt>
                <c:pt idx="23">
                  <c:v>1522</c:v>
                </c:pt>
                <c:pt idx="24">
                  <c:v>1341</c:v>
                </c:pt>
                <c:pt idx="25">
                  <c:v>1314</c:v>
                </c:pt>
                <c:pt idx="26">
                  <c:v>1391</c:v>
                </c:pt>
                <c:pt idx="27">
                  <c:v>1311</c:v>
                </c:pt>
                <c:pt idx="28">
                  <c:v>1419</c:v>
                </c:pt>
                <c:pt idx="29">
                  <c:v>1381</c:v>
                </c:pt>
                <c:pt idx="30">
                  <c:v>1399</c:v>
                </c:pt>
                <c:pt idx="31">
                  <c:v>1360</c:v>
                </c:pt>
                <c:pt idx="32">
                  <c:v>1338</c:v>
                </c:pt>
                <c:pt idx="33">
                  <c:v>1277</c:v>
                </c:pt>
                <c:pt idx="34">
                  <c:v>1220</c:v>
                </c:pt>
                <c:pt idx="35">
                  <c:v>1467</c:v>
                </c:pt>
                <c:pt idx="36">
                  <c:v>1448</c:v>
                </c:pt>
                <c:pt idx="37">
                  <c:v>1315</c:v>
                </c:pt>
                <c:pt idx="38">
                  <c:v>1431</c:v>
                </c:pt>
                <c:pt idx="39">
                  <c:v>1435</c:v>
                </c:pt>
                <c:pt idx="40">
                  <c:v>1396</c:v>
                </c:pt>
                <c:pt idx="41">
                  <c:v>1397</c:v>
                </c:pt>
                <c:pt idx="42">
                  <c:v>1525</c:v>
                </c:pt>
                <c:pt idx="43">
                  <c:v>1399</c:v>
                </c:pt>
                <c:pt idx="44">
                  <c:v>1541</c:v>
                </c:pt>
                <c:pt idx="45">
                  <c:v>1571</c:v>
                </c:pt>
                <c:pt idx="46">
                  <c:v>1521</c:v>
                </c:pt>
                <c:pt idx="47">
                  <c:v>1578</c:v>
                </c:pt>
                <c:pt idx="48">
                  <c:v>1573</c:v>
                </c:pt>
                <c:pt idx="49">
                  <c:v>1541</c:v>
                </c:pt>
                <c:pt idx="50">
                  <c:v>1707</c:v>
                </c:pt>
                <c:pt idx="51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9-4ED0-8897-5D91DC6C8E42}"/>
            </c:ext>
          </c:extLst>
        </c:ser>
        <c:ser>
          <c:idx val="5"/>
          <c:order val="5"/>
          <c:tx>
            <c:strRef>
              <c:f>SE!$A$8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SE!$B$8:$BA$8</c:f>
              <c:numCache>
                <c:formatCode>#,##0</c:formatCode>
                <c:ptCount val="52"/>
                <c:pt idx="0">
                  <c:v>1811</c:v>
                </c:pt>
                <c:pt idx="1">
                  <c:v>2525</c:v>
                </c:pt>
                <c:pt idx="2">
                  <c:v>2427</c:v>
                </c:pt>
                <c:pt idx="3">
                  <c:v>2196</c:v>
                </c:pt>
                <c:pt idx="4">
                  <c:v>1991</c:v>
                </c:pt>
                <c:pt idx="5">
                  <c:v>1843</c:v>
                </c:pt>
                <c:pt idx="6">
                  <c:v>1836</c:v>
                </c:pt>
                <c:pt idx="7">
                  <c:v>1713</c:v>
                </c:pt>
                <c:pt idx="8">
                  <c:v>1767</c:v>
                </c:pt>
                <c:pt idx="9">
                  <c:v>1709</c:v>
                </c:pt>
                <c:pt idx="10">
                  <c:v>1731</c:v>
                </c:pt>
                <c:pt idx="11">
                  <c:v>1531</c:v>
                </c:pt>
                <c:pt idx="12">
                  <c:v>1566</c:v>
                </c:pt>
                <c:pt idx="13">
                  <c:v>1352</c:v>
                </c:pt>
                <c:pt idx="14">
                  <c:v>1488</c:v>
                </c:pt>
                <c:pt idx="15">
                  <c:v>1810</c:v>
                </c:pt>
                <c:pt idx="16">
                  <c:v>1708</c:v>
                </c:pt>
                <c:pt idx="17">
                  <c:v>1530</c:v>
                </c:pt>
                <c:pt idx="18">
                  <c:v>1343</c:v>
                </c:pt>
                <c:pt idx="19">
                  <c:v>1552</c:v>
                </c:pt>
                <c:pt idx="20">
                  <c:v>1587</c:v>
                </c:pt>
                <c:pt idx="21">
                  <c:v>1216</c:v>
                </c:pt>
                <c:pt idx="22">
                  <c:v>1538</c:v>
                </c:pt>
                <c:pt idx="23">
                  <c:v>1483</c:v>
                </c:pt>
                <c:pt idx="24">
                  <c:v>1496</c:v>
                </c:pt>
                <c:pt idx="25">
                  <c:v>1396</c:v>
                </c:pt>
                <c:pt idx="26">
                  <c:v>1382</c:v>
                </c:pt>
                <c:pt idx="27">
                  <c:v>1370</c:v>
                </c:pt>
                <c:pt idx="28">
                  <c:v>1320</c:v>
                </c:pt>
                <c:pt idx="29">
                  <c:v>1382</c:v>
                </c:pt>
                <c:pt idx="30">
                  <c:v>1217</c:v>
                </c:pt>
                <c:pt idx="31">
                  <c:v>1388</c:v>
                </c:pt>
                <c:pt idx="32">
                  <c:v>1370</c:v>
                </c:pt>
                <c:pt idx="33">
                  <c:v>1364</c:v>
                </c:pt>
                <c:pt idx="34">
                  <c:v>1358</c:v>
                </c:pt>
                <c:pt idx="35">
                  <c:v>1188</c:v>
                </c:pt>
                <c:pt idx="36">
                  <c:v>1423</c:v>
                </c:pt>
                <c:pt idx="37">
                  <c:v>1448</c:v>
                </c:pt>
                <c:pt idx="38">
                  <c:v>1540</c:v>
                </c:pt>
                <c:pt idx="39">
                  <c:v>1419</c:v>
                </c:pt>
                <c:pt idx="40">
                  <c:v>1457</c:v>
                </c:pt>
                <c:pt idx="41">
                  <c:v>1402</c:v>
                </c:pt>
                <c:pt idx="42">
                  <c:v>1461</c:v>
                </c:pt>
                <c:pt idx="43">
                  <c:v>1506</c:v>
                </c:pt>
                <c:pt idx="44">
                  <c:v>1482</c:v>
                </c:pt>
                <c:pt idx="45">
                  <c:v>1544</c:v>
                </c:pt>
                <c:pt idx="46">
                  <c:v>1470</c:v>
                </c:pt>
                <c:pt idx="47">
                  <c:v>1536</c:v>
                </c:pt>
                <c:pt idx="48">
                  <c:v>1522</c:v>
                </c:pt>
                <c:pt idx="49">
                  <c:v>1536</c:v>
                </c:pt>
                <c:pt idx="50">
                  <c:v>1656</c:v>
                </c:pt>
                <c:pt idx="51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39-4ED0-8897-5D91DC6C8E42}"/>
            </c:ext>
          </c:extLst>
        </c:ser>
        <c:ser>
          <c:idx val="6"/>
          <c:order val="6"/>
          <c:tx>
            <c:strRef>
              <c:f>SE!$A$9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SE!$B$9:$BA$9</c:f>
              <c:numCache>
                <c:formatCode>#,##0</c:formatCode>
                <c:ptCount val="52"/>
                <c:pt idx="0">
                  <c:v>1951</c:v>
                </c:pt>
                <c:pt idx="1">
                  <c:v>1771</c:v>
                </c:pt>
                <c:pt idx="2">
                  <c:v>1710</c:v>
                </c:pt>
                <c:pt idx="3">
                  <c:v>1730</c:v>
                </c:pt>
                <c:pt idx="4">
                  <c:v>1604</c:v>
                </c:pt>
                <c:pt idx="5">
                  <c:v>1718</c:v>
                </c:pt>
                <c:pt idx="6">
                  <c:v>1596</c:v>
                </c:pt>
                <c:pt idx="7">
                  <c:v>1707</c:v>
                </c:pt>
                <c:pt idx="8">
                  <c:v>1742</c:v>
                </c:pt>
                <c:pt idx="9">
                  <c:v>1694</c:v>
                </c:pt>
                <c:pt idx="10">
                  <c:v>1595</c:v>
                </c:pt>
                <c:pt idx="11">
                  <c:v>1542</c:v>
                </c:pt>
                <c:pt idx="12">
                  <c:v>1611</c:v>
                </c:pt>
                <c:pt idx="13">
                  <c:v>1828</c:v>
                </c:pt>
                <c:pt idx="14">
                  <c:v>1785</c:v>
                </c:pt>
                <c:pt idx="15">
                  <c:v>1683</c:v>
                </c:pt>
                <c:pt idx="16">
                  <c:v>1634</c:v>
                </c:pt>
                <c:pt idx="17">
                  <c:v>1365</c:v>
                </c:pt>
                <c:pt idx="18">
                  <c:v>1646</c:v>
                </c:pt>
                <c:pt idx="19">
                  <c:v>1534</c:v>
                </c:pt>
                <c:pt idx="20">
                  <c:v>1489</c:v>
                </c:pt>
                <c:pt idx="21">
                  <c:v>1242</c:v>
                </c:pt>
                <c:pt idx="22">
                  <c:v>1468</c:v>
                </c:pt>
                <c:pt idx="23">
                  <c:v>1410</c:v>
                </c:pt>
                <c:pt idx="24">
                  <c:v>1408</c:v>
                </c:pt>
                <c:pt idx="25">
                  <c:v>1497</c:v>
                </c:pt>
                <c:pt idx="26">
                  <c:v>1407</c:v>
                </c:pt>
                <c:pt idx="27">
                  <c:v>1463</c:v>
                </c:pt>
                <c:pt idx="28">
                  <c:v>1443</c:v>
                </c:pt>
                <c:pt idx="29">
                  <c:v>1414</c:v>
                </c:pt>
                <c:pt idx="30">
                  <c:v>1311</c:v>
                </c:pt>
                <c:pt idx="31">
                  <c:v>1346</c:v>
                </c:pt>
                <c:pt idx="32">
                  <c:v>1317</c:v>
                </c:pt>
                <c:pt idx="33">
                  <c:v>1419</c:v>
                </c:pt>
                <c:pt idx="34">
                  <c:v>1251</c:v>
                </c:pt>
                <c:pt idx="35">
                  <c:v>1384</c:v>
                </c:pt>
                <c:pt idx="36">
                  <c:v>1433</c:v>
                </c:pt>
                <c:pt idx="37">
                  <c:v>1399</c:v>
                </c:pt>
                <c:pt idx="38">
                  <c:v>1345</c:v>
                </c:pt>
                <c:pt idx="39">
                  <c:v>1456</c:v>
                </c:pt>
                <c:pt idx="40">
                  <c:v>1524</c:v>
                </c:pt>
                <c:pt idx="41">
                  <c:v>1542</c:v>
                </c:pt>
                <c:pt idx="42">
                  <c:v>1472</c:v>
                </c:pt>
                <c:pt idx="43">
                  <c:v>1630</c:v>
                </c:pt>
                <c:pt idx="44">
                  <c:v>1691</c:v>
                </c:pt>
                <c:pt idx="45">
                  <c:v>1605</c:v>
                </c:pt>
                <c:pt idx="46">
                  <c:v>1679</c:v>
                </c:pt>
                <c:pt idx="47">
                  <c:v>1578</c:v>
                </c:pt>
                <c:pt idx="48">
                  <c:v>1658</c:v>
                </c:pt>
                <c:pt idx="49">
                  <c:v>1634</c:v>
                </c:pt>
                <c:pt idx="50">
                  <c:v>1784</c:v>
                </c:pt>
                <c:pt idx="51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39-4ED0-8897-5D91DC6C8E42}"/>
            </c:ext>
          </c:extLst>
        </c:ser>
        <c:ser>
          <c:idx val="7"/>
          <c:order val="7"/>
          <c:tx>
            <c:strRef>
              <c:f>SE!$A$10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SE!$B$10:$BA$10</c:f>
              <c:numCache>
                <c:formatCode>#,##0</c:formatCode>
                <c:ptCount val="52"/>
                <c:pt idx="0">
                  <c:v>1899</c:v>
                </c:pt>
                <c:pt idx="1">
                  <c:v>2161</c:v>
                </c:pt>
                <c:pt idx="2">
                  <c:v>2195</c:v>
                </c:pt>
                <c:pt idx="3">
                  <c:v>1999</c:v>
                </c:pt>
                <c:pt idx="4">
                  <c:v>1920</c:v>
                </c:pt>
                <c:pt idx="5">
                  <c:v>1916</c:v>
                </c:pt>
                <c:pt idx="6">
                  <c:v>1847</c:v>
                </c:pt>
                <c:pt idx="7">
                  <c:v>1834</c:v>
                </c:pt>
                <c:pt idx="8">
                  <c:v>1673</c:v>
                </c:pt>
                <c:pt idx="9">
                  <c:v>1738</c:v>
                </c:pt>
                <c:pt idx="10">
                  <c:v>1593</c:v>
                </c:pt>
                <c:pt idx="11">
                  <c:v>1557</c:v>
                </c:pt>
                <c:pt idx="12">
                  <c:v>1520</c:v>
                </c:pt>
                <c:pt idx="13">
                  <c:v>1522</c:v>
                </c:pt>
                <c:pt idx="14">
                  <c:v>1316</c:v>
                </c:pt>
                <c:pt idx="15">
                  <c:v>1409</c:v>
                </c:pt>
                <c:pt idx="16">
                  <c:v>1678</c:v>
                </c:pt>
                <c:pt idx="17">
                  <c:v>1356</c:v>
                </c:pt>
                <c:pt idx="18">
                  <c:v>1685</c:v>
                </c:pt>
                <c:pt idx="19">
                  <c:v>1639</c:v>
                </c:pt>
                <c:pt idx="20">
                  <c:v>1526</c:v>
                </c:pt>
                <c:pt idx="21">
                  <c:v>1217</c:v>
                </c:pt>
                <c:pt idx="22">
                  <c:v>1527</c:v>
                </c:pt>
                <c:pt idx="23">
                  <c:v>1380</c:v>
                </c:pt>
                <c:pt idx="24">
                  <c:v>1473</c:v>
                </c:pt>
                <c:pt idx="25">
                  <c:v>1456</c:v>
                </c:pt>
                <c:pt idx="26">
                  <c:v>1395</c:v>
                </c:pt>
                <c:pt idx="27">
                  <c:v>1393</c:v>
                </c:pt>
                <c:pt idx="28">
                  <c:v>1389</c:v>
                </c:pt>
                <c:pt idx="29">
                  <c:v>1381</c:v>
                </c:pt>
                <c:pt idx="30">
                  <c:v>1345</c:v>
                </c:pt>
                <c:pt idx="31">
                  <c:v>1346</c:v>
                </c:pt>
                <c:pt idx="32">
                  <c:v>1481</c:v>
                </c:pt>
                <c:pt idx="33">
                  <c:v>1502</c:v>
                </c:pt>
                <c:pt idx="34">
                  <c:v>1205</c:v>
                </c:pt>
                <c:pt idx="35">
                  <c:v>1445</c:v>
                </c:pt>
                <c:pt idx="36">
                  <c:v>1493</c:v>
                </c:pt>
                <c:pt idx="37">
                  <c:v>1422</c:v>
                </c:pt>
                <c:pt idx="38">
                  <c:v>1468</c:v>
                </c:pt>
                <c:pt idx="39">
                  <c:v>1521</c:v>
                </c:pt>
                <c:pt idx="40">
                  <c:v>1497</c:v>
                </c:pt>
                <c:pt idx="41">
                  <c:v>1541</c:v>
                </c:pt>
                <c:pt idx="42">
                  <c:v>1539</c:v>
                </c:pt>
                <c:pt idx="43">
                  <c:v>1473</c:v>
                </c:pt>
                <c:pt idx="44">
                  <c:v>1572</c:v>
                </c:pt>
                <c:pt idx="45">
                  <c:v>1539</c:v>
                </c:pt>
                <c:pt idx="46">
                  <c:v>1623</c:v>
                </c:pt>
                <c:pt idx="47">
                  <c:v>1608</c:v>
                </c:pt>
                <c:pt idx="48">
                  <c:v>1649</c:v>
                </c:pt>
                <c:pt idx="49">
                  <c:v>1765</c:v>
                </c:pt>
                <c:pt idx="50">
                  <c:v>1961</c:v>
                </c:pt>
                <c:pt idx="5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39-4ED0-8897-5D91DC6C8E42}"/>
            </c:ext>
          </c:extLst>
        </c:ser>
        <c:ser>
          <c:idx val="8"/>
          <c:order val="8"/>
          <c:tx>
            <c:strRef>
              <c:f>SE!$A$11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SE!$B$11:$BA$11</c:f>
              <c:numCache>
                <c:formatCode>#,##0</c:formatCode>
                <c:ptCount val="52"/>
                <c:pt idx="0">
                  <c:v>1902</c:v>
                </c:pt>
                <c:pt idx="1">
                  <c:v>2371</c:v>
                </c:pt>
                <c:pt idx="2">
                  <c:v>2287</c:v>
                </c:pt>
                <c:pt idx="3">
                  <c:v>2184</c:v>
                </c:pt>
                <c:pt idx="4">
                  <c:v>2046</c:v>
                </c:pt>
                <c:pt idx="5">
                  <c:v>1867</c:v>
                </c:pt>
                <c:pt idx="6">
                  <c:v>1810</c:v>
                </c:pt>
                <c:pt idx="7">
                  <c:v>1757</c:v>
                </c:pt>
                <c:pt idx="8">
                  <c:v>1611</c:v>
                </c:pt>
                <c:pt idx="9">
                  <c:v>1919</c:v>
                </c:pt>
                <c:pt idx="10">
                  <c:v>1954</c:v>
                </c:pt>
                <c:pt idx="11">
                  <c:v>1853</c:v>
                </c:pt>
                <c:pt idx="12">
                  <c:v>1518</c:v>
                </c:pt>
                <c:pt idx="13">
                  <c:v>1578</c:v>
                </c:pt>
                <c:pt idx="14">
                  <c:v>1883</c:v>
                </c:pt>
                <c:pt idx="15">
                  <c:v>1743</c:v>
                </c:pt>
                <c:pt idx="16">
                  <c:v>1613</c:v>
                </c:pt>
                <c:pt idx="17">
                  <c:v>1570</c:v>
                </c:pt>
                <c:pt idx="18">
                  <c:v>1294</c:v>
                </c:pt>
                <c:pt idx="19">
                  <c:v>1511</c:v>
                </c:pt>
                <c:pt idx="20">
                  <c:v>1512</c:v>
                </c:pt>
                <c:pt idx="21">
                  <c:v>1187</c:v>
                </c:pt>
                <c:pt idx="22">
                  <c:v>1435</c:v>
                </c:pt>
                <c:pt idx="23">
                  <c:v>1442</c:v>
                </c:pt>
                <c:pt idx="24">
                  <c:v>1448</c:v>
                </c:pt>
                <c:pt idx="25">
                  <c:v>1408</c:v>
                </c:pt>
                <c:pt idx="26">
                  <c:v>1426</c:v>
                </c:pt>
                <c:pt idx="27">
                  <c:v>1403</c:v>
                </c:pt>
                <c:pt idx="28">
                  <c:v>1373</c:v>
                </c:pt>
                <c:pt idx="29">
                  <c:v>1374</c:v>
                </c:pt>
                <c:pt idx="30">
                  <c:v>1396</c:v>
                </c:pt>
                <c:pt idx="31">
                  <c:v>1453</c:v>
                </c:pt>
                <c:pt idx="32">
                  <c:v>1361</c:v>
                </c:pt>
                <c:pt idx="33">
                  <c:v>1392</c:v>
                </c:pt>
                <c:pt idx="34">
                  <c:v>1170</c:v>
                </c:pt>
                <c:pt idx="35">
                  <c:v>1464</c:v>
                </c:pt>
                <c:pt idx="36">
                  <c:v>1440</c:v>
                </c:pt>
                <c:pt idx="37">
                  <c:v>1503</c:v>
                </c:pt>
                <c:pt idx="38">
                  <c:v>1375</c:v>
                </c:pt>
                <c:pt idx="39">
                  <c:v>1387</c:v>
                </c:pt>
                <c:pt idx="40">
                  <c:v>1491</c:v>
                </c:pt>
                <c:pt idx="41">
                  <c:v>1570</c:v>
                </c:pt>
                <c:pt idx="42">
                  <c:v>1376</c:v>
                </c:pt>
                <c:pt idx="43">
                  <c:v>1465</c:v>
                </c:pt>
                <c:pt idx="44">
                  <c:v>1543</c:v>
                </c:pt>
                <c:pt idx="45">
                  <c:v>1538</c:v>
                </c:pt>
                <c:pt idx="46">
                  <c:v>1503</c:v>
                </c:pt>
                <c:pt idx="47">
                  <c:v>1523</c:v>
                </c:pt>
                <c:pt idx="48">
                  <c:v>1594</c:v>
                </c:pt>
                <c:pt idx="49">
                  <c:v>1573</c:v>
                </c:pt>
                <c:pt idx="50">
                  <c:v>1688</c:v>
                </c:pt>
                <c:pt idx="51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39-4ED0-8897-5D91DC6C8E42}"/>
            </c:ext>
          </c:extLst>
        </c:ser>
        <c:ser>
          <c:idx val="9"/>
          <c:order val="9"/>
          <c:tx>
            <c:strRef>
              <c:f>SE!$A$12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SE!$B$12:$BA$12</c:f>
              <c:numCache>
                <c:formatCode>#,##0</c:formatCode>
                <c:ptCount val="52"/>
                <c:pt idx="0">
                  <c:v>1586</c:v>
                </c:pt>
                <c:pt idx="1">
                  <c:v>1927</c:v>
                </c:pt>
                <c:pt idx="2">
                  <c:v>1936</c:v>
                </c:pt>
                <c:pt idx="3">
                  <c:v>1875</c:v>
                </c:pt>
                <c:pt idx="4">
                  <c:v>1718</c:v>
                </c:pt>
                <c:pt idx="5">
                  <c:v>1738</c:v>
                </c:pt>
                <c:pt idx="6">
                  <c:v>1802</c:v>
                </c:pt>
                <c:pt idx="7">
                  <c:v>1777</c:v>
                </c:pt>
                <c:pt idx="8">
                  <c:v>1712</c:v>
                </c:pt>
                <c:pt idx="9">
                  <c:v>1708</c:v>
                </c:pt>
                <c:pt idx="10">
                  <c:v>1601</c:v>
                </c:pt>
                <c:pt idx="11">
                  <c:v>1640</c:v>
                </c:pt>
                <c:pt idx="12">
                  <c:v>1540</c:v>
                </c:pt>
                <c:pt idx="13">
                  <c:v>1582</c:v>
                </c:pt>
                <c:pt idx="14">
                  <c:v>1623</c:v>
                </c:pt>
                <c:pt idx="15">
                  <c:v>1350</c:v>
                </c:pt>
                <c:pt idx="16">
                  <c:v>1495</c:v>
                </c:pt>
                <c:pt idx="17">
                  <c:v>1782</c:v>
                </c:pt>
                <c:pt idx="18">
                  <c:v>1456</c:v>
                </c:pt>
                <c:pt idx="19">
                  <c:v>1570</c:v>
                </c:pt>
                <c:pt idx="20">
                  <c:v>1620</c:v>
                </c:pt>
                <c:pt idx="21">
                  <c:v>1252</c:v>
                </c:pt>
                <c:pt idx="22">
                  <c:v>1516</c:v>
                </c:pt>
                <c:pt idx="23">
                  <c:v>1452</c:v>
                </c:pt>
                <c:pt idx="24">
                  <c:v>1510</c:v>
                </c:pt>
                <c:pt idx="25">
                  <c:v>1481</c:v>
                </c:pt>
                <c:pt idx="26">
                  <c:v>1431</c:v>
                </c:pt>
                <c:pt idx="27">
                  <c:v>1357</c:v>
                </c:pt>
                <c:pt idx="28">
                  <c:v>1328</c:v>
                </c:pt>
                <c:pt idx="29">
                  <c:v>1376</c:v>
                </c:pt>
                <c:pt idx="30">
                  <c:v>1424</c:v>
                </c:pt>
                <c:pt idx="31">
                  <c:v>1334</c:v>
                </c:pt>
                <c:pt idx="32">
                  <c:v>1355</c:v>
                </c:pt>
                <c:pt idx="33">
                  <c:v>1389</c:v>
                </c:pt>
                <c:pt idx="34">
                  <c:v>1245</c:v>
                </c:pt>
                <c:pt idx="35">
                  <c:v>1518</c:v>
                </c:pt>
                <c:pt idx="36">
                  <c:v>1399</c:v>
                </c:pt>
                <c:pt idx="37">
                  <c:v>1385</c:v>
                </c:pt>
                <c:pt idx="38">
                  <c:v>1404</c:v>
                </c:pt>
                <c:pt idx="39">
                  <c:v>1573</c:v>
                </c:pt>
                <c:pt idx="40">
                  <c:v>1557</c:v>
                </c:pt>
                <c:pt idx="41">
                  <c:v>1556</c:v>
                </c:pt>
                <c:pt idx="42">
                  <c:v>1491</c:v>
                </c:pt>
                <c:pt idx="43">
                  <c:v>1547</c:v>
                </c:pt>
                <c:pt idx="44">
                  <c:v>1701</c:v>
                </c:pt>
                <c:pt idx="45">
                  <c:v>1690</c:v>
                </c:pt>
                <c:pt idx="46">
                  <c:v>1618</c:v>
                </c:pt>
                <c:pt idx="47">
                  <c:v>1648</c:v>
                </c:pt>
                <c:pt idx="48">
                  <c:v>1647</c:v>
                </c:pt>
                <c:pt idx="49">
                  <c:v>1690</c:v>
                </c:pt>
                <c:pt idx="50">
                  <c:v>1709</c:v>
                </c:pt>
                <c:pt idx="5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39-4ED0-8897-5D91DC6C8E42}"/>
            </c:ext>
          </c:extLst>
        </c:ser>
        <c:ser>
          <c:idx val="10"/>
          <c:order val="10"/>
          <c:tx>
            <c:strRef>
              <c:f>SE!$A$13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SE!$B$13:$BA$13</c:f>
              <c:numCache>
                <c:formatCode>#,##0</c:formatCode>
                <c:ptCount val="52"/>
                <c:pt idx="0">
                  <c:v>1814</c:v>
                </c:pt>
                <c:pt idx="1">
                  <c:v>2132</c:v>
                </c:pt>
                <c:pt idx="2">
                  <c:v>2064</c:v>
                </c:pt>
                <c:pt idx="3">
                  <c:v>1833</c:v>
                </c:pt>
                <c:pt idx="4">
                  <c:v>1820</c:v>
                </c:pt>
                <c:pt idx="5">
                  <c:v>1729</c:v>
                </c:pt>
                <c:pt idx="6">
                  <c:v>1688</c:v>
                </c:pt>
                <c:pt idx="7">
                  <c:v>1675</c:v>
                </c:pt>
                <c:pt idx="8">
                  <c:v>1587</c:v>
                </c:pt>
                <c:pt idx="9">
                  <c:v>1726</c:v>
                </c:pt>
                <c:pt idx="10">
                  <c:v>1751</c:v>
                </c:pt>
                <c:pt idx="11">
                  <c:v>1657</c:v>
                </c:pt>
                <c:pt idx="12">
                  <c:v>1822</c:v>
                </c:pt>
                <c:pt idx="13">
                  <c:v>2294</c:v>
                </c:pt>
                <c:pt idx="14">
                  <c:v>2604</c:v>
                </c:pt>
                <c:pt idx="15">
                  <c:v>3084</c:v>
                </c:pt>
                <c:pt idx="16">
                  <c:v>3334</c:v>
                </c:pt>
                <c:pt idx="17">
                  <c:v>2853</c:v>
                </c:pt>
                <c:pt idx="18">
                  <c:v>1887</c:v>
                </c:pt>
                <c:pt idx="19">
                  <c:v>2251</c:v>
                </c:pt>
                <c:pt idx="20">
                  <c:v>1937</c:v>
                </c:pt>
                <c:pt idx="21">
                  <c:v>1515</c:v>
                </c:pt>
                <c:pt idx="22">
                  <c:v>1610</c:v>
                </c:pt>
                <c:pt idx="23">
                  <c:v>1530</c:v>
                </c:pt>
                <c:pt idx="24">
                  <c:v>1411</c:v>
                </c:pt>
                <c:pt idx="25">
                  <c:v>1311</c:v>
                </c:pt>
                <c:pt idx="26">
                  <c:v>1454</c:v>
                </c:pt>
                <c:pt idx="27">
                  <c:v>1228</c:v>
                </c:pt>
                <c:pt idx="28">
                  <c:v>1339</c:v>
                </c:pt>
                <c:pt idx="29">
                  <c:v>1340</c:v>
                </c:pt>
                <c:pt idx="30">
                  <c:v>1447</c:v>
                </c:pt>
                <c:pt idx="31">
                  <c:v>1370</c:v>
                </c:pt>
                <c:pt idx="32">
                  <c:v>1395</c:v>
                </c:pt>
                <c:pt idx="33">
                  <c:v>1608</c:v>
                </c:pt>
                <c:pt idx="34">
                  <c:v>1511</c:v>
                </c:pt>
                <c:pt idx="35">
                  <c:v>1208</c:v>
                </c:pt>
                <c:pt idx="36">
                  <c:v>1610</c:v>
                </c:pt>
                <c:pt idx="37">
                  <c:v>1530</c:v>
                </c:pt>
                <c:pt idx="38">
                  <c:v>1521</c:v>
                </c:pt>
                <c:pt idx="39">
                  <c:v>1577</c:v>
                </c:pt>
                <c:pt idx="40">
                  <c:v>1462</c:v>
                </c:pt>
                <c:pt idx="41">
                  <c:v>1462</c:v>
                </c:pt>
                <c:pt idx="42">
                  <c:v>1510</c:v>
                </c:pt>
                <c:pt idx="43">
                  <c:v>1563</c:v>
                </c:pt>
                <c:pt idx="44">
                  <c:v>1614</c:v>
                </c:pt>
                <c:pt idx="45">
                  <c:v>1616</c:v>
                </c:pt>
                <c:pt idx="46">
                  <c:v>1687</c:v>
                </c:pt>
                <c:pt idx="47">
                  <c:v>1655</c:v>
                </c:pt>
                <c:pt idx="48">
                  <c:v>1720</c:v>
                </c:pt>
                <c:pt idx="49">
                  <c:v>1706</c:v>
                </c:pt>
                <c:pt idx="50">
                  <c:v>1947</c:v>
                </c:pt>
                <c:pt idx="51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39-4ED0-8897-5D91DC6C8E42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'2020'!$B$37:$BA$37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15.674000000000001</c:v>
                </c:pt>
                <c:pt idx="12">
                  <c:v>66.447000000000003</c:v>
                </c:pt>
                <c:pt idx="13">
                  <c:v>394.149</c:v>
                </c:pt>
                <c:pt idx="14">
                  <c:v>702.02699999999993</c:v>
                </c:pt>
                <c:pt idx="15">
                  <c:v>1067.9669999999999</c:v>
                </c:pt>
                <c:pt idx="16">
                  <c:v>1176.56</c:v>
                </c:pt>
                <c:pt idx="17">
                  <c:v>910.93799999999999</c:v>
                </c:pt>
                <c:pt idx="18">
                  <c:v>513.53200000000004</c:v>
                </c:pt>
                <c:pt idx="19">
                  <c:v>551.35599999999999</c:v>
                </c:pt>
                <c:pt idx="20">
                  <c:v>369.73599999999999</c:v>
                </c:pt>
                <c:pt idx="21">
                  <c:v>240.48600000000002</c:v>
                </c:pt>
                <c:pt idx="22">
                  <c:v>192.06299999999999</c:v>
                </c:pt>
                <c:pt idx="23">
                  <c:v>148.07399999999998</c:v>
                </c:pt>
                <c:pt idx="24">
                  <c:v>93.951000000000008</c:v>
                </c:pt>
                <c:pt idx="25">
                  <c:v>69.86999999999999</c:v>
                </c:pt>
                <c:pt idx="26">
                  <c:v>55.991</c:v>
                </c:pt>
                <c:pt idx="27">
                  <c:v>49.29</c:v>
                </c:pt>
                <c:pt idx="28">
                  <c:v>53.337000000000003</c:v>
                </c:pt>
                <c:pt idx="29">
                  <c:v>29.68</c:v>
                </c:pt>
                <c:pt idx="30">
                  <c:v>34.515000000000001</c:v>
                </c:pt>
                <c:pt idx="31">
                  <c:v>18.167999999999999</c:v>
                </c:pt>
                <c:pt idx="32">
                  <c:v>15.708</c:v>
                </c:pt>
                <c:pt idx="33">
                  <c:v>17.04</c:v>
                </c:pt>
                <c:pt idx="34">
                  <c:v>8.2720000000000002</c:v>
                </c:pt>
                <c:pt idx="35">
                  <c:v>15.045</c:v>
                </c:pt>
                <c:pt idx="36">
                  <c:v>9.4559999999999995</c:v>
                </c:pt>
                <c:pt idx="37">
                  <c:v>9.3390000000000004</c:v>
                </c:pt>
                <c:pt idx="38">
                  <c:v>13.247999999999999</c:v>
                </c:pt>
                <c:pt idx="39">
                  <c:v>22.594000000000001</c:v>
                </c:pt>
                <c:pt idx="40">
                  <c:v>18.459</c:v>
                </c:pt>
                <c:pt idx="41">
                  <c:v>26.43</c:v>
                </c:pt>
                <c:pt idx="42">
                  <c:v>36.654000000000003</c:v>
                </c:pt>
                <c:pt idx="43">
                  <c:v>63.290999999999997</c:v>
                </c:pt>
                <c:pt idx="44">
                  <c:v>80.100000000000009</c:v>
                </c:pt>
                <c:pt idx="45">
                  <c:v>126.72</c:v>
                </c:pt>
                <c:pt idx="46">
                  <c:v>154</c:v>
                </c:pt>
                <c:pt idx="47">
                  <c:v>221.952</c:v>
                </c:pt>
                <c:pt idx="48">
                  <c:v>217.75</c:v>
                </c:pt>
                <c:pt idx="49">
                  <c:v>249.31199999999998</c:v>
                </c:pt>
                <c:pt idx="50">
                  <c:v>363.8</c:v>
                </c:pt>
                <c:pt idx="51">
                  <c:v>355.65499999999997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39-4ED0-8897-5D91DC6C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NE!$A$17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NE!$B$17:$BA$17</c:f>
              <c:numCache>
                <c:formatCode>#,##0</c:formatCode>
                <c:ptCount val="52"/>
                <c:pt idx="0">
                  <c:v>574</c:v>
                </c:pt>
                <c:pt idx="1">
                  <c:v>600</c:v>
                </c:pt>
                <c:pt idx="2">
                  <c:v>612</c:v>
                </c:pt>
                <c:pt idx="3">
                  <c:v>627</c:v>
                </c:pt>
                <c:pt idx="4">
                  <c:v>618</c:v>
                </c:pt>
                <c:pt idx="5">
                  <c:v>599</c:v>
                </c:pt>
                <c:pt idx="6">
                  <c:v>569</c:v>
                </c:pt>
                <c:pt idx="7">
                  <c:v>582</c:v>
                </c:pt>
                <c:pt idx="8">
                  <c:v>551</c:v>
                </c:pt>
                <c:pt idx="9">
                  <c:v>569</c:v>
                </c:pt>
                <c:pt idx="10">
                  <c:v>527</c:v>
                </c:pt>
                <c:pt idx="11">
                  <c:v>474</c:v>
                </c:pt>
                <c:pt idx="12">
                  <c:v>498</c:v>
                </c:pt>
                <c:pt idx="13">
                  <c:v>490</c:v>
                </c:pt>
                <c:pt idx="14">
                  <c:v>410</c:v>
                </c:pt>
                <c:pt idx="15">
                  <c:v>459</c:v>
                </c:pt>
                <c:pt idx="16">
                  <c:v>516</c:v>
                </c:pt>
                <c:pt idx="17">
                  <c:v>479</c:v>
                </c:pt>
                <c:pt idx="18">
                  <c:v>484</c:v>
                </c:pt>
                <c:pt idx="19">
                  <c:v>504</c:v>
                </c:pt>
                <c:pt idx="20">
                  <c:v>484</c:v>
                </c:pt>
                <c:pt idx="21">
                  <c:v>408</c:v>
                </c:pt>
                <c:pt idx="22">
                  <c:v>472</c:v>
                </c:pt>
                <c:pt idx="23">
                  <c:v>454</c:v>
                </c:pt>
                <c:pt idx="24">
                  <c:v>459</c:v>
                </c:pt>
                <c:pt idx="25">
                  <c:v>451</c:v>
                </c:pt>
                <c:pt idx="26">
                  <c:v>437</c:v>
                </c:pt>
                <c:pt idx="27">
                  <c:v>458</c:v>
                </c:pt>
                <c:pt idx="28">
                  <c:v>466</c:v>
                </c:pt>
                <c:pt idx="29">
                  <c:v>456</c:v>
                </c:pt>
                <c:pt idx="30">
                  <c:v>437</c:v>
                </c:pt>
                <c:pt idx="31">
                  <c:v>448</c:v>
                </c:pt>
                <c:pt idx="32">
                  <c:v>446</c:v>
                </c:pt>
                <c:pt idx="33">
                  <c:v>475</c:v>
                </c:pt>
                <c:pt idx="34">
                  <c:v>398</c:v>
                </c:pt>
                <c:pt idx="35">
                  <c:v>438</c:v>
                </c:pt>
                <c:pt idx="36">
                  <c:v>465</c:v>
                </c:pt>
                <c:pt idx="37">
                  <c:v>435</c:v>
                </c:pt>
                <c:pt idx="38">
                  <c:v>476</c:v>
                </c:pt>
                <c:pt idx="39">
                  <c:v>465</c:v>
                </c:pt>
                <c:pt idx="40">
                  <c:v>486</c:v>
                </c:pt>
                <c:pt idx="41">
                  <c:v>494</c:v>
                </c:pt>
                <c:pt idx="42">
                  <c:v>480</c:v>
                </c:pt>
                <c:pt idx="43">
                  <c:v>511</c:v>
                </c:pt>
                <c:pt idx="44">
                  <c:v>510</c:v>
                </c:pt>
                <c:pt idx="45">
                  <c:v>490</c:v>
                </c:pt>
                <c:pt idx="46">
                  <c:v>511</c:v>
                </c:pt>
                <c:pt idx="47">
                  <c:v>505</c:v>
                </c:pt>
                <c:pt idx="48">
                  <c:v>534</c:v>
                </c:pt>
                <c:pt idx="49">
                  <c:v>540</c:v>
                </c:pt>
                <c:pt idx="50">
                  <c:v>618</c:v>
                </c:pt>
                <c:pt idx="51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B-4EEB-B0AB-CD8AB32410B3}"/>
            </c:ext>
          </c:extLst>
        </c:ser>
        <c:ser>
          <c:idx val="1"/>
          <c:order val="6"/>
          <c:tx>
            <c:strRef>
              <c:f>NE!$A$18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NE!$B$18:$BA$18</c:f>
              <c:numCache>
                <c:formatCode>#,##0</c:formatCode>
                <c:ptCount val="52"/>
                <c:pt idx="0">
                  <c:v>131</c:v>
                </c:pt>
                <c:pt idx="1">
                  <c:v>237</c:v>
                </c:pt>
                <c:pt idx="2">
                  <c:v>187</c:v>
                </c:pt>
                <c:pt idx="3">
                  <c:v>171</c:v>
                </c:pt>
                <c:pt idx="4">
                  <c:v>122</c:v>
                </c:pt>
                <c:pt idx="5">
                  <c:v>70</c:v>
                </c:pt>
                <c:pt idx="6">
                  <c:v>92</c:v>
                </c:pt>
                <c:pt idx="7">
                  <c:v>89</c:v>
                </c:pt>
                <c:pt idx="8">
                  <c:v>55</c:v>
                </c:pt>
                <c:pt idx="9">
                  <c:v>108</c:v>
                </c:pt>
                <c:pt idx="10">
                  <c:v>87</c:v>
                </c:pt>
                <c:pt idx="11">
                  <c:v>102</c:v>
                </c:pt>
                <c:pt idx="12">
                  <c:v>80</c:v>
                </c:pt>
                <c:pt idx="13">
                  <c:v>116</c:v>
                </c:pt>
                <c:pt idx="14">
                  <c:v>221</c:v>
                </c:pt>
                <c:pt idx="15">
                  <c:v>167</c:v>
                </c:pt>
                <c:pt idx="16">
                  <c:v>85</c:v>
                </c:pt>
                <c:pt idx="17">
                  <c:v>62</c:v>
                </c:pt>
                <c:pt idx="18">
                  <c:v>67</c:v>
                </c:pt>
                <c:pt idx="19">
                  <c:v>49</c:v>
                </c:pt>
                <c:pt idx="20">
                  <c:v>46</c:v>
                </c:pt>
                <c:pt idx="21">
                  <c:v>50</c:v>
                </c:pt>
                <c:pt idx="22">
                  <c:v>82</c:v>
                </c:pt>
                <c:pt idx="23">
                  <c:v>74</c:v>
                </c:pt>
                <c:pt idx="24">
                  <c:v>69</c:v>
                </c:pt>
                <c:pt idx="25">
                  <c:v>63</c:v>
                </c:pt>
                <c:pt idx="26">
                  <c:v>70</c:v>
                </c:pt>
                <c:pt idx="27">
                  <c:v>44</c:v>
                </c:pt>
                <c:pt idx="28">
                  <c:v>72</c:v>
                </c:pt>
                <c:pt idx="29">
                  <c:v>78</c:v>
                </c:pt>
                <c:pt idx="30">
                  <c:v>99</c:v>
                </c:pt>
                <c:pt idx="31">
                  <c:v>82</c:v>
                </c:pt>
                <c:pt idx="32">
                  <c:v>51</c:v>
                </c:pt>
                <c:pt idx="33">
                  <c:v>30</c:v>
                </c:pt>
                <c:pt idx="34">
                  <c:v>68</c:v>
                </c:pt>
                <c:pt idx="35">
                  <c:v>96</c:v>
                </c:pt>
                <c:pt idx="36">
                  <c:v>74</c:v>
                </c:pt>
                <c:pt idx="37">
                  <c:v>69</c:v>
                </c:pt>
                <c:pt idx="38">
                  <c:v>62</c:v>
                </c:pt>
                <c:pt idx="39">
                  <c:v>49</c:v>
                </c:pt>
                <c:pt idx="40">
                  <c:v>41</c:v>
                </c:pt>
                <c:pt idx="41">
                  <c:v>73</c:v>
                </c:pt>
                <c:pt idx="42">
                  <c:v>60</c:v>
                </c:pt>
                <c:pt idx="43">
                  <c:v>26</c:v>
                </c:pt>
                <c:pt idx="44">
                  <c:v>43</c:v>
                </c:pt>
                <c:pt idx="45">
                  <c:v>117</c:v>
                </c:pt>
                <c:pt idx="46">
                  <c:v>71</c:v>
                </c:pt>
                <c:pt idx="47">
                  <c:v>58</c:v>
                </c:pt>
                <c:pt idx="48">
                  <c:v>78</c:v>
                </c:pt>
                <c:pt idx="49">
                  <c:v>55</c:v>
                </c:pt>
                <c:pt idx="50">
                  <c:v>101</c:v>
                </c:pt>
                <c:pt idx="5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B-4EEB-B0AB-CD8AB324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NE!$A$13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NE!$B$13:$BA$13</c:f>
              <c:numCache>
                <c:formatCode>#,##0</c:formatCode>
                <c:ptCount val="52"/>
                <c:pt idx="0">
                  <c:v>673</c:v>
                </c:pt>
                <c:pt idx="1">
                  <c:v>707</c:v>
                </c:pt>
                <c:pt idx="2">
                  <c:v>647</c:v>
                </c:pt>
                <c:pt idx="3">
                  <c:v>612</c:v>
                </c:pt>
                <c:pt idx="4">
                  <c:v>561</c:v>
                </c:pt>
                <c:pt idx="5">
                  <c:v>564</c:v>
                </c:pt>
                <c:pt idx="6">
                  <c:v>573</c:v>
                </c:pt>
                <c:pt idx="7">
                  <c:v>539</c:v>
                </c:pt>
                <c:pt idx="8">
                  <c:v>572</c:v>
                </c:pt>
                <c:pt idx="9">
                  <c:v>568</c:v>
                </c:pt>
                <c:pt idx="10">
                  <c:v>590</c:v>
                </c:pt>
                <c:pt idx="11">
                  <c:v>522</c:v>
                </c:pt>
                <c:pt idx="12">
                  <c:v>542</c:v>
                </c:pt>
                <c:pt idx="13">
                  <c:v>770</c:v>
                </c:pt>
                <c:pt idx="14">
                  <c:v>849</c:v>
                </c:pt>
                <c:pt idx="15">
                  <c:v>1155</c:v>
                </c:pt>
                <c:pt idx="16">
                  <c:v>1103</c:v>
                </c:pt>
                <c:pt idx="17">
                  <c:v>922</c:v>
                </c:pt>
                <c:pt idx="18">
                  <c:v>769</c:v>
                </c:pt>
                <c:pt idx="19">
                  <c:v>845</c:v>
                </c:pt>
                <c:pt idx="20">
                  <c:v>718</c:v>
                </c:pt>
                <c:pt idx="21">
                  <c:v>550</c:v>
                </c:pt>
                <c:pt idx="22">
                  <c:v>576</c:v>
                </c:pt>
                <c:pt idx="23">
                  <c:v>478</c:v>
                </c:pt>
                <c:pt idx="24">
                  <c:v>498</c:v>
                </c:pt>
                <c:pt idx="25">
                  <c:v>485</c:v>
                </c:pt>
                <c:pt idx="26">
                  <c:v>515</c:v>
                </c:pt>
                <c:pt idx="27">
                  <c:v>468</c:v>
                </c:pt>
                <c:pt idx="28">
                  <c:v>445</c:v>
                </c:pt>
                <c:pt idx="29">
                  <c:v>493</c:v>
                </c:pt>
                <c:pt idx="30">
                  <c:v>507</c:v>
                </c:pt>
                <c:pt idx="31">
                  <c:v>486</c:v>
                </c:pt>
                <c:pt idx="32">
                  <c:v>520</c:v>
                </c:pt>
                <c:pt idx="33">
                  <c:v>479</c:v>
                </c:pt>
                <c:pt idx="34">
                  <c:v>455</c:v>
                </c:pt>
                <c:pt idx="35">
                  <c:v>431</c:v>
                </c:pt>
                <c:pt idx="36">
                  <c:v>502</c:v>
                </c:pt>
                <c:pt idx="37">
                  <c:v>465</c:v>
                </c:pt>
                <c:pt idx="38">
                  <c:v>514</c:v>
                </c:pt>
                <c:pt idx="39">
                  <c:v>558</c:v>
                </c:pt>
                <c:pt idx="40">
                  <c:v>544</c:v>
                </c:pt>
                <c:pt idx="41">
                  <c:v>606</c:v>
                </c:pt>
                <c:pt idx="42">
                  <c:v>600</c:v>
                </c:pt>
                <c:pt idx="43">
                  <c:v>591</c:v>
                </c:pt>
                <c:pt idx="44">
                  <c:v>675</c:v>
                </c:pt>
                <c:pt idx="45">
                  <c:v>711</c:v>
                </c:pt>
                <c:pt idx="46">
                  <c:v>691</c:v>
                </c:pt>
                <c:pt idx="47">
                  <c:v>679</c:v>
                </c:pt>
                <c:pt idx="48">
                  <c:v>645</c:v>
                </c:pt>
                <c:pt idx="49">
                  <c:v>661</c:v>
                </c:pt>
                <c:pt idx="50">
                  <c:v>689</c:v>
                </c:pt>
                <c:pt idx="51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B-4EEB-B0AB-CD8AB32410B3}"/>
            </c:ext>
          </c:extLst>
        </c:ser>
        <c:ser>
          <c:idx val="5"/>
          <c:order val="1"/>
          <c:tx>
            <c:strRef>
              <c:f>NE!$A$22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NE!$B$22:$BA$22</c:f>
              <c:numCache>
                <c:formatCode>#,##0</c:formatCode>
                <c:ptCount val="52"/>
                <c:pt idx="0">
                  <c:v>673</c:v>
                </c:pt>
                <c:pt idx="1">
                  <c:v>707</c:v>
                </c:pt>
                <c:pt idx="2">
                  <c:v>647</c:v>
                </c:pt>
                <c:pt idx="3">
                  <c:v>612</c:v>
                </c:pt>
                <c:pt idx="4">
                  <c:v>561</c:v>
                </c:pt>
                <c:pt idx="5">
                  <c:v>564</c:v>
                </c:pt>
                <c:pt idx="6">
                  <c:v>573</c:v>
                </c:pt>
                <c:pt idx="7">
                  <c:v>539</c:v>
                </c:pt>
                <c:pt idx="8">
                  <c:v>572</c:v>
                </c:pt>
                <c:pt idx="9">
                  <c:v>568</c:v>
                </c:pt>
                <c:pt idx="10">
                  <c:v>590</c:v>
                </c:pt>
                <c:pt idx="11">
                  <c:v>521.07799999999997</c:v>
                </c:pt>
                <c:pt idx="12">
                  <c:v>527.55499999999995</c:v>
                </c:pt>
                <c:pt idx="13">
                  <c:v>641.49400000000003</c:v>
                </c:pt>
                <c:pt idx="14">
                  <c:v>571.65599999999995</c:v>
                </c:pt>
                <c:pt idx="15">
                  <c:v>697.57500000000005</c:v>
                </c:pt>
                <c:pt idx="16">
                  <c:v>702.85500000000002</c:v>
                </c:pt>
                <c:pt idx="17">
                  <c:v>624.01199999999994</c:v>
                </c:pt>
                <c:pt idx="18">
                  <c:v>516.428</c:v>
                </c:pt>
                <c:pt idx="19">
                  <c:v>616.34400000000005</c:v>
                </c:pt>
                <c:pt idx="20">
                  <c:v>535.39200000000005</c:v>
                </c:pt>
                <c:pt idx="21">
                  <c:v>423.94600000000003</c:v>
                </c:pt>
                <c:pt idx="22">
                  <c:v>476.899</c:v>
                </c:pt>
                <c:pt idx="23">
                  <c:v>417.57900000000001</c:v>
                </c:pt>
                <c:pt idx="24">
                  <c:v>473.91</c:v>
                </c:pt>
                <c:pt idx="25">
                  <c:v>458.69600000000003</c:v>
                </c:pt>
                <c:pt idx="26">
                  <c:v>493.524</c:v>
                </c:pt>
                <c:pt idx="27">
                  <c:v>461.64</c:v>
                </c:pt>
                <c:pt idx="28">
                  <c:v>438.81599999999997</c:v>
                </c:pt>
                <c:pt idx="29">
                  <c:v>490.03199999999998</c:v>
                </c:pt>
                <c:pt idx="30">
                  <c:v>503.16500000000002</c:v>
                </c:pt>
                <c:pt idx="31">
                  <c:v>482.21499999999997</c:v>
                </c:pt>
                <c:pt idx="32">
                  <c:v>516.26</c:v>
                </c:pt>
                <c:pt idx="33">
                  <c:v>476.16</c:v>
                </c:pt>
                <c:pt idx="34">
                  <c:v>453.49599999999998</c:v>
                </c:pt>
                <c:pt idx="35">
                  <c:v>426.57499999999999</c:v>
                </c:pt>
                <c:pt idx="36">
                  <c:v>499.63600000000002</c:v>
                </c:pt>
                <c:pt idx="37">
                  <c:v>458.20800000000003</c:v>
                </c:pt>
                <c:pt idx="38">
                  <c:v>503.23599999999999</c:v>
                </c:pt>
                <c:pt idx="39">
                  <c:v>523.24</c:v>
                </c:pt>
                <c:pt idx="40">
                  <c:v>491.26</c:v>
                </c:pt>
                <c:pt idx="41">
                  <c:v>524.06700000000001</c:v>
                </c:pt>
                <c:pt idx="42">
                  <c:v>498.084</c:v>
                </c:pt>
                <c:pt idx="43">
                  <c:v>488.69400000000002</c:v>
                </c:pt>
                <c:pt idx="44">
                  <c:v>538.20000000000005</c:v>
                </c:pt>
                <c:pt idx="45">
                  <c:v>552.6</c:v>
                </c:pt>
                <c:pt idx="46">
                  <c:v>529.125</c:v>
                </c:pt>
                <c:pt idx="47">
                  <c:v>488.26</c:v>
                </c:pt>
                <c:pt idx="48">
                  <c:v>485.60699999999997</c:v>
                </c:pt>
                <c:pt idx="49">
                  <c:v>536.34400000000005</c:v>
                </c:pt>
                <c:pt idx="50">
                  <c:v>566.59199999999998</c:v>
                </c:pt>
                <c:pt idx="51">
                  <c:v>514.74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B-4EEB-B0AB-CD8AB32410B3}"/>
            </c:ext>
          </c:extLst>
        </c:ser>
        <c:ser>
          <c:idx val="4"/>
          <c:order val="2"/>
          <c:tx>
            <c:strRef>
              <c:f>NE!$A$21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NE!$B$21:$BA$21</c:f>
              <c:numCache>
                <c:formatCode>#,##0</c:formatCode>
                <c:ptCount val="52"/>
                <c:pt idx="0">
                  <c:v>673</c:v>
                </c:pt>
                <c:pt idx="1">
                  <c:v>707</c:v>
                </c:pt>
                <c:pt idx="2">
                  <c:v>647</c:v>
                </c:pt>
                <c:pt idx="3">
                  <c:v>612</c:v>
                </c:pt>
                <c:pt idx="4">
                  <c:v>561</c:v>
                </c:pt>
                <c:pt idx="5">
                  <c:v>564</c:v>
                </c:pt>
                <c:pt idx="6">
                  <c:v>573</c:v>
                </c:pt>
                <c:pt idx="7">
                  <c:v>539</c:v>
                </c:pt>
                <c:pt idx="8">
                  <c:v>572</c:v>
                </c:pt>
                <c:pt idx="9">
                  <c:v>568</c:v>
                </c:pt>
                <c:pt idx="10">
                  <c:v>590</c:v>
                </c:pt>
                <c:pt idx="11">
                  <c:v>521</c:v>
                </c:pt>
                <c:pt idx="12">
                  <c:v>527</c:v>
                </c:pt>
                <c:pt idx="13">
                  <c:v>636</c:v>
                </c:pt>
                <c:pt idx="14">
                  <c:v>561</c:v>
                </c:pt>
                <c:pt idx="15">
                  <c:v>680</c:v>
                </c:pt>
                <c:pt idx="16">
                  <c:v>684</c:v>
                </c:pt>
                <c:pt idx="17">
                  <c:v>606</c:v>
                </c:pt>
                <c:pt idx="18">
                  <c:v>498</c:v>
                </c:pt>
                <c:pt idx="19">
                  <c:v>597</c:v>
                </c:pt>
                <c:pt idx="20">
                  <c:v>516</c:v>
                </c:pt>
                <c:pt idx="21">
                  <c:v>409</c:v>
                </c:pt>
                <c:pt idx="22">
                  <c:v>463</c:v>
                </c:pt>
                <c:pt idx="23">
                  <c:v>407</c:v>
                </c:pt>
                <c:pt idx="24">
                  <c:v>468</c:v>
                </c:pt>
                <c:pt idx="25">
                  <c:v>453</c:v>
                </c:pt>
                <c:pt idx="26">
                  <c:v>487</c:v>
                </c:pt>
                <c:pt idx="27">
                  <c:v>460</c:v>
                </c:pt>
                <c:pt idx="28">
                  <c:v>437</c:v>
                </c:pt>
                <c:pt idx="29">
                  <c:v>489</c:v>
                </c:pt>
                <c:pt idx="30">
                  <c:v>502</c:v>
                </c:pt>
                <c:pt idx="31">
                  <c:v>481</c:v>
                </c:pt>
                <c:pt idx="32">
                  <c:v>515</c:v>
                </c:pt>
                <c:pt idx="33">
                  <c:v>475</c:v>
                </c:pt>
                <c:pt idx="34">
                  <c:v>453</c:v>
                </c:pt>
                <c:pt idx="35">
                  <c:v>426</c:v>
                </c:pt>
                <c:pt idx="36">
                  <c:v>499</c:v>
                </c:pt>
                <c:pt idx="37">
                  <c:v>457</c:v>
                </c:pt>
                <c:pt idx="38">
                  <c:v>501</c:v>
                </c:pt>
                <c:pt idx="39">
                  <c:v>518</c:v>
                </c:pt>
                <c:pt idx="40">
                  <c:v>484</c:v>
                </c:pt>
                <c:pt idx="41">
                  <c:v>513</c:v>
                </c:pt>
                <c:pt idx="42">
                  <c:v>486</c:v>
                </c:pt>
                <c:pt idx="43">
                  <c:v>473</c:v>
                </c:pt>
                <c:pt idx="44">
                  <c:v>523</c:v>
                </c:pt>
                <c:pt idx="45">
                  <c:v>531</c:v>
                </c:pt>
                <c:pt idx="46">
                  <c:v>506</c:v>
                </c:pt>
                <c:pt idx="47">
                  <c:v>459</c:v>
                </c:pt>
                <c:pt idx="48">
                  <c:v>462</c:v>
                </c:pt>
                <c:pt idx="49">
                  <c:v>514</c:v>
                </c:pt>
                <c:pt idx="50">
                  <c:v>546</c:v>
                </c:pt>
                <c:pt idx="51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B-4EEB-B0AB-CD8AB32410B3}"/>
            </c:ext>
          </c:extLst>
        </c:ser>
        <c:ser>
          <c:idx val="11"/>
          <c:order val="3"/>
          <c:tx>
            <c:strRef>
              <c:f>NE!$A$19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</c:v>
                </c:pt>
                <c:pt idx="13">
                  <c:v>134</c:v>
                </c:pt>
                <c:pt idx="14">
                  <c:v>288</c:v>
                </c:pt>
                <c:pt idx="15">
                  <c:v>475</c:v>
                </c:pt>
                <c:pt idx="16">
                  <c:v>419</c:v>
                </c:pt>
                <c:pt idx="17">
                  <c:v>316</c:v>
                </c:pt>
                <c:pt idx="18">
                  <c:v>271</c:v>
                </c:pt>
                <c:pt idx="19">
                  <c:v>248</c:v>
                </c:pt>
                <c:pt idx="20">
                  <c:v>202</c:v>
                </c:pt>
                <c:pt idx="21">
                  <c:v>141</c:v>
                </c:pt>
                <c:pt idx="22">
                  <c:v>113</c:v>
                </c:pt>
                <c:pt idx="23">
                  <c:v>71</c:v>
                </c:pt>
                <c:pt idx="24">
                  <c:v>30</c:v>
                </c:pt>
                <c:pt idx="25">
                  <c:v>32</c:v>
                </c:pt>
                <c:pt idx="26">
                  <c:v>28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8</c:v>
                </c:pt>
                <c:pt idx="38">
                  <c:v>13</c:v>
                </c:pt>
                <c:pt idx="39">
                  <c:v>40</c:v>
                </c:pt>
                <c:pt idx="40">
                  <c:v>60</c:v>
                </c:pt>
                <c:pt idx="41">
                  <c:v>93</c:v>
                </c:pt>
                <c:pt idx="42">
                  <c:v>114</c:v>
                </c:pt>
                <c:pt idx="43">
                  <c:v>118</c:v>
                </c:pt>
                <c:pt idx="44">
                  <c:v>152</c:v>
                </c:pt>
                <c:pt idx="45">
                  <c:v>180</c:v>
                </c:pt>
                <c:pt idx="46">
                  <c:v>185</c:v>
                </c:pt>
                <c:pt idx="47">
                  <c:v>220</c:v>
                </c:pt>
                <c:pt idx="48">
                  <c:v>183</c:v>
                </c:pt>
                <c:pt idx="49">
                  <c:v>147</c:v>
                </c:pt>
                <c:pt idx="50">
                  <c:v>143</c:v>
                </c:pt>
                <c:pt idx="5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B-4EEB-B0AB-CD8AB32410B3}"/>
            </c:ext>
          </c:extLst>
        </c:ser>
        <c:ser>
          <c:idx val="3"/>
          <c:order val="4"/>
          <c:tx>
            <c:strRef>
              <c:f>NE!$A$20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NE!$B$20:$BA$20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0.92200000000000004</c:v>
                </c:pt>
                <c:pt idx="12">
                  <c:v>14.445</c:v>
                </c:pt>
                <c:pt idx="13">
                  <c:v>128.506</c:v>
                </c:pt>
                <c:pt idx="14">
                  <c:v>277.34399999999999</c:v>
                </c:pt>
                <c:pt idx="15">
                  <c:v>457.42500000000001</c:v>
                </c:pt>
                <c:pt idx="16">
                  <c:v>400.14499999999998</c:v>
                </c:pt>
                <c:pt idx="17">
                  <c:v>297.988</c:v>
                </c:pt>
                <c:pt idx="18">
                  <c:v>252.572</c:v>
                </c:pt>
                <c:pt idx="19">
                  <c:v>228.65600000000001</c:v>
                </c:pt>
                <c:pt idx="20">
                  <c:v>182.608</c:v>
                </c:pt>
                <c:pt idx="21">
                  <c:v>126.054</c:v>
                </c:pt>
                <c:pt idx="22">
                  <c:v>99.100999999999999</c:v>
                </c:pt>
                <c:pt idx="23">
                  <c:v>60.420999999999999</c:v>
                </c:pt>
                <c:pt idx="24">
                  <c:v>24.09</c:v>
                </c:pt>
                <c:pt idx="25">
                  <c:v>26.303999999999998</c:v>
                </c:pt>
                <c:pt idx="26">
                  <c:v>21.475999999999999</c:v>
                </c:pt>
                <c:pt idx="27">
                  <c:v>6.36</c:v>
                </c:pt>
                <c:pt idx="28">
                  <c:v>6.1840000000000002</c:v>
                </c:pt>
                <c:pt idx="29">
                  <c:v>2.968</c:v>
                </c:pt>
                <c:pt idx="30">
                  <c:v>3.835</c:v>
                </c:pt>
                <c:pt idx="31">
                  <c:v>3.7850000000000001</c:v>
                </c:pt>
                <c:pt idx="32">
                  <c:v>3.74</c:v>
                </c:pt>
                <c:pt idx="33">
                  <c:v>2.84</c:v>
                </c:pt>
                <c:pt idx="34">
                  <c:v>1.504</c:v>
                </c:pt>
                <c:pt idx="35">
                  <c:v>4.4249999999999998</c:v>
                </c:pt>
                <c:pt idx="36">
                  <c:v>2.3639999999999999</c:v>
                </c:pt>
                <c:pt idx="37">
                  <c:v>6.7919999999999998</c:v>
                </c:pt>
                <c:pt idx="38">
                  <c:v>10.763999999999999</c:v>
                </c:pt>
                <c:pt idx="39">
                  <c:v>34.76</c:v>
                </c:pt>
                <c:pt idx="40">
                  <c:v>52.74</c:v>
                </c:pt>
                <c:pt idx="41">
                  <c:v>81.933000000000007</c:v>
                </c:pt>
                <c:pt idx="42">
                  <c:v>101.916</c:v>
                </c:pt>
                <c:pt idx="43">
                  <c:v>102.306</c:v>
                </c:pt>
                <c:pt idx="44">
                  <c:v>136.80000000000001</c:v>
                </c:pt>
                <c:pt idx="45">
                  <c:v>158.4</c:v>
                </c:pt>
                <c:pt idx="46">
                  <c:v>161.875</c:v>
                </c:pt>
                <c:pt idx="47">
                  <c:v>190.74</c:v>
                </c:pt>
                <c:pt idx="48">
                  <c:v>159.393</c:v>
                </c:pt>
                <c:pt idx="49">
                  <c:v>124.65599999999999</c:v>
                </c:pt>
                <c:pt idx="50">
                  <c:v>122.408</c:v>
                </c:pt>
                <c:pt idx="51">
                  <c:v>154.26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B-4EEB-B0AB-CD8AB32410B3}"/>
            </c:ext>
          </c:extLst>
        </c:ser>
        <c:ser>
          <c:idx val="2"/>
          <c:order val="7"/>
          <c:tx>
            <c:strRef>
              <c:f>NE!$A$14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NE!$B$14:$BA$14</c:f>
              <c:numCache>
                <c:formatCode>#,##0</c:formatCode>
                <c:ptCount val="52"/>
                <c:pt idx="0">
                  <c:v>644</c:v>
                </c:pt>
                <c:pt idx="1">
                  <c:v>714.2</c:v>
                </c:pt>
                <c:pt idx="2">
                  <c:v>699.4</c:v>
                </c:pt>
                <c:pt idx="3">
                  <c:v>695</c:v>
                </c:pt>
                <c:pt idx="4">
                  <c:v>665.2</c:v>
                </c:pt>
                <c:pt idx="5">
                  <c:v>634.79999999999995</c:v>
                </c:pt>
                <c:pt idx="6">
                  <c:v>608</c:v>
                </c:pt>
                <c:pt idx="7">
                  <c:v>633.6</c:v>
                </c:pt>
                <c:pt idx="8">
                  <c:v>583.4</c:v>
                </c:pt>
                <c:pt idx="9">
                  <c:v>604</c:v>
                </c:pt>
                <c:pt idx="10">
                  <c:v>569.4</c:v>
                </c:pt>
                <c:pt idx="11">
                  <c:v>536.6</c:v>
                </c:pt>
                <c:pt idx="12">
                  <c:v>525.20000000000005</c:v>
                </c:pt>
                <c:pt idx="13">
                  <c:v>534.20000000000005</c:v>
                </c:pt>
                <c:pt idx="14">
                  <c:v>535.6</c:v>
                </c:pt>
                <c:pt idx="15">
                  <c:v>540</c:v>
                </c:pt>
                <c:pt idx="16">
                  <c:v>564.4</c:v>
                </c:pt>
                <c:pt idx="17">
                  <c:v>513</c:v>
                </c:pt>
                <c:pt idx="18">
                  <c:v>519</c:v>
                </c:pt>
                <c:pt idx="19">
                  <c:v>536.4</c:v>
                </c:pt>
                <c:pt idx="20">
                  <c:v>509.6</c:v>
                </c:pt>
                <c:pt idx="21">
                  <c:v>438</c:v>
                </c:pt>
                <c:pt idx="22">
                  <c:v>526</c:v>
                </c:pt>
                <c:pt idx="23">
                  <c:v>492.2</c:v>
                </c:pt>
                <c:pt idx="24">
                  <c:v>489.8</c:v>
                </c:pt>
                <c:pt idx="25">
                  <c:v>482.4</c:v>
                </c:pt>
                <c:pt idx="26">
                  <c:v>481</c:v>
                </c:pt>
                <c:pt idx="27">
                  <c:v>481.2</c:v>
                </c:pt>
                <c:pt idx="28">
                  <c:v>493.4</c:v>
                </c:pt>
                <c:pt idx="29">
                  <c:v>480.4</c:v>
                </c:pt>
                <c:pt idx="30">
                  <c:v>486.6</c:v>
                </c:pt>
                <c:pt idx="31">
                  <c:v>482.2</c:v>
                </c:pt>
                <c:pt idx="32">
                  <c:v>468.2</c:v>
                </c:pt>
                <c:pt idx="33">
                  <c:v>487.6</c:v>
                </c:pt>
                <c:pt idx="34">
                  <c:v>436</c:v>
                </c:pt>
                <c:pt idx="35">
                  <c:v>487</c:v>
                </c:pt>
                <c:pt idx="36">
                  <c:v>489.6</c:v>
                </c:pt>
                <c:pt idx="37">
                  <c:v>474</c:v>
                </c:pt>
                <c:pt idx="38">
                  <c:v>497</c:v>
                </c:pt>
                <c:pt idx="39">
                  <c:v>493.2</c:v>
                </c:pt>
                <c:pt idx="40">
                  <c:v>510.2</c:v>
                </c:pt>
                <c:pt idx="41">
                  <c:v>529.79999999999995</c:v>
                </c:pt>
                <c:pt idx="42">
                  <c:v>517</c:v>
                </c:pt>
                <c:pt idx="43">
                  <c:v>528.4</c:v>
                </c:pt>
                <c:pt idx="44">
                  <c:v>530.6</c:v>
                </c:pt>
                <c:pt idx="45">
                  <c:v>535.20000000000005</c:v>
                </c:pt>
                <c:pt idx="46">
                  <c:v>541.20000000000005</c:v>
                </c:pt>
                <c:pt idx="47">
                  <c:v>538.4</c:v>
                </c:pt>
                <c:pt idx="48">
                  <c:v>566.4</c:v>
                </c:pt>
                <c:pt idx="49">
                  <c:v>568.4</c:v>
                </c:pt>
                <c:pt idx="50">
                  <c:v>662.2</c:v>
                </c:pt>
                <c:pt idx="51">
                  <c:v>461.2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B-4EEB-B0AB-CD8AB324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SE!$A$17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SE!$B$17:$BA$17</c:f>
              <c:numCache>
                <c:formatCode>#,##0</c:formatCode>
                <c:ptCount val="52"/>
                <c:pt idx="0">
                  <c:v>1586</c:v>
                </c:pt>
                <c:pt idx="1">
                  <c:v>1771</c:v>
                </c:pt>
                <c:pt idx="2">
                  <c:v>1710</c:v>
                </c:pt>
                <c:pt idx="3">
                  <c:v>1730</c:v>
                </c:pt>
                <c:pt idx="4">
                  <c:v>1604</c:v>
                </c:pt>
                <c:pt idx="5">
                  <c:v>1718</c:v>
                </c:pt>
                <c:pt idx="6">
                  <c:v>1596</c:v>
                </c:pt>
                <c:pt idx="7">
                  <c:v>1707</c:v>
                </c:pt>
                <c:pt idx="8">
                  <c:v>1611</c:v>
                </c:pt>
                <c:pt idx="9">
                  <c:v>1694</c:v>
                </c:pt>
                <c:pt idx="10">
                  <c:v>1593</c:v>
                </c:pt>
                <c:pt idx="11">
                  <c:v>1531</c:v>
                </c:pt>
                <c:pt idx="12">
                  <c:v>1518</c:v>
                </c:pt>
                <c:pt idx="13">
                  <c:v>1352</c:v>
                </c:pt>
                <c:pt idx="14">
                  <c:v>1316</c:v>
                </c:pt>
                <c:pt idx="15">
                  <c:v>1350</c:v>
                </c:pt>
                <c:pt idx="16">
                  <c:v>1495</c:v>
                </c:pt>
                <c:pt idx="17">
                  <c:v>1356</c:v>
                </c:pt>
                <c:pt idx="18">
                  <c:v>1294</c:v>
                </c:pt>
                <c:pt idx="19">
                  <c:v>1511</c:v>
                </c:pt>
                <c:pt idx="20">
                  <c:v>1489</c:v>
                </c:pt>
                <c:pt idx="21">
                  <c:v>1187</c:v>
                </c:pt>
                <c:pt idx="22">
                  <c:v>1435</c:v>
                </c:pt>
                <c:pt idx="23">
                  <c:v>1380</c:v>
                </c:pt>
                <c:pt idx="24">
                  <c:v>1408</c:v>
                </c:pt>
                <c:pt idx="25">
                  <c:v>1396</c:v>
                </c:pt>
                <c:pt idx="26">
                  <c:v>1382</c:v>
                </c:pt>
                <c:pt idx="27">
                  <c:v>1357</c:v>
                </c:pt>
                <c:pt idx="28">
                  <c:v>1320</c:v>
                </c:pt>
                <c:pt idx="29">
                  <c:v>1374</c:v>
                </c:pt>
                <c:pt idx="30">
                  <c:v>1217</c:v>
                </c:pt>
                <c:pt idx="31">
                  <c:v>1334</c:v>
                </c:pt>
                <c:pt idx="32">
                  <c:v>1317</c:v>
                </c:pt>
                <c:pt idx="33">
                  <c:v>1364</c:v>
                </c:pt>
                <c:pt idx="34">
                  <c:v>1170</c:v>
                </c:pt>
                <c:pt idx="35">
                  <c:v>1188</c:v>
                </c:pt>
                <c:pt idx="36">
                  <c:v>1399</c:v>
                </c:pt>
                <c:pt idx="37">
                  <c:v>1385</c:v>
                </c:pt>
                <c:pt idx="38">
                  <c:v>1345</c:v>
                </c:pt>
                <c:pt idx="39">
                  <c:v>1387</c:v>
                </c:pt>
                <c:pt idx="40">
                  <c:v>1457</c:v>
                </c:pt>
                <c:pt idx="41">
                  <c:v>1402</c:v>
                </c:pt>
                <c:pt idx="42">
                  <c:v>1376</c:v>
                </c:pt>
                <c:pt idx="43">
                  <c:v>1465</c:v>
                </c:pt>
                <c:pt idx="44">
                  <c:v>1482</c:v>
                </c:pt>
                <c:pt idx="45">
                  <c:v>1538</c:v>
                </c:pt>
                <c:pt idx="46">
                  <c:v>1470</c:v>
                </c:pt>
                <c:pt idx="47">
                  <c:v>1523</c:v>
                </c:pt>
                <c:pt idx="48">
                  <c:v>1522</c:v>
                </c:pt>
                <c:pt idx="49">
                  <c:v>1536</c:v>
                </c:pt>
                <c:pt idx="50">
                  <c:v>1656</c:v>
                </c:pt>
                <c:pt idx="51">
                  <c:v>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1-4598-8184-AD84ADE4BFBA}"/>
            </c:ext>
          </c:extLst>
        </c:ser>
        <c:ser>
          <c:idx val="1"/>
          <c:order val="6"/>
          <c:tx>
            <c:strRef>
              <c:f>SE!$A$18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SE!$B$18:$BA$18</c:f>
              <c:numCache>
                <c:formatCode>#,##0</c:formatCode>
                <c:ptCount val="52"/>
                <c:pt idx="0">
                  <c:v>365</c:v>
                </c:pt>
                <c:pt idx="1">
                  <c:v>754</c:v>
                </c:pt>
                <c:pt idx="2">
                  <c:v>717</c:v>
                </c:pt>
                <c:pt idx="3">
                  <c:v>466</c:v>
                </c:pt>
                <c:pt idx="4">
                  <c:v>442</c:v>
                </c:pt>
                <c:pt idx="5">
                  <c:v>198</c:v>
                </c:pt>
                <c:pt idx="6">
                  <c:v>251</c:v>
                </c:pt>
                <c:pt idx="7">
                  <c:v>127</c:v>
                </c:pt>
                <c:pt idx="8">
                  <c:v>156</c:v>
                </c:pt>
                <c:pt idx="9">
                  <c:v>225</c:v>
                </c:pt>
                <c:pt idx="10">
                  <c:v>361</c:v>
                </c:pt>
                <c:pt idx="11">
                  <c:v>322</c:v>
                </c:pt>
                <c:pt idx="12">
                  <c:v>93</c:v>
                </c:pt>
                <c:pt idx="13">
                  <c:v>476</c:v>
                </c:pt>
                <c:pt idx="14">
                  <c:v>567</c:v>
                </c:pt>
                <c:pt idx="15">
                  <c:v>460</c:v>
                </c:pt>
                <c:pt idx="16">
                  <c:v>213</c:v>
                </c:pt>
                <c:pt idx="17">
                  <c:v>426</c:v>
                </c:pt>
                <c:pt idx="18">
                  <c:v>391</c:v>
                </c:pt>
                <c:pt idx="19">
                  <c:v>128</c:v>
                </c:pt>
                <c:pt idx="20">
                  <c:v>131</c:v>
                </c:pt>
                <c:pt idx="21">
                  <c:v>65</c:v>
                </c:pt>
                <c:pt idx="22">
                  <c:v>103</c:v>
                </c:pt>
                <c:pt idx="23">
                  <c:v>103</c:v>
                </c:pt>
                <c:pt idx="24">
                  <c:v>102</c:v>
                </c:pt>
                <c:pt idx="25">
                  <c:v>101</c:v>
                </c:pt>
                <c:pt idx="26">
                  <c:v>49</c:v>
                </c:pt>
                <c:pt idx="27">
                  <c:v>106</c:v>
                </c:pt>
                <c:pt idx="28">
                  <c:v>123</c:v>
                </c:pt>
                <c:pt idx="29">
                  <c:v>40</c:v>
                </c:pt>
                <c:pt idx="30">
                  <c:v>207</c:v>
                </c:pt>
                <c:pt idx="31">
                  <c:v>119</c:v>
                </c:pt>
                <c:pt idx="32">
                  <c:v>164</c:v>
                </c:pt>
                <c:pt idx="33">
                  <c:v>138</c:v>
                </c:pt>
                <c:pt idx="34">
                  <c:v>188</c:v>
                </c:pt>
                <c:pt idx="35">
                  <c:v>330</c:v>
                </c:pt>
                <c:pt idx="36">
                  <c:v>94</c:v>
                </c:pt>
                <c:pt idx="37">
                  <c:v>118</c:v>
                </c:pt>
                <c:pt idx="38">
                  <c:v>195</c:v>
                </c:pt>
                <c:pt idx="39">
                  <c:v>186</c:v>
                </c:pt>
                <c:pt idx="40">
                  <c:v>100</c:v>
                </c:pt>
                <c:pt idx="41">
                  <c:v>168</c:v>
                </c:pt>
                <c:pt idx="42">
                  <c:v>163</c:v>
                </c:pt>
                <c:pt idx="43">
                  <c:v>165</c:v>
                </c:pt>
                <c:pt idx="44">
                  <c:v>219</c:v>
                </c:pt>
                <c:pt idx="45">
                  <c:v>152</c:v>
                </c:pt>
                <c:pt idx="46">
                  <c:v>209</c:v>
                </c:pt>
                <c:pt idx="47">
                  <c:v>125</c:v>
                </c:pt>
                <c:pt idx="48">
                  <c:v>136</c:v>
                </c:pt>
                <c:pt idx="49">
                  <c:v>229</c:v>
                </c:pt>
                <c:pt idx="50">
                  <c:v>305</c:v>
                </c:pt>
                <c:pt idx="51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1-4598-8184-AD84ADE4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SE!$A$13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SE!$B$13:$BA$13</c:f>
              <c:numCache>
                <c:formatCode>#,##0</c:formatCode>
                <c:ptCount val="52"/>
                <c:pt idx="0">
                  <c:v>1814</c:v>
                </c:pt>
                <c:pt idx="1">
                  <c:v>2132</c:v>
                </c:pt>
                <c:pt idx="2">
                  <c:v>2064</c:v>
                </c:pt>
                <c:pt idx="3">
                  <c:v>1833</c:v>
                </c:pt>
                <c:pt idx="4">
                  <c:v>1820</c:v>
                </c:pt>
                <c:pt idx="5">
                  <c:v>1729</c:v>
                </c:pt>
                <c:pt idx="6">
                  <c:v>1688</c:v>
                </c:pt>
                <c:pt idx="7">
                  <c:v>1675</c:v>
                </c:pt>
                <c:pt idx="8">
                  <c:v>1587</c:v>
                </c:pt>
                <c:pt idx="9">
                  <c:v>1726</c:v>
                </c:pt>
                <c:pt idx="10">
                  <c:v>1751</c:v>
                </c:pt>
                <c:pt idx="11">
                  <c:v>1657</c:v>
                </c:pt>
                <c:pt idx="12">
                  <c:v>1822</c:v>
                </c:pt>
                <c:pt idx="13">
                  <c:v>2294</c:v>
                </c:pt>
                <c:pt idx="14">
                  <c:v>2604</c:v>
                </c:pt>
                <c:pt idx="15">
                  <c:v>3084</c:v>
                </c:pt>
                <c:pt idx="16">
                  <c:v>3334</c:v>
                </c:pt>
                <c:pt idx="17">
                  <c:v>2853</c:v>
                </c:pt>
                <c:pt idx="18">
                  <c:v>1887</c:v>
                </c:pt>
                <c:pt idx="19">
                  <c:v>2251</c:v>
                </c:pt>
                <c:pt idx="20">
                  <c:v>1937</c:v>
                </c:pt>
                <c:pt idx="21">
                  <c:v>1515</c:v>
                </c:pt>
                <c:pt idx="22">
                  <c:v>1610</c:v>
                </c:pt>
                <c:pt idx="23">
                  <c:v>1530</c:v>
                </c:pt>
                <c:pt idx="24">
                  <c:v>1411</c:v>
                </c:pt>
                <c:pt idx="25">
                  <c:v>1311</c:v>
                </c:pt>
                <c:pt idx="26">
                  <c:v>1454</c:v>
                </c:pt>
                <c:pt idx="27">
                  <c:v>1228</c:v>
                </c:pt>
                <c:pt idx="28">
                  <c:v>1339</c:v>
                </c:pt>
                <c:pt idx="29">
                  <c:v>1340</c:v>
                </c:pt>
                <c:pt idx="30">
                  <c:v>1447</c:v>
                </c:pt>
                <c:pt idx="31">
                  <c:v>1370</c:v>
                </c:pt>
                <c:pt idx="32">
                  <c:v>1395</c:v>
                </c:pt>
                <c:pt idx="33">
                  <c:v>1608</c:v>
                </c:pt>
                <c:pt idx="34">
                  <c:v>1511</c:v>
                </c:pt>
                <c:pt idx="35">
                  <c:v>1208</c:v>
                </c:pt>
                <c:pt idx="36">
                  <c:v>1610</c:v>
                </c:pt>
                <c:pt idx="37">
                  <c:v>1530</c:v>
                </c:pt>
                <c:pt idx="38">
                  <c:v>1521</c:v>
                </c:pt>
                <c:pt idx="39">
                  <c:v>1577</c:v>
                </c:pt>
                <c:pt idx="40">
                  <c:v>1462</c:v>
                </c:pt>
                <c:pt idx="41">
                  <c:v>1462</c:v>
                </c:pt>
                <c:pt idx="42">
                  <c:v>1510</c:v>
                </c:pt>
                <c:pt idx="43">
                  <c:v>1563</c:v>
                </c:pt>
                <c:pt idx="44">
                  <c:v>1614</c:v>
                </c:pt>
                <c:pt idx="45">
                  <c:v>1616</c:v>
                </c:pt>
                <c:pt idx="46">
                  <c:v>1687</c:v>
                </c:pt>
                <c:pt idx="47">
                  <c:v>1655</c:v>
                </c:pt>
                <c:pt idx="48">
                  <c:v>1720</c:v>
                </c:pt>
                <c:pt idx="49">
                  <c:v>1706</c:v>
                </c:pt>
                <c:pt idx="50">
                  <c:v>1947</c:v>
                </c:pt>
                <c:pt idx="51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1-4598-8184-AD84ADE4BFBA}"/>
            </c:ext>
          </c:extLst>
        </c:ser>
        <c:ser>
          <c:idx val="5"/>
          <c:order val="1"/>
          <c:tx>
            <c:strRef>
              <c:f>SE!$A$22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SE!$B$22:$BA$22</c:f>
              <c:numCache>
                <c:formatCode>#,##0</c:formatCode>
                <c:ptCount val="52"/>
                <c:pt idx="0">
                  <c:v>1814</c:v>
                </c:pt>
                <c:pt idx="1">
                  <c:v>2132</c:v>
                </c:pt>
                <c:pt idx="2">
                  <c:v>2064</c:v>
                </c:pt>
                <c:pt idx="3">
                  <c:v>1833</c:v>
                </c:pt>
                <c:pt idx="4">
                  <c:v>1820</c:v>
                </c:pt>
                <c:pt idx="5">
                  <c:v>1729</c:v>
                </c:pt>
                <c:pt idx="6">
                  <c:v>1688</c:v>
                </c:pt>
                <c:pt idx="7">
                  <c:v>1675</c:v>
                </c:pt>
                <c:pt idx="8">
                  <c:v>1587</c:v>
                </c:pt>
                <c:pt idx="9">
                  <c:v>1726</c:v>
                </c:pt>
                <c:pt idx="10">
                  <c:v>1749</c:v>
                </c:pt>
                <c:pt idx="11">
                  <c:v>1641.326</c:v>
                </c:pt>
                <c:pt idx="12">
                  <c:v>1755.5529999999999</c:v>
                </c:pt>
                <c:pt idx="13">
                  <c:v>1899.8510000000001</c:v>
                </c:pt>
                <c:pt idx="14">
                  <c:v>1901.973</c:v>
                </c:pt>
                <c:pt idx="15">
                  <c:v>2016.0330000000001</c:v>
                </c:pt>
                <c:pt idx="16">
                  <c:v>2157.44</c:v>
                </c:pt>
                <c:pt idx="17">
                  <c:v>1942.0619999999999</c:v>
                </c:pt>
                <c:pt idx="18">
                  <c:v>1373.4679999999998</c:v>
                </c:pt>
                <c:pt idx="19">
                  <c:v>1699.644</c:v>
                </c:pt>
                <c:pt idx="20">
                  <c:v>1567.2640000000001</c:v>
                </c:pt>
                <c:pt idx="21">
                  <c:v>1274.5139999999999</c:v>
                </c:pt>
                <c:pt idx="22">
                  <c:v>1417.9369999999999</c:v>
                </c:pt>
                <c:pt idx="23">
                  <c:v>1381.9259999999999</c:v>
                </c:pt>
                <c:pt idx="24">
                  <c:v>1317.049</c:v>
                </c:pt>
                <c:pt idx="25">
                  <c:v>1241.1300000000001</c:v>
                </c:pt>
                <c:pt idx="26">
                  <c:v>1398.009</c:v>
                </c:pt>
                <c:pt idx="27">
                  <c:v>1178.71</c:v>
                </c:pt>
                <c:pt idx="28">
                  <c:v>1285.663</c:v>
                </c:pt>
                <c:pt idx="29">
                  <c:v>1310.32</c:v>
                </c:pt>
                <c:pt idx="30">
                  <c:v>1412.4849999999999</c:v>
                </c:pt>
                <c:pt idx="31">
                  <c:v>1351.8320000000001</c:v>
                </c:pt>
                <c:pt idx="32">
                  <c:v>1379.2919999999999</c:v>
                </c:pt>
                <c:pt idx="33">
                  <c:v>1590.96</c:v>
                </c:pt>
                <c:pt idx="34">
                  <c:v>1502.7280000000001</c:v>
                </c:pt>
                <c:pt idx="35">
                  <c:v>1192.9549999999999</c:v>
                </c:pt>
                <c:pt idx="36">
                  <c:v>1600.5440000000001</c:v>
                </c:pt>
                <c:pt idx="37">
                  <c:v>1520.6610000000001</c:v>
                </c:pt>
                <c:pt idx="38">
                  <c:v>1507.752</c:v>
                </c:pt>
                <c:pt idx="39">
                  <c:v>1554.4059999999999</c:v>
                </c:pt>
                <c:pt idx="40">
                  <c:v>1443.5409999999999</c:v>
                </c:pt>
                <c:pt idx="41">
                  <c:v>1435.57</c:v>
                </c:pt>
                <c:pt idx="42">
                  <c:v>1473.346</c:v>
                </c:pt>
                <c:pt idx="43">
                  <c:v>1499.7090000000001</c:v>
                </c:pt>
                <c:pt idx="44">
                  <c:v>1533.9</c:v>
                </c:pt>
                <c:pt idx="45">
                  <c:v>1489.28</c:v>
                </c:pt>
                <c:pt idx="46">
                  <c:v>1533</c:v>
                </c:pt>
                <c:pt idx="47">
                  <c:v>1433.048</c:v>
                </c:pt>
                <c:pt idx="48">
                  <c:v>1502.25</c:v>
                </c:pt>
                <c:pt idx="49">
                  <c:v>1456.6880000000001</c:v>
                </c:pt>
                <c:pt idx="50">
                  <c:v>1583.2</c:v>
                </c:pt>
                <c:pt idx="51">
                  <c:v>1345.345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1-4598-8184-AD84ADE4BFBA}"/>
            </c:ext>
          </c:extLst>
        </c:ser>
        <c:ser>
          <c:idx val="4"/>
          <c:order val="2"/>
          <c:tx>
            <c:strRef>
              <c:f>SE!$A$21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SE!$B$21:$BA$21</c:f>
              <c:numCache>
                <c:formatCode>#,##0</c:formatCode>
                <c:ptCount val="52"/>
                <c:pt idx="0">
                  <c:v>1814</c:v>
                </c:pt>
                <c:pt idx="1">
                  <c:v>2132</c:v>
                </c:pt>
                <c:pt idx="2">
                  <c:v>2064</c:v>
                </c:pt>
                <c:pt idx="3">
                  <c:v>1833</c:v>
                </c:pt>
                <c:pt idx="4">
                  <c:v>1820</c:v>
                </c:pt>
                <c:pt idx="5">
                  <c:v>1729</c:v>
                </c:pt>
                <c:pt idx="6">
                  <c:v>1688</c:v>
                </c:pt>
                <c:pt idx="7">
                  <c:v>1675</c:v>
                </c:pt>
                <c:pt idx="8">
                  <c:v>1587</c:v>
                </c:pt>
                <c:pt idx="9">
                  <c:v>1726</c:v>
                </c:pt>
                <c:pt idx="10">
                  <c:v>1749</c:v>
                </c:pt>
                <c:pt idx="11">
                  <c:v>1640</c:v>
                </c:pt>
                <c:pt idx="12">
                  <c:v>1753</c:v>
                </c:pt>
                <c:pt idx="13">
                  <c:v>1883</c:v>
                </c:pt>
                <c:pt idx="14">
                  <c:v>1875</c:v>
                </c:pt>
                <c:pt idx="15">
                  <c:v>1975</c:v>
                </c:pt>
                <c:pt idx="16">
                  <c:v>2102</c:v>
                </c:pt>
                <c:pt idx="17">
                  <c:v>1887</c:v>
                </c:pt>
                <c:pt idx="18">
                  <c:v>1336</c:v>
                </c:pt>
                <c:pt idx="19">
                  <c:v>1653</c:v>
                </c:pt>
                <c:pt idx="20">
                  <c:v>1528</c:v>
                </c:pt>
                <c:pt idx="21">
                  <c:v>1246</c:v>
                </c:pt>
                <c:pt idx="22">
                  <c:v>1391</c:v>
                </c:pt>
                <c:pt idx="23">
                  <c:v>1356</c:v>
                </c:pt>
                <c:pt idx="24">
                  <c:v>1294</c:v>
                </c:pt>
                <c:pt idx="25">
                  <c:v>1226</c:v>
                </c:pt>
                <c:pt idx="26">
                  <c:v>1381</c:v>
                </c:pt>
                <c:pt idx="27">
                  <c:v>1166</c:v>
                </c:pt>
                <c:pt idx="28">
                  <c:v>1270</c:v>
                </c:pt>
                <c:pt idx="29">
                  <c:v>1300</c:v>
                </c:pt>
                <c:pt idx="30">
                  <c:v>1402</c:v>
                </c:pt>
                <c:pt idx="31">
                  <c:v>1346</c:v>
                </c:pt>
                <c:pt idx="32">
                  <c:v>1374</c:v>
                </c:pt>
                <c:pt idx="33">
                  <c:v>1584</c:v>
                </c:pt>
                <c:pt idx="34">
                  <c:v>1500</c:v>
                </c:pt>
                <c:pt idx="35">
                  <c:v>1191</c:v>
                </c:pt>
                <c:pt idx="36">
                  <c:v>1598</c:v>
                </c:pt>
                <c:pt idx="37">
                  <c:v>1519</c:v>
                </c:pt>
                <c:pt idx="38">
                  <c:v>1505</c:v>
                </c:pt>
                <c:pt idx="39">
                  <c:v>1551</c:v>
                </c:pt>
                <c:pt idx="40">
                  <c:v>1441</c:v>
                </c:pt>
                <c:pt idx="41">
                  <c:v>1432</c:v>
                </c:pt>
                <c:pt idx="42">
                  <c:v>1469</c:v>
                </c:pt>
                <c:pt idx="43">
                  <c:v>1490</c:v>
                </c:pt>
                <c:pt idx="44">
                  <c:v>1525</c:v>
                </c:pt>
                <c:pt idx="45">
                  <c:v>1472</c:v>
                </c:pt>
                <c:pt idx="46">
                  <c:v>1511</c:v>
                </c:pt>
                <c:pt idx="47">
                  <c:v>1399</c:v>
                </c:pt>
                <c:pt idx="48">
                  <c:v>1470</c:v>
                </c:pt>
                <c:pt idx="49">
                  <c:v>1412</c:v>
                </c:pt>
                <c:pt idx="50">
                  <c:v>1522</c:v>
                </c:pt>
                <c:pt idx="51">
                  <c:v>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1-4598-8184-AD84ADE4BFBA}"/>
            </c:ext>
          </c:extLst>
        </c:ser>
        <c:ser>
          <c:idx val="11"/>
          <c:order val="3"/>
          <c:tx>
            <c:strRef>
              <c:f>SE!$A$19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17</c:v>
                </c:pt>
                <c:pt idx="12">
                  <c:v>69</c:v>
                </c:pt>
                <c:pt idx="13">
                  <c:v>411</c:v>
                </c:pt>
                <c:pt idx="14">
                  <c:v>729</c:v>
                </c:pt>
                <c:pt idx="15">
                  <c:v>1109</c:v>
                </c:pt>
                <c:pt idx="16">
                  <c:v>1232</c:v>
                </c:pt>
                <c:pt idx="17">
                  <c:v>966</c:v>
                </c:pt>
                <c:pt idx="18">
                  <c:v>551</c:v>
                </c:pt>
                <c:pt idx="19">
                  <c:v>598</c:v>
                </c:pt>
                <c:pt idx="20">
                  <c:v>409</c:v>
                </c:pt>
                <c:pt idx="21">
                  <c:v>269</c:v>
                </c:pt>
                <c:pt idx="22">
                  <c:v>219</c:v>
                </c:pt>
                <c:pt idx="23">
                  <c:v>174</c:v>
                </c:pt>
                <c:pt idx="24">
                  <c:v>117</c:v>
                </c:pt>
                <c:pt idx="25">
                  <c:v>85</c:v>
                </c:pt>
                <c:pt idx="26">
                  <c:v>73</c:v>
                </c:pt>
                <c:pt idx="27">
                  <c:v>62</c:v>
                </c:pt>
                <c:pt idx="28">
                  <c:v>69</c:v>
                </c:pt>
                <c:pt idx="29">
                  <c:v>40</c:v>
                </c:pt>
                <c:pt idx="30">
                  <c:v>45</c:v>
                </c:pt>
                <c:pt idx="31">
                  <c:v>24</c:v>
                </c:pt>
                <c:pt idx="32">
                  <c:v>21</c:v>
                </c:pt>
                <c:pt idx="33">
                  <c:v>24</c:v>
                </c:pt>
                <c:pt idx="34">
                  <c:v>11</c:v>
                </c:pt>
                <c:pt idx="35">
                  <c:v>17</c:v>
                </c:pt>
                <c:pt idx="36">
                  <c:v>12</c:v>
                </c:pt>
                <c:pt idx="37">
                  <c:v>11</c:v>
                </c:pt>
                <c:pt idx="38">
                  <c:v>16</c:v>
                </c:pt>
                <c:pt idx="39">
                  <c:v>26</c:v>
                </c:pt>
                <c:pt idx="40">
                  <c:v>21</c:v>
                </c:pt>
                <c:pt idx="41">
                  <c:v>30</c:v>
                </c:pt>
                <c:pt idx="42">
                  <c:v>41</c:v>
                </c:pt>
                <c:pt idx="43">
                  <c:v>73</c:v>
                </c:pt>
                <c:pt idx="44">
                  <c:v>89</c:v>
                </c:pt>
                <c:pt idx="45">
                  <c:v>144</c:v>
                </c:pt>
                <c:pt idx="46">
                  <c:v>176</c:v>
                </c:pt>
                <c:pt idx="47">
                  <c:v>256</c:v>
                </c:pt>
                <c:pt idx="48">
                  <c:v>250</c:v>
                </c:pt>
                <c:pt idx="49">
                  <c:v>294</c:v>
                </c:pt>
                <c:pt idx="50">
                  <c:v>425</c:v>
                </c:pt>
                <c:pt idx="51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1-4598-8184-AD84ADE4BFBA}"/>
            </c:ext>
          </c:extLst>
        </c:ser>
        <c:ser>
          <c:idx val="3"/>
          <c:order val="4"/>
          <c:tx>
            <c:strRef>
              <c:f>SE!$A$20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SE!$B$20:$BA$20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15.674000000000001</c:v>
                </c:pt>
                <c:pt idx="12">
                  <c:v>66.447000000000003</c:v>
                </c:pt>
                <c:pt idx="13">
                  <c:v>394.149</c:v>
                </c:pt>
                <c:pt idx="14">
                  <c:v>702.02699999999993</c:v>
                </c:pt>
                <c:pt idx="15">
                  <c:v>1067.9669999999999</c:v>
                </c:pt>
                <c:pt idx="16">
                  <c:v>1176.56</c:v>
                </c:pt>
                <c:pt idx="17">
                  <c:v>910.93799999999999</c:v>
                </c:pt>
                <c:pt idx="18">
                  <c:v>513.53200000000004</c:v>
                </c:pt>
                <c:pt idx="19">
                  <c:v>551.35599999999999</c:v>
                </c:pt>
                <c:pt idx="20">
                  <c:v>369.73599999999999</c:v>
                </c:pt>
                <c:pt idx="21">
                  <c:v>240.48600000000002</c:v>
                </c:pt>
                <c:pt idx="22">
                  <c:v>192.06299999999999</c:v>
                </c:pt>
                <c:pt idx="23">
                  <c:v>148.07399999999998</c:v>
                </c:pt>
                <c:pt idx="24">
                  <c:v>93.951000000000008</c:v>
                </c:pt>
                <c:pt idx="25">
                  <c:v>69.86999999999999</c:v>
                </c:pt>
                <c:pt idx="26">
                  <c:v>55.991</c:v>
                </c:pt>
                <c:pt idx="27">
                  <c:v>49.29</c:v>
                </c:pt>
                <c:pt idx="28">
                  <c:v>53.337000000000003</c:v>
                </c:pt>
                <c:pt idx="29">
                  <c:v>29.68</c:v>
                </c:pt>
                <c:pt idx="30">
                  <c:v>34.515000000000001</c:v>
                </c:pt>
                <c:pt idx="31">
                  <c:v>18.167999999999999</c:v>
                </c:pt>
                <c:pt idx="32">
                  <c:v>15.708</c:v>
                </c:pt>
                <c:pt idx="33">
                  <c:v>17.04</c:v>
                </c:pt>
                <c:pt idx="34">
                  <c:v>8.2720000000000002</c:v>
                </c:pt>
                <c:pt idx="35">
                  <c:v>15.045</c:v>
                </c:pt>
                <c:pt idx="36">
                  <c:v>9.4559999999999995</c:v>
                </c:pt>
                <c:pt idx="37">
                  <c:v>9.3390000000000004</c:v>
                </c:pt>
                <c:pt idx="38">
                  <c:v>13.247999999999999</c:v>
                </c:pt>
                <c:pt idx="39">
                  <c:v>22.594000000000001</c:v>
                </c:pt>
                <c:pt idx="40">
                  <c:v>18.459</c:v>
                </c:pt>
                <c:pt idx="41">
                  <c:v>26.43</c:v>
                </c:pt>
                <c:pt idx="42">
                  <c:v>36.654000000000003</c:v>
                </c:pt>
                <c:pt idx="43">
                  <c:v>63.290999999999997</c:v>
                </c:pt>
                <c:pt idx="44">
                  <c:v>80.100000000000009</c:v>
                </c:pt>
                <c:pt idx="45">
                  <c:v>126.72</c:v>
                </c:pt>
                <c:pt idx="46">
                  <c:v>154</c:v>
                </c:pt>
                <c:pt idx="47">
                  <c:v>221.952</c:v>
                </c:pt>
                <c:pt idx="48">
                  <c:v>217.75</c:v>
                </c:pt>
                <c:pt idx="49">
                  <c:v>249.31199999999998</c:v>
                </c:pt>
                <c:pt idx="50">
                  <c:v>363.8</c:v>
                </c:pt>
                <c:pt idx="51">
                  <c:v>355.65499999999997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1-4598-8184-AD84ADE4BFBA}"/>
            </c:ext>
          </c:extLst>
        </c:ser>
        <c:ser>
          <c:idx val="2"/>
          <c:order val="7"/>
          <c:tx>
            <c:strRef>
              <c:f>SE!$A$14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SE!$B$14:$BA$14</c:f>
              <c:numCache>
                <c:formatCode>#,##0</c:formatCode>
                <c:ptCount val="52"/>
                <c:pt idx="0">
                  <c:v>1829.8</c:v>
                </c:pt>
                <c:pt idx="1">
                  <c:v>2151</c:v>
                </c:pt>
                <c:pt idx="2">
                  <c:v>2111</c:v>
                </c:pt>
                <c:pt idx="3">
                  <c:v>1996.8</c:v>
                </c:pt>
                <c:pt idx="4">
                  <c:v>1855.8</c:v>
                </c:pt>
                <c:pt idx="5">
                  <c:v>1816.4</c:v>
                </c:pt>
                <c:pt idx="6">
                  <c:v>1778.2</c:v>
                </c:pt>
                <c:pt idx="7">
                  <c:v>1757.6</c:v>
                </c:pt>
                <c:pt idx="8">
                  <c:v>1701</c:v>
                </c:pt>
                <c:pt idx="9">
                  <c:v>1753.6</c:v>
                </c:pt>
                <c:pt idx="10">
                  <c:v>1694.8</c:v>
                </c:pt>
                <c:pt idx="11">
                  <c:v>1624.6</c:v>
                </c:pt>
                <c:pt idx="12">
                  <c:v>1551</c:v>
                </c:pt>
                <c:pt idx="13">
                  <c:v>1572.4</c:v>
                </c:pt>
                <c:pt idx="14">
                  <c:v>1619</c:v>
                </c:pt>
                <c:pt idx="15">
                  <c:v>1599</c:v>
                </c:pt>
                <c:pt idx="16">
                  <c:v>1625.6</c:v>
                </c:pt>
                <c:pt idx="17">
                  <c:v>1520.6</c:v>
                </c:pt>
                <c:pt idx="18">
                  <c:v>1484.8</c:v>
                </c:pt>
                <c:pt idx="19">
                  <c:v>1561.2</c:v>
                </c:pt>
                <c:pt idx="20">
                  <c:v>1546.8</c:v>
                </c:pt>
                <c:pt idx="21">
                  <c:v>1222.8</c:v>
                </c:pt>
                <c:pt idx="22">
                  <c:v>1496.8</c:v>
                </c:pt>
                <c:pt idx="23">
                  <c:v>1433.4</c:v>
                </c:pt>
                <c:pt idx="24">
                  <c:v>1467</c:v>
                </c:pt>
                <c:pt idx="25">
                  <c:v>1447.6</c:v>
                </c:pt>
                <c:pt idx="26">
                  <c:v>1408.2</c:v>
                </c:pt>
                <c:pt idx="27">
                  <c:v>1397.2</c:v>
                </c:pt>
                <c:pt idx="28">
                  <c:v>1370.6</c:v>
                </c:pt>
                <c:pt idx="29">
                  <c:v>1385.4</c:v>
                </c:pt>
                <c:pt idx="30">
                  <c:v>1338.6</c:v>
                </c:pt>
                <c:pt idx="31">
                  <c:v>1373.4</c:v>
                </c:pt>
                <c:pt idx="32">
                  <c:v>1376.8</c:v>
                </c:pt>
                <c:pt idx="33">
                  <c:v>1413.2</c:v>
                </c:pt>
                <c:pt idx="34">
                  <c:v>1245.8</c:v>
                </c:pt>
                <c:pt idx="35">
                  <c:v>1399.8</c:v>
                </c:pt>
                <c:pt idx="36">
                  <c:v>1437.6</c:v>
                </c:pt>
                <c:pt idx="37">
                  <c:v>1431.4</c:v>
                </c:pt>
                <c:pt idx="38">
                  <c:v>1426.4</c:v>
                </c:pt>
                <c:pt idx="39">
                  <c:v>1471.2</c:v>
                </c:pt>
                <c:pt idx="40">
                  <c:v>1505.2</c:v>
                </c:pt>
                <c:pt idx="41">
                  <c:v>1522.2</c:v>
                </c:pt>
                <c:pt idx="42">
                  <c:v>1467.8</c:v>
                </c:pt>
                <c:pt idx="43">
                  <c:v>1524.2</c:v>
                </c:pt>
                <c:pt idx="44">
                  <c:v>1597.8</c:v>
                </c:pt>
                <c:pt idx="45">
                  <c:v>1583.2</c:v>
                </c:pt>
                <c:pt idx="46">
                  <c:v>1578.6</c:v>
                </c:pt>
                <c:pt idx="47">
                  <c:v>1578.6</c:v>
                </c:pt>
                <c:pt idx="48">
                  <c:v>1614</c:v>
                </c:pt>
                <c:pt idx="49">
                  <c:v>1639.6</c:v>
                </c:pt>
                <c:pt idx="50">
                  <c:v>1759.6</c:v>
                </c:pt>
                <c:pt idx="51">
                  <c:v>1208.8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1-4598-8184-AD84ADE4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SW!$A$3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SW!$B$3:$BA$3</c:f>
              <c:numCache>
                <c:formatCode>#,##0</c:formatCode>
                <c:ptCount val="52"/>
                <c:pt idx="0">
                  <c:v>1395</c:v>
                </c:pt>
                <c:pt idx="1">
                  <c:v>1354</c:v>
                </c:pt>
                <c:pt idx="2">
                  <c:v>1294</c:v>
                </c:pt>
                <c:pt idx="3">
                  <c:v>1150</c:v>
                </c:pt>
                <c:pt idx="4">
                  <c:v>1147</c:v>
                </c:pt>
                <c:pt idx="5">
                  <c:v>1070</c:v>
                </c:pt>
                <c:pt idx="6">
                  <c:v>1069</c:v>
                </c:pt>
                <c:pt idx="7">
                  <c:v>1098</c:v>
                </c:pt>
                <c:pt idx="8">
                  <c:v>1041</c:v>
                </c:pt>
                <c:pt idx="9">
                  <c:v>1042</c:v>
                </c:pt>
                <c:pt idx="10">
                  <c:v>1015</c:v>
                </c:pt>
                <c:pt idx="11">
                  <c:v>1066</c:v>
                </c:pt>
                <c:pt idx="12">
                  <c:v>921</c:v>
                </c:pt>
                <c:pt idx="13">
                  <c:v>991</c:v>
                </c:pt>
                <c:pt idx="14">
                  <c:v>1056</c:v>
                </c:pt>
                <c:pt idx="15">
                  <c:v>1019</c:v>
                </c:pt>
                <c:pt idx="16">
                  <c:v>999</c:v>
                </c:pt>
                <c:pt idx="17">
                  <c:v>872</c:v>
                </c:pt>
                <c:pt idx="18">
                  <c:v>1055</c:v>
                </c:pt>
                <c:pt idx="19">
                  <c:v>965</c:v>
                </c:pt>
                <c:pt idx="20">
                  <c:v>978</c:v>
                </c:pt>
                <c:pt idx="21">
                  <c:v>831</c:v>
                </c:pt>
                <c:pt idx="22">
                  <c:v>927</c:v>
                </c:pt>
                <c:pt idx="23">
                  <c:v>988</c:v>
                </c:pt>
                <c:pt idx="24">
                  <c:v>848</c:v>
                </c:pt>
                <c:pt idx="25">
                  <c:v>939</c:v>
                </c:pt>
                <c:pt idx="26">
                  <c:v>950</c:v>
                </c:pt>
                <c:pt idx="27">
                  <c:v>862</c:v>
                </c:pt>
                <c:pt idx="28">
                  <c:v>875</c:v>
                </c:pt>
                <c:pt idx="29">
                  <c:v>873</c:v>
                </c:pt>
                <c:pt idx="30">
                  <c:v>906</c:v>
                </c:pt>
                <c:pt idx="31">
                  <c:v>874</c:v>
                </c:pt>
                <c:pt idx="32">
                  <c:v>939</c:v>
                </c:pt>
                <c:pt idx="33">
                  <c:v>938</c:v>
                </c:pt>
                <c:pt idx="34">
                  <c:v>817</c:v>
                </c:pt>
                <c:pt idx="35">
                  <c:v>992</c:v>
                </c:pt>
                <c:pt idx="36">
                  <c:v>933</c:v>
                </c:pt>
                <c:pt idx="37">
                  <c:v>930</c:v>
                </c:pt>
                <c:pt idx="38">
                  <c:v>934</c:v>
                </c:pt>
                <c:pt idx="39">
                  <c:v>937</c:v>
                </c:pt>
                <c:pt idx="40">
                  <c:v>976</c:v>
                </c:pt>
                <c:pt idx="41">
                  <c:v>942</c:v>
                </c:pt>
                <c:pt idx="42">
                  <c:v>968</c:v>
                </c:pt>
                <c:pt idx="43">
                  <c:v>992</c:v>
                </c:pt>
                <c:pt idx="44">
                  <c:v>963</c:v>
                </c:pt>
                <c:pt idx="45">
                  <c:v>1010</c:v>
                </c:pt>
                <c:pt idx="46">
                  <c:v>987</c:v>
                </c:pt>
                <c:pt idx="47">
                  <c:v>1003</c:v>
                </c:pt>
                <c:pt idx="48">
                  <c:v>1170</c:v>
                </c:pt>
                <c:pt idx="49">
                  <c:v>1143</c:v>
                </c:pt>
                <c:pt idx="50">
                  <c:v>1157</c:v>
                </c:pt>
                <c:pt idx="51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DC7-AF45-B8AD6B68F564}"/>
            </c:ext>
          </c:extLst>
        </c:ser>
        <c:ser>
          <c:idx val="1"/>
          <c:order val="1"/>
          <c:tx>
            <c:strRef>
              <c:f>SW!$A$4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SW!$B$4:$BA$4</c:f>
              <c:numCache>
                <c:formatCode>#,##0</c:formatCode>
                <c:ptCount val="52"/>
                <c:pt idx="0">
                  <c:v>1318</c:v>
                </c:pt>
                <c:pt idx="1">
                  <c:v>1428</c:v>
                </c:pt>
                <c:pt idx="2">
                  <c:v>1320</c:v>
                </c:pt>
                <c:pt idx="3">
                  <c:v>1093</c:v>
                </c:pt>
                <c:pt idx="4">
                  <c:v>1070</c:v>
                </c:pt>
                <c:pt idx="5">
                  <c:v>1042</c:v>
                </c:pt>
                <c:pt idx="6">
                  <c:v>1011</c:v>
                </c:pt>
                <c:pt idx="7">
                  <c:v>972</c:v>
                </c:pt>
                <c:pt idx="8">
                  <c:v>999</c:v>
                </c:pt>
                <c:pt idx="9">
                  <c:v>1051</c:v>
                </c:pt>
                <c:pt idx="10">
                  <c:v>1018</c:v>
                </c:pt>
                <c:pt idx="11">
                  <c:v>1062</c:v>
                </c:pt>
                <c:pt idx="12">
                  <c:v>974</c:v>
                </c:pt>
                <c:pt idx="13">
                  <c:v>991</c:v>
                </c:pt>
                <c:pt idx="14">
                  <c:v>1010</c:v>
                </c:pt>
                <c:pt idx="15">
                  <c:v>859</c:v>
                </c:pt>
                <c:pt idx="16">
                  <c:v>845</c:v>
                </c:pt>
                <c:pt idx="17">
                  <c:v>1069</c:v>
                </c:pt>
                <c:pt idx="18">
                  <c:v>1128</c:v>
                </c:pt>
                <c:pt idx="19">
                  <c:v>936</c:v>
                </c:pt>
                <c:pt idx="20">
                  <c:v>942</c:v>
                </c:pt>
                <c:pt idx="21">
                  <c:v>807</c:v>
                </c:pt>
                <c:pt idx="22">
                  <c:v>1031</c:v>
                </c:pt>
                <c:pt idx="23">
                  <c:v>982</c:v>
                </c:pt>
                <c:pt idx="24">
                  <c:v>969</c:v>
                </c:pt>
                <c:pt idx="25">
                  <c:v>899</c:v>
                </c:pt>
                <c:pt idx="26">
                  <c:v>901</c:v>
                </c:pt>
                <c:pt idx="27">
                  <c:v>857</c:v>
                </c:pt>
                <c:pt idx="28">
                  <c:v>932</c:v>
                </c:pt>
                <c:pt idx="29">
                  <c:v>932</c:v>
                </c:pt>
                <c:pt idx="30">
                  <c:v>931</c:v>
                </c:pt>
                <c:pt idx="31">
                  <c:v>900</c:v>
                </c:pt>
                <c:pt idx="32">
                  <c:v>930</c:v>
                </c:pt>
                <c:pt idx="33">
                  <c:v>915</c:v>
                </c:pt>
                <c:pt idx="34">
                  <c:v>825</c:v>
                </c:pt>
                <c:pt idx="35">
                  <c:v>950</c:v>
                </c:pt>
                <c:pt idx="36">
                  <c:v>877</c:v>
                </c:pt>
                <c:pt idx="37">
                  <c:v>942</c:v>
                </c:pt>
                <c:pt idx="38">
                  <c:v>902</c:v>
                </c:pt>
                <c:pt idx="39">
                  <c:v>923</c:v>
                </c:pt>
                <c:pt idx="40">
                  <c:v>909</c:v>
                </c:pt>
                <c:pt idx="41">
                  <c:v>935</c:v>
                </c:pt>
                <c:pt idx="42">
                  <c:v>916</c:v>
                </c:pt>
                <c:pt idx="43">
                  <c:v>1027</c:v>
                </c:pt>
                <c:pt idx="44">
                  <c:v>962</c:v>
                </c:pt>
                <c:pt idx="45">
                  <c:v>987</c:v>
                </c:pt>
                <c:pt idx="46">
                  <c:v>1013</c:v>
                </c:pt>
                <c:pt idx="47">
                  <c:v>925</c:v>
                </c:pt>
                <c:pt idx="48">
                  <c:v>991</c:v>
                </c:pt>
                <c:pt idx="49">
                  <c:v>1116</c:v>
                </c:pt>
                <c:pt idx="50">
                  <c:v>1179</c:v>
                </c:pt>
                <c:pt idx="5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4DC7-AF45-B8AD6B68F564}"/>
            </c:ext>
          </c:extLst>
        </c:ser>
        <c:ser>
          <c:idx val="2"/>
          <c:order val="2"/>
          <c:tx>
            <c:strRef>
              <c:f>SW!$A$5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SW!$B$5:$BA$5</c:f>
              <c:numCache>
                <c:formatCode>#,##0</c:formatCode>
                <c:ptCount val="52"/>
                <c:pt idx="0">
                  <c:v>1139</c:v>
                </c:pt>
                <c:pt idx="1">
                  <c:v>1177</c:v>
                </c:pt>
                <c:pt idx="2">
                  <c:v>1088</c:v>
                </c:pt>
                <c:pt idx="3">
                  <c:v>1095</c:v>
                </c:pt>
                <c:pt idx="4">
                  <c:v>1083</c:v>
                </c:pt>
                <c:pt idx="5">
                  <c:v>1116</c:v>
                </c:pt>
                <c:pt idx="6">
                  <c:v>1117</c:v>
                </c:pt>
                <c:pt idx="7">
                  <c:v>1148</c:v>
                </c:pt>
                <c:pt idx="8">
                  <c:v>1171</c:v>
                </c:pt>
                <c:pt idx="9">
                  <c:v>1089</c:v>
                </c:pt>
                <c:pt idx="10">
                  <c:v>1043</c:v>
                </c:pt>
                <c:pt idx="11">
                  <c:v>1052</c:v>
                </c:pt>
                <c:pt idx="12">
                  <c:v>1029</c:v>
                </c:pt>
                <c:pt idx="13">
                  <c:v>857</c:v>
                </c:pt>
                <c:pt idx="14">
                  <c:v>1030</c:v>
                </c:pt>
                <c:pt idx="15">
                  <c:v>1183</c:v>
                </c:pt>
                <c:pt idx="16">
                  <c:v>1092</c:v>
                </c:pt>
                <c:pt idx="17">
                  <c:v>1051</c:v>
                </c:pt>
                <c:pt idx="18">
                  <c:v>909</c:v>
                </c:pt>
                <c:pt idx="19">
                  <c:v>1094</c:v>
                </c:pt>
                <c:pt idx="20">
                  <c:v>1019</c:v>
                </c:pt>
                <c:pt idx="21">
                  <c:v>1051</c:v>
                </c:pt>
                <c:pt idx="22">
                  <c:v>733</c:v>
                </c:pt>
                <c:pt idx="23">
                  <c:v>1090</c:v>
                </c:pt>
                <c:pt idx="24">
                  <c:v>950</c:v>
                </c:pt>
                <c:pt idx="25">
                  <c:v>955</c:v>
                </c:pt>
                <c:pt idx="26">
                  <c:v>933</c:v>
                </c:pt>
                <c:pt idx="27">
                  <c:v>973</c:v>
                </c:pt>
                <c:pt idx="28">
                  <c:v>943</c:v>
                </c:pt>
                <c:pt idx="29">
                  <c:v>946</c:v>
                </c:pt>
                <c:pt idx="30">
                  <c:v>971</c:v>
                </c:pt>
                <c:pt idx="31">
                  <c:v>968</c:v>
                </c:pt>
                <c:pt idx="32">
                  <c:v>962</c:v>
                </c:pt>
                <c:pt idx="33">
                  <c:v>936</c:v>
                </c:pt>
                <c:pt idx="34">
                  <c:v>793</c:v>
                </c:pt>
                <c:pt idx="35">
                  <c:v>974</c:v>
                </c:pt>
                <c:pt idx="36">
                  <c:v>902</c:v>
                </c:pt>
                <c:pt idx="37">
                  <c:v>997</c:v>
                </c:pt>
                <c:pt idx="38">
                  <c:v>942</c:v>
                </c:pt>
                <c:pt idx="39">
                  <c:v>997</c:v>
                </c:pt>
                <c:pt idx="40">
                  <c:v>1022</c:v>
                </c:pt>
                <c:pt idx="41">
                  <c:v>1003</c:v>
                </c:pt>
                <c:pt idx="42">
                  <c:v>1001</c:v>
                </c:pt>
                <c:pt idx="43">
                  <c:v>998</c:v>
                </c:pt>
                <c:pt idx="44">
                  <c:v>998</c:v>
                </c:pt>
                <c:pt idx="45">
                  <c:v>1015</c:v>
                </c:pt>
                <c:pt idx="46">
                  <c:v>1074</c:v>
                </c:pt>
                <c:pt idx="47">
                  <c:v>1031</c:v>
                </c:pt>
                <c:pt idx="48">
                  <c:v>983</c:v>
                </c:pt>
                <c:pt idx="49">
                  <c:v>1048</c:v>
                </c:pt>
                <c:pt idx="50">
                  <c:v>1017</c:v>
                </c:pt>
                <c:pt idx="51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4DC7-AF45-B8AD6B68F564}"/>
            </c:ext>
          </c:extLst>
        </c:ser>
        <c:ser>
          <c:idx val="3"/>
          <c:order val="3"/>
          <c:tx>
            <c:strRef>
              <c:f>SW!$A$6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SW!$B$6:$BA$6</c:f>
              <c:numCache>
                <c:formatCode>#,##0</c:formatCode>
                <c:ptCount val="52"/>
                <c:pt idx="0">
                  <c:v>1174</c:v>
                </c:pt>
                <c:pt idx="1">
                  <c:v>1346</c:v>
                </c:pt>
                <c:pt idx="2">
                  <c:v>1149</c:v>
                </c:pt>
                <c:pt idx="3">
                  <c:v>1191</c:v>
                </c:pt>
                <c:pt idx="4">
                  <c:v>1211</c:v>
                </c:pt>
                <c:pt idx="5">
                  <c:v>1182</c:v>
                </c:pt>
                <c:pt idx="6">
                  <c:v>1146</c:v>
                </c:pt>
                <c:pt idx="7">
                  <c:v>1159</c:v>
                </c:pt>
                <c:pt idx="8">
                  <c:v>1155</c:v>
                </c:pt>
                <c:pt idx="9">
                  <c:v>1198</c:v>
                </c:pt>
                <c:pt idx="10">
                  <c:v>1286</c:v>
                </c:pt>
                <c:pt idx="11">
                  <c:v>1195</c:v>
                </c:pt>
                <c:pt idx="12">
                  <c:v>1022</c:v>
                </c:pt>
                <c:pt idx="13">
                  <c:v>1169</c:v>
                </c:pt>
                <c:pt idx="14">
                  <c:v>1320</c:v>
                </c:pt>
                <c:pt idx="15">
                  <c:v>1322</c:v>
                </c:pt>
                <c:pt idx="16">
                  <c:v>1159</c:v>
                </c:pt>
                <c:pt idx="17">
                  <c:v>1094</c:v>
                </c:pt>
                <c:pt idx="18">
                  <c:v>942</c:v>
                </c:pt>
                <c:pt idx="19">
                  <c:v>1068</c:v>
                </c:pt>
                <c:pt idx="20">
                  <c:v>1020</c:v>
                </c:pt>
                <c:pt idx="21">
                  <c:v>856</c:v>
                </c:pt>
                <c:pt idx="22">
                  <c:v>961</c:v>
                </c:pt>
                <c:pt idx="23">
                  <c:v>975</c:v>
                </c:pt>
                <c:pt idx="24">
                  <c:v>947</c:v>
                </c:pt>
                <c:pt idx="25">
                  <c:v>906</c:v>
                </c:pt>
                <c:pt idx="26">
                  <c:v>926</c:v>
                </c:pt>
                <c:pt idx="27">
                  <c:v>914</c:v>
                </c:pt>
                <c:pt idx="28">
                  <c:v>958</c:v>
                </c:pt>
                <c:pt idx="29">
                  <c:v>922</c:v>
                </c:pt>
                <c:pt idx="30">
                  <c:v>853</c:v>
                </c:pt>
                <c:pt idx="31">
                  <c:v>911</c:v>
                </c:pt>
                <c:pt idx="32">
                  <c:v>904</c:v>
                </c:pt>
                <c:pt idx="33">
                  <c:v>909</c:v>
                </c:pt>
                <c:pt idx="34">
                  <c:v>808</c:v>
                </c:pt>
                <c:pt idx="35">
                  <c:v>1003</c:v>
                </c:pt>
                <c:pt idx="36">
                  <c:v>888</c:v>
                </c:pt>
                <c:pt idx="37">
                  <c:v>953</c:v>
                </c:pt>
                <c:pt idx="38">
                  <c:v>960</c:v>
                </c:pt>
                <c:pt idx="39">
                  <c:v>972</c:v>
                </c:pt>
                <c:pt idx="40">
                  <c:v>971</c:v>
                </c:pt>
                <c:pt idx="41">
                  <c:v>987</c:v>
                </c:pt>
                <c:pt idx="42">
                  <c:v>1007</c:v>
                </c:pt>
                <c:pt idx="43">
                  <c:v>977</c:v>
                </c:pt>
                <c:pt idx="44">
                  <c:v>1052</c:v>
                </c:pt>
                <c:pt idx="45">
                  <c:v>1044</c:v>
                </c:pt>
                <c:pt idx="46">
                  <c:v>1020</c:v>
                </c:pt>
                <c:pt idx="47">
                  <c:v>1054</c:v>
                </c:pt>
                <c:pt idx="48">
                  <c:v>1102</c:v>
                </c:pt>
                <c:pt idx="49">
                  <c:v>1126</c:v>
                </c:pt>
                <c:pt idx="50">
                  <c:v>1101</c:v>
                </c:pt>
                <c:pt idx="51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5-4DC7-AF45-B8AD6B68F564}"/>
            </c:ext>
          </c:extLst>
        </c:ser>
        <c:ser>
          <c:idx val="4"/>
          <c:order val="4"/>
          <c:tx>
            <c:strRef>
              <c:f>SW!$A$7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SW!$B$7:$BA$7</c:f>
              <c:numCache>
                <c:formatCode>#,##0</c:formatCode>
                <c:ptCount val="52"/>
                <c:pt idx="0">
                  <c:v>1208</c:v>
                </c:pt>
                <c:pt idx="1">
                  <c:v>1187</c:v>
                </c:pt>
                <c:pt idx="2">
                  <c:v>1235</c:v>
                </c:pt>
                <c:pt idx="3">
                  <c:v>1118</c:v>
                </c:pt>
                <c:pt idx="4">
                  <c:v>1053</c:v>
                </c:pt>
                <c:pt idx="5">
                  <c:v>1055</c:v>
                </c:pt>
                <c:pt idx="6">
                  <c:v>1095</c:v>
                </c:pt>
                <c:pt idx="7">
                  <c:v>1128</c:v>
                </c:pt>
                <c:pt idx="8">
                  <c:v>1071</c:v>
                </c:pt>
                <c:pt idx="9">
                  <c:v>1026</c:v>
                </c:pt>
                <c:pt idx="10">
                  <c:v>1086</c:v>
                </c:pt>
                <c:pt idx="11">
                  <c:v>1000</c:v>
                </c:pt>
                <c:pt idx="12">
                  <c:v>978</c:v>
                </c:pt>
                <c:pt idx="13">
                  <c:v>1018</c:v>
                </c:pt>
                <c:pt idx="14">
                  <c:v>1039</c:v>
                </c:pt>
                <c:pt idx="15">
                  <c:v>855</c:v>
                </c:pt>
                <c:pt idx="16">
                  <c:v>945</c:v>
                </c:pt>
                <c:pt idx="17">
                  <c:v>1159</c:v>
                </c:pt>
                <c:pt idx="18">
                  <c:v>944</c:v>
                </c:pt>
                <c:pt idx="19">
                  <c:v>988</c:v>
                </c:pt>
                <c:pt idx="20">
                  <c:v>1066</c:v>
                </c:pt>
                <c:pt idx="21">
                  <c:v>807</c:v>
                </c:pt>
                <c:pt idx="22">
                  <c:v>979</c:v>
                </c:pt>
                <c:pt idx="23">
                  <c:v>1045</c:v>
                </c:pt>
                <c:pt idx="24">
                  <c:v>957</c:v>
                </c:pt>
                <c:pt idx="25">
                  <c:v>946</c:v>
                </c:pt>
                <c:pt idx="26">
                  <c:v>886</c:v>
                </c:pt>
                <c:pt idx="27">
                  <c:v>912</c:v>
                </c:pt>
                <c:pt idx="28">
                  <c:v>930</c:v>
                </c:pt>
                <c:pt idx="29">
                  <c:v>961</c:v>
                </c:pt>
                <c:pt idx="30">
                  <c:v>930</c:v>
                </c:pt>
                <c:pt idx="31">
                  <c:v>923</c:v>
                </c:pt>
                <c:pt idx="32">
                  <c:v>956</c:v>
                </c:pt>
                <c:pt idx="33">
                  <c:v>911</c:v>
                </c:pt>
                <c:pt idx="34">
                  <c:v>848</c:v>
                </c:pt>
                <c:pt idx="35">
                  <c:v>1012</c:v>
                </c:pt>
                <c:pt idx="36">
                  <c:v>1004</c:v>
                </c:pt>
                <c:pt idx="37">
                  <c:v>1005</c:v>
                </c:pt>
                <c:pt idx="38">
                  <c:v>936</c:v>
                </c:pt>
                <c:pt idx="39">
                  <c:v>967</c:v>
                </c:pt>
                <c:pt idx="40">
                  <c:v>958</c:v>
                </c:pt>
                <c:pt idx="41">
                  <c:v>1039</c:v>
                </c:pt>
                <c:pt idx="42">
                  <c:v>1010</c:v>
                </c:pt>
                <c:pt idx="43">
                  <c:v>1030</c:v>
                </c:pt>
                <c:pt idx="44">
                  <c:v>1020</c:v>
                </c:pt>
                <c:pt idx="45">
                  <c:v>1024</c:v>
                </c:pt>
                <c:pt idx="46">
                  <c:v>999</c:v>
                </c:pt>
                <c:pt idx="47">
                  <c:v>988</c:v>
                </c:pt>
                <c:pt idx="48">
                  <c:v>1080</c:v>
                </c:pt>
                <c:pt idx="49">
                  <c:v>1076</c:v>
                </c:pt>
                <c:pt idx="50">
                  <c:v>1266</c:v>
                </c:pt>
                <c:pt idx="51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5-4DC7-AF45-B8AD6B68F564}"/>
            </c:ext>
          </c:extLst>
        </c:ser>
        <c:ser>
          <c:idx val="5"/>
          <c:order val="5"/>
          <c:tx>
            <c:strRef>
              <c:f>SW!$A$8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SW!$B$8:$BA$8</c:f>
              <c:numCache>
                <c:formatCode>#,##0</c:formatCode>
                <c:ptCount val="52"/>
                <c:pt idx="0">
                  <c:v>1272</c:v>
                </c:pt>
                <c:pt idx="1">
                  <c:v>1697</c:v>
                </c:pt>
                <c:pt idx="2">
                  <c:v>1498</c:v>
                </c:pt>
                <c:pt idx="3">
                  <c:v>1510</c:v>
                </c:pt>
                <c:pt idx="4">
                  <c:v>1398</c:v>
                </c:pt>
                <c:pt idx="5">
                  <c:v>1297</c:v>
                </c:pt>
                <c:pt idx="6">
                  <c:v>1283</c:v>
                </c:pt>
                <c:pt idx="7">
                  <c:v>1257</c:v>
                </c:pt>
                <c:pt idx="8">
                  <c:v>1290</c:v>
                </c:pt>
                <c:pt idx="9">
                  <c:v>1290</c:v>
                </c:pt>
                <c:pt idx="10">
                  <c:v>1219</c:v>
                </c:pt>
                <c:pt idx="11">
                  <c:v>1192</c:v>
                </c:pt>
                <c:pt idx="12">
                  <c:v>1164</c:v>
                </c:pt>
                <c:pt idx="13">
                  <c:v>920</c:v>
                </c:pt>
                <c:pt idx="14">
                  <c:v>1005</c:v>
                </c:pt>
                <c:pt idx="15">
                  <c:v>1212</c:v>
                </c:pt>
                <c:pt idx="16">
                  <c:v>1129</c:v>
                </c:pt>
                <c:pt idx="17">
                  <c:v>1110</c:v>
                </c:pt>
                <c:pt idx="18">
                  <c:v>901</c:v>
                </c:pt>
                <c:pt idx="19">
                  <c:v>1100</c:v>
                </c:pt>
                <c:pt idx="20">
                  <c:v>1122</c:v>
                </c:pt>
                <c:pt idx="21">
                  <c:v>816</c:v>
                </c:pt>
                <c:pt idx="22">
                  <c:v>1094</c:v>
                </c:pt>
                <c:pt idx="23">
                  <c:v>1022</c:v>
                </c:pt>
                <c:pt idx="24">
                  <c:v>983</c:v>
                </c:pt>
                <c:pt idx="25">
                  <c:v>916</c:v>
                </c:pt>
                <c:pt idx="26">
                  <c:v>1017</c:v>
                </c:pt>
                <c:pt idx="27">
                  <c:v>949</c:v>
                </c:pt>
                <c:pt idx="28">
                  <c:v>933</c:v>
                </c:pt>
                <c:pt idx="29">
                  <c:v>905</c:v>
                </c:pt>
                <c:pt idx="30">
                  <c:v>1000</c:v>
                </c:pt>
                <c:pt idx="31">
                  <c:v>895</c:v>
                </c:pt>
                <c:pt idx="32">
                  <c:v>974</c:v>
                </c:pt>
                <c:pt idx="33">
                  <c:v>1000</c:v>
                </c:pt>
                <c:pt idx="34">
                  <c:v>967</c:v>
                </c:pt>
                <c:pt idx="35">
                  <c:v>825</c:v>
                </c:pt>
                <c:pt idx="36">
                  <c:v>1065</c:v>
                </c:pt>
                <c:pt idx="37">
                  <c:v>1020</c:v>
                </c:pt>
                <c:pt idx="38">
                  <c:v>975</c:v>
                </c:pt>
                <c:pt idx="39">
                  <c:v>1086</c:v>
                </c:pt>
                <c:pt idx="40">
                  <c:v>1076</c:v>
                </c:pt>
                <c:pt idx="41">
                  <c:v>1039</c:v>
                </c:pt>
                <c:pt idx="42">
                  <c:v>1079</c:v>
                </c:pt>
                <c:pt idx="43">
                  <c:v>1003</c:v>
                </c:pt>
                <c:pt idx="44">
                  <c:v>1002</c:v>
                </c:pt>
                <c:pt idx="45">
                  <c:v>1081</c:v>
                </c:pt>
                <c:pt idx="46">
                  <c:v>1019</c:v>
                </c:pt>
                <c:pt idx="47">
                  <c:v>1037</c:v>
                </c:pt>
                <c:pt idx="48">
                  <c:v>1127</c:v>
                </c:pt>
                <c:pt idx="49">
                  <c:v>1102</c:v>
                </c:pt>
                <c:pt idx="50">
                  <c:v>1089</c:v>
                </c:pt>
                <c:pt idx="51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5-4DC7-AF45-B8AD6B68F564}"/>
            </c:ext>
          </c:extLst>
        </c:ser>
        <c:ser>
          <c:idx val="6"/>
          <c:order val="6"/>
          <c:tx>
            <c:strRef>
              <c:f>SW!$A$9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SW!$B$9:$BA$9</c:f>
              <c:numCache>
                <c:formatCode>#,##0</c:formatCode>
                <c:ptCount val="52"/>
                <c:pt idx="0">
                  <c:v>1424</c:v>
                </c:pt>
                <c:pt idx="1">
                  <c:v>1263</c:v>
                </c:pt>
                <c:pt idx="2">
                  <c:v>1219</c:v>
                </c:pt>
                <c:pt idx="3">
                  <c:v>1207</c:v>
                </c:pt>
                <c:pt idx="4">
                  <c:v>1169</c:v>
                </c:pt>
                <c:pt idx="5">
                  <c:v>1222</c:v>
                </c:pt>
                <c:pt idx="6">
                  <c:v>1171</c:v>
                </c:pt>
                <c:pt idx="7">
                  <c:v>1215</c:v>
                </c:pt>
                <c:pt idx="8">
                  <c:v>1218</c:v>
                </c:pt>
                <c:pt idx="9">
                  <c:v>1148</c:v>
                </c:pt>
                <c:pt idx="10">
                  <c:v>1292</c:v>
                </c:pt>
                <c:pt idx="11">
                  <c:v>1122</c:v>
                </c:pt>
                <c:pt idx="12">
                  <c:v>1104</c:v>
                </c:pt>
                <c:pt idx="13">
                  <c:v>1319</c:v>
                </c:pt>
                <c:pt idx="14">
                  <c:v>1282</c:v>
                </c:pt>
                <c:pt idx="15">
                  <c:v>1250</c:v>
                </c:pt>
                <c:pt idx="16">
                  <c:v>1128</c:v>
                </c:pt>
                <c:pt idx="17">
                  <c:v>994</c:v>
                </c:pt>
                <c:pt idx="18">
                  <c:v>1143</c:v>
                </c:pt>
                <c:pt idx="19">
                  <c:v>1092</c:v>
                </c:pt>
                <c:pt idx="20">
                  <c:v>1082</c:v>
                </c:pt>
                <c:pt idx="21">
                  <c:v>817</c:v>
                </c:pt>
                <c:pt idx="22">
                  <c:v>1004</c:v>
                </c:pt>
                <c:pt idx="23">
                  <c:v>993</c:v>
                </c:pt>
                <c:pt idx="24">
                  <c:v>1039</c:v>
                </c:pt>
                <c:pt idx="25">
                  <c:v>964</c:v>
                </c:pt>
                <c:pt idx="26">
                  <c:v>1031</c:v>
                </c:pt>
                <c:pt idx="27">
                  <c:v>1052</c:v>
                </c:pt>
                <c:pt idx="28">
                  <c:v>1023</c:v>
                </c:pt>
                <c:pt idx="29">
                  <c:v>1027</c:v>
                </c:pt>
                <c:pt idx="30">
                  <c:v>1052</c:v>
                </c:pt>
                <c:pt idx="31">
                  <c:v>974</c:v>
                </c:pt>
                <c:pt idx="32">
                  <c:v>983</c:v>
                </c:pt>
                <c:pt idx="33">
                  <c:v>1000</c:v>
                </c:pt>
                <c:pt idx="34">
                  <c:v>797</c:v>
                </c:pt>
                <c:pt idx="35">
                  <c:v>1033</c:v>
                </c:pt>
                <c:pt idx="36">
                  <c:v>988</c:v>
                </c:pt>
                <c:pt idx="37">
                  <c:v>941</c:v>
                </c:pt>
                <c:pt idx="38">
                  <c:v>987</c:v>
                </c:pt>
                <c:pt idx="39">
                  <c:v>1024</c:v>
                </c:pt>
                <c:pt idx="40">
                  <c:v>1056</c:v>
                </c:pt>
                <c:pt idx="41">
                  <c:v>1078</c:v>
                </c:pt>
                <c:pt idx="42">
                  <c:v>1043</c:v>
                </c:pt>
                <c:pt idx="43">
                  <c:v>1114</c:v>
                </c:pt>
                <c:pt idx="44">
                  <c:v>1139</c:v>
                </c:pt>
                <c:pt idx="45">
                  <c:v>1154</c:v>
                </c:pt>
                <c:pt idx="46">
                  <c:v>1154</c:v>
                </c:pt>
                <c:pt idx="47">
                  <c:v>1112</c:v>
                </c:pt>
                <c:pt idx="48">
                  <c:v>1201</c:v>
                </c:pt>
                <c:pt idx="49">
                  <c:v>1145</c:v>
                </c:pt>
                <c:pt idx="50">
                  <c:v>1223</c:v>
                </c:pt>
                <c:pt idx="51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5-4DC7-AF45-B8AD6B68F564}"/>
            </c:ext>
          </c:extLst>
        </c:ser>
        <c:ser>
          <c:idx val="7"/>
          <c:order val="7"/>
          <c:tx>
            <c:strRef>
              <c:f>SW!$A$10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SW!$B$10:$BA$10</c:f>
              <c:numCache>
                <c:formatCode>#,##0</c:formatCode>
                <c:ptCount val="52"/>
                <c:pt idx="0">
                  <c:v>1228</c:v>
                </c:pt>
                <c:pt idx="1">
                  <c:v>1419</c:v>
                </c:pt>
                <c:pt idx="2">
                  <c:v>1346</c:v>
                </c:pt>
                <c:pt idx="3">
                  <c:v>1278</c:v>
                </c:pt>
                <c:pt idx="4">
                  <c:v>1359</c:v>
                </c:pt>
                <c:pt idx="5">
                  <c:v>1339</c:v>
                </c:pt>
                <c:pt idx="6">
                  <c:v>1217</c:v>
                </c:pt>
                <c:pt idx="7">
                  <c:v>1312</c:v>
                </c:pt>
                <c:pt idx="8">
                  <c:v>1221</c:v>
                </c:pt>
                <c:pt idx="9">
                  <c:v>1144</c:v>
                </c:pt>
                <c:pt idx="10">
                  <c:v>1083</c:v>
                </c:pt>
                <c:pt idx="11">
                  <c:v>1107</c:v>
                </c:pt>
                <c:pt idx="12">
                  <c:v>1064</c:v>
                </c:pt>
                <c:pt idx="13">
                  <c:v>1075</c:v>
                </c:pt>
                <c:pt idx="14">
                  <c:v>863</c:v>
                </c:pt>
                <c:pt idx="15">
                  <c:v>984</c:v>
                </c:pt>
                <c:pt idx="16">
                  <c:v>1159</c:v>
                </c:pt>
                <c:pt idx="17">
                  <c:v>997</c:v>
                </c:pt>
                <c:pt idx="18">
                  <c:v>1155</c:v>
                </c:pt>
                <c:pt idx="19">
                  <c:v>1161</c:v>
                </c:pt>
                <c:pt idx="20">
                  <c:v>1118</c:v>
                </c:pt>
                <c:pt idx="21">
                  <c:v>897</c:v>
                </c:pt>
                <c:pt idx="22">
                  <c:v>1066</c:v>
                </c:pt>
                <c:pt idx="23">
                  <c:v>1015</c:v>
                </c:pt>
                <c:pt idx="24">
                  <c:v>1058</c:v>
                </c:pt>
                <c:pt idx="25">
                  <c:v>1038</c:v>
                </c:pt>
                <c:pt idx="26">
                  <c:v>996</c:v>
                </c:pt>
                <c:pt idx="27">
                  <c:v>1031</c:v>
                </c:pt>
                <c:pt idx="28">
                  <c:v>979</c:v>
                </c:pt>
                <c:pt idx="29">
                  <c:v>963</c:v>
                </c:pt>
                <c:pt idx="30">
                  <c:v>946</c:v>
                </c:pt>
                <c:pt idx="31">
                  <c:v>982</c:v>
                </c:pt>
                <c:pt idx="32">
                  <c:v>998</c:v>
                </c:pt>
                <c:pt idx="33">
                  <c:v>1001</c:v>
                </c:pt>
                <c:pt idx="34">
                  <c:v>908</c:v>
                </c:pt>
                <c:pt idx="35">
                  <c:v>993</c:v>
                </c:pt>
                <c:pt idx="36">
                  <c:v>1006</c:v>
                </c:pt>
                <c:pt idx="37">
                  <c:v>1074</c:v>
                </c:pt>
                <c:pt idx="38">
                  <c:v>1109</c:v>
                </c:pt>
                <c:pt idx="39">
                  <c:v>1063</c:v>
                </c:pt>
                <c:pt idx="40">
                  <c:v>1068</c:v>
                </c:pt>
                <c:pt idx="41">
                  <c:v>1098</c:v>
                </c:pt>
                <c:pt idx="42">
                  <c:v>1020</c:v>
                </c:pt>
                <c:pt idx="43">
                  <c:v>1105</c:v>
                </c:pt>
                <c:pt idx="44">
                  <c:v>1117</c:v>
                </c:pt>
                <c:pt idx="45">
                  <c:v>1103</c:v>
                </c:pt>
                <c:pt idx="46">
                  <c:v>1151</c:v>
                </c:pt>
                <c:pt idx="47">
                  <c:v>1123</c:v>
                </c:pt>
                <c:pt idx="48">
                  <c:v>1140</c:v>
                </c:pt>
                <c:pt idx="49">
                  <c:v>1204</c:v>
                </c:pt>
                <c:pt idx="50">
                  <c:v>1332</c:v>
                </c:pt>
                <c:pt idx="51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35-4DC7-AF45-B8AD6B68F564}"/>
            </c:ext>
          </c:extLst>
        </c:ser>
        <c:ser>
          <c:idx val="8"/>
          <c:order val="8"/>
          <c:tx>
            <c:strRef>
              <c:f>SW!$A$11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SW!$B$11:$BA$11</c:f>
              <c:numCache>
                <c:formatCode>#,##0</c:formatCode>
                <c:ptCount val="52"/>
                <c:pt idx="0">
                  <c:v>1393</c:v>
                </c:pt>
                <c:pt idx="1">
                  <c:v>1552</c:v>
                </c:pt>
                <c:pt idx="2">
                  <c:v>1535</c:v>
                </c:pt>
                <c:pt idx="3">
                  <c:v>1460</c:v>
                </c:pt>
                <c:pt idx="4">
                  <c:v>1382</c:v>
                </c:pt>
                <c:pt idx="5">
                  <c:v>1378</c:v>
                </c:pt>
                <c:pt idx="6">
                  <c:v>1283</c:v>
                </c:pt>
                <c:pt idx="7">
                  <c:v>1314</c:v>
                </c:pt>
                <c:pt idx="8">
                  <c:v>997</c:v>
                </c:pt>
                <c:pt idx="9">
                  <c:v>1560</c:v>
                </c:pt>
                <c:pt idx="10">
                  <c:v>1414</c:v>
                </c:pt>
                <c:pt idx="11">
                  <c:v>1283</c:v>
                </c:pt>
                <c:pt idx="12">
                  <c:v>1047</c:v>
                </c:pt>
                <c:pt idx="13">
                  <c:v>1142</c:v>
                </c:pt>
                <c:pt idx="14">
                  <c:v>1293</c:v>
                </c:pt>
                <c:pt idx="15">
                  <c:v>1212</c:v>
                </c:pt>
                <c:pt idx="16">
                  <c:v>1117</c:v>
                </c:pt>
                <c:pt idx="17">
                  <c:v>1082</c:v>
                </c:pt>
                <c:pt idx="18">
                  <c:v>929</c:v>
                </c:pt>
                <c:pt idx="19">
                  <c:v>1068</c:v>
                </c:pt>
                <c:pt idx="20">
                  <c:v>997</c:v>
                </c:pt>
                <c:pt idx="21">
                  <c:v>830</c:v>
                </c:pt>
                <c:pt idx="22">
                  <c:v>1057</c:v>
                </c:pt>
                <c:pt idx="23">
                  <c:v>1085</c:v>
                </c:pt>
                <c:pt idx="24">
                  <c:v>1019</c:v>
                </c:pt>
                <c:pt idx="25">
                  <c:v>983</c:v>
                </c:pt>
                <c:pt idx="26">
                  <c:v>991</c:v>
                </c:pt>
                <c:pt idx="27">
                  <c:v>1025</c:v>
                </c:pt>
                <c:pt idx="28">
                  <c:v>971</c:v>
                </c:pt>
                <c:pt idx="29">
                  <c:v>941</c:v>
                </c:pt>
                <c:pt idx="30">
                  <c:v>957</c:v>
                </c:pt>
                <c:pt idx="31">
                  <c:v>997</c:v>
                </c:pt>
                <c:pt idx="32">
                  <c:v>902</c:v>
                </c:pt>
                <c:pt idx="33">
                  <c:v>900</c:v>
                </c:pt>
                <c:pt idx="34">
                  <c:v>845</c:v>
                </c:pt>
                <c:pt idx="35">
                  <c:v>1000</c:v>
                </c:pt>
                <c:pt idx="36">
                  <c:v>986</c:v>
                </c:pt>
                <c:pt idx="37">
                  <c:v>986</c:v>
                </c:pt>
                <c:pt idx="38">
                  <c:v>965</c:v>
                </c:pt>
                <c:pt idx="39">
                  <c:v>1020</c:v>
                </c:pt>
                <c:pt idx="40">
                  <c:v>1043</c:v>
                </c:pt>
                <c:pt idx="41">
                  <c:v>1088</c:v>
                </c:pt>
                <c:pt idx="42">
                  <c:v>1004</c:v>
                </c:pt>
                <c:pt idx="43">
                  <c:v>988</c:v>
                </c:pt>
                <c:pt idx="44">
                  <c:v>1106</c:v>
                </c:pt>
                <c:pt idx="45">
                  <c:v>1077</c:v>
                </c:pt>
                <c:pt idx="46">
                  <c:v>1062</c:v>
                </c:pt>
                <c:pt idx="47">
                  <c:v>1040</c:v>
                </c:pt>
                <c:pt idx="48">
                  <c:v>1076</c:v>
                </c:pt>
                <c:pt idx="49">
                  <c:v>1106</c:v>
                </c:pt>
                <c:pt idx="50">
                  <c:v>1225</c:v>
                </c:pt>
                <c:pt idx="51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35-4DC7-AF45-B8AD6B68F564}"/>
            </c:ext>
          </c:extLst>
        </c:ser>
        <c:ser>
          <c:idx val="9"/>
          <c:order val="9"/>
          <c:tx>
            <c:strRef>
              <c:f>SW!$A$12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SW!$B$12:$BA$12</c:f>
              <c:numCache>
                <c:formatCode>#,##0</c:formatCode>
                <c:ptCount val="52"/>
                <c:pt idx="0">
                  <c:v>1136</c:v>
                </c:pt>
                <c:pt idx="1">
                  <c:v>1394</c:v>
                </c:pt>
                <c:pt idx="2">
                  <c:v>1236</c:v>
                </c:pt>
                <c:pt idx="3">
                  <c:v>1229</c:v>
                </c:pt>
                <c:pt idx="4">
                  <c:v>1191</c:v>
                </c:pt>
                <c:pt idx="5">
                  <c:v>1251</c:v>
                </c:pt>
                <c:pt idx="6">
                  <c:v>1207</c:v>
                </c:pt>
                <c:pt idx="7">
                  <c:v>1234</c:v>
                </c:pt>
                <c:pt idx="8">
                  <c:v>1178</c:v>
                </c:pt>
                <c:pt idx="9">
                  <c:v>1198</c:v>
                </c:pt>
                <c:pt idx="10">
                  <c:v>1149</c:v>
                </c:pt>
                <c:pt idx="11">
                  <c:v>1089</c:v>
                </c:pt>
                <c:pt idx="12">
                  <c:v>1047</c:v>
                </c:pt>
                <c:pt idx="13">
                  <c:v>1039</c:v>
                </c:pt>
                <c:pt idx="14">
                  <c:v>1037</c:v>
                </c:pt>
                <c:pt idx="15">
                  <c:v>919</c:v>
                </c:pt>
                <c:pt idx="16">
                  <c:v>1053</c:v>
                </c:pt>
                <c:pt idx="17">
                  <c:v>1251</c:v>
                </c:pt>
                <c:pt idx="18">
                  <c:v>922</c:v>
                </c:pt>
                <c:pt idx="19">
                  <c:v>1078</c:v>
                </c:pt>
                <c:pt idx="20">
                  <c:v>1126</c:v>
                </c:pt>
                <c:pt idx="21">
                  <c:v>886</c:v>
                </c:pt>
                <c:pt idx="22">
                  <c:v>1182</c:v>
                </c:pt>
                <c:pt idx="23">
                  <c:v>986</c:v>
                </c:pt>
                <c:pt idx="24">
                  <c:v>1032</c:v>
                </c:pt>
                <c:pt idx="25">
                  <c:v>1005</c:v>
                </c:pt>
                <c:pt idx="26">
                  <c:v>962</c:v>
                </c:pt>
                <c:pt idx="27">
                  <c:v>972</c:v>
                </c:pt>
                <c:pt idx="28">
                  <c:v>981</c:v>
                </c:pt>
                <c:pt idx="29">
                  <c:v>982</c:v>
                </c:pt>
                <c:pt idx="30">
                  <c:v>926</c:v>
                </c:pt>
                <c:pt idx="31">
                  <c:v>1010</c:v>
                </c:pt>
                <c:pt idx="32">
                  <c:v>978</c:v>
                </c:pt>
                <c:pt idx="33">
                  <c:v>963</c:v>
                </c:pt>
                <c:pt idx="34">
                  <c:v>814</c:v>
                </c:pt>
                <c:pt idx="35">
                  <c:v>1014</c:v>
                </c:pt>
                <c:pt idx="36">
                  <c:v>1020</c:v>
                </c:pt>
                <c:pt idx="37">
                  <c:v>982</c:v>
                </c:pt>
                <c:pt idx="38">
                  <c:v>1017</c:v>
                </c:pt>
                <c:pt idx="39">
                  <c:v>1059</c:v>
                </c:pt>
                <c:pt idx="40">
                  <c:v>1026</c:v>
                </c:pt>
                <c:pt idx="41">
                  <c:v>1040</c:v>
                </c:pt>
                <c:pt idx="42">
                  <c:v>1107</c:v>
                </c:pt>
                <c:pt idx="43">
                  <c:v>1118</c:v>
                </c:pt>
                <c:pt idx="44">
                  <c:v>1102</c:v>
                </c:pt>
                <c:pt idx="45">
                  <c:v>1083</c:v>
                </c:pt>
                <c:pt idx="46">
                  <c:v>1203</c:v>
                </c:pt>
                <c:pt idx="47">
                  <c:v>1166</c:v>
                </c:pt>
                <c:pt idx="48">
                  <c:v>1157</c:v>
                </c:pt>
                <c:pt idx="49">
                  <c:v>1130</c:v>
                </c:pt>
                <c:pt idx="50">
                  <c:v>1288</c:v>
                </c:pt>
                <c:pt idx="51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35-4DC7-AF45-B8AD6B68F564}"/>
            </c:ext>
          </c:extLst>
        </c:ser>
        <c:ser>
          <c:idx val="10"/>
          <c:order val="10"/>
          <c:tx>
            <c:strRef>
              <c:f>SW!$A$13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SW!$B$13:$BA$13</c:f>
              <c:numCache>
                <c:formatCode>#,##0</c:formatCode>
                <c:ptCount val="52"/>
                <c:pt idx="0">
                  <c:v>1225</c:v>
                </c:pt>
                <c:pt idx="1">
                  <c:v>1487</c:v>
                </c:pt>
                <c:pt idx="2">
                  <c:v>1466</c:v>
                </c:pt>
                <c:pt idx="3">
                  <c:v>1253</c:v>
                </c:pt>
                <c:pt idx="4">
                  <c:v>1233</c:v>
                </c:pt>
                <c:pt idx="5">
                  <c:v>1157</c:v>
                </c:pt>
                <c:pt idx="6">
                  <c:v>1169</c:v>
                </c:pt>
                <c:pt idx="7">
                  <c:v>1118</c:v>
                </c:pt>
                <c:pt idx="8">
                  <c:v>1133</c:v>
                </c:pt>
                <c:pt idx="9">
                  <c:v>1170</c:v>
                </c:pt>
                <c:pt idx="10">
                  <c:v>1174</c:v>
                </c:pt>
                <c:pt idx="11">
                  <c:v>1156</c:v>
                </c:pt>
                <c:pt idx="12">
                  <c:v>1092</c:v>
                </c:pt>
                <c:pt idx="13">
                  <c:v>1520</c:v>
                </c:pt>
                <c:pt idx="14">
                  <c:v>1560</c:v>
                </c:pt>
                <c:pt idx="15">
                  <c:v>1854</c:v>
                </c:pt>
                <c:pt idx="16">
                  <c:v>1924</c:v>
                </c:pt>
                <c:pt idx="17">
                  <c:v>1554</c:v>
                </c:pt>
                <c:pt idx="18">
                  <c:v>1218</c:v>
                </c:pt>
                <c:pt idx="19">
                  <c:v>1449</c:v>
                </c:pt>
                <c:pt idx="20">
                  <c:v>1177</c:v>
                </c:pt>
                <c:pt idx="21">
                  <c:v>1011</c:v>
                </c:pt>
                <c:pt idx="22">
                  <c:v>1116</c:v>
                </c:pt>
                <c:pt idx="23">
                  <c:v>1035</c:v>
                </c:pt>
                <c:pt idx="24">
                  <c:v>990</c:v>
                </c:pt>
                <c:pt idx="25">
                  <c:v>979</c:v>
                </c:pt>
                <c:pt idx="26">
                  <c:v>938</c:v>
                </c:pt>
                <c:pt idx="27">
                  <c:v>930</c:v>
                </c:pt>
                <c:pt idx="28">
                  <c:v>953</c:v>
                </c:pt>
                <c:pt idx="29">
                  <c:v>941</c:v>
                </c:pt>
                <c:pt idx="30">
                  <c:v>988</c:v>
                </c:pt>
                <c:pt idx="31">
                  <c:v>929</c:v>
                </c:pt>
                <c:pt idx="32">
                  <c:v>1009</c:v>
                </c:pt>
                <c:pt idx="33">
                  <c:v>1043</c:v>
                </c:pt>
                <c:pt idx="34">
                  <c:v>959</c:v>
                </c:pt>
                <c:pt idx="35">
                  <c:v>803</c:v>
                </c:pt>
                <c:pt idx="36">
                  <c:v>1084</c:v>
                </c:pt>
                <c:pt idx="37">
                  <c:v>1021</c:v>
                </c:pt>
                <c:pt idx="38">
                  <c:v>1041</c:v>
                </c:pt>
                <c:pt idx="39">
                  <c:v>1003</c:v>
                </c:pt>
                <c:pt idx="40">
                  <c:v>1010</c:v>
                </c:pt>
                <c:pt idx="41">
                  <c:v>1174</c:v>
                </c:pt>
                <c:pt idx="42">
                  <c:v>1044</c:v>
                </c:pt>
                <c:pt idx="43">
                  <c:v>1129</c:v>
                </c:pt>
                <c:pt idx="44">
                  <c:v>1174</c:v>
                </c:pt>
                <c:pt idx="45">
                  <c:v>1168</c:v>
                </c:pt>
                <c:pt idx="46">
                  <c:v>1159</c:v>
                </c:pt>
                <c:pt idx="47">
                  <c:v>1272</c:v>
                </c:pt>
                <c:pt idx="48">
                  <c:v>1284</c:v>
                </c:pt>
                <c:pt idx="49">
                  <c:v>1156</c:v>
                </c:pt>
                <c:pt idx="50">
                  <c:v>1311</c:v>
                </c:pt>
                <c:pt idx="51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35-4DC7-AF45-B8AD6B68F564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0.92200000000000004</c:v>
                </c:pt>
                <c:pt idx="12">
                  <c:v>18.297000000000001</c:v>
                </c:pt>
                <c:pt idx="13">
                  <c:v>148.64499999999998</c:v>
                </c:pt>
                <c:pt idx="14">
                  <c:v>286.97399999999999</c:v>
                </c:pt>
                <c:pt idx="15">
                  <c:v>482.46299999999997</c:v>
                </c:pt>
                <c:pt idx="16">
                  <c:v>507.10499999999996</c:v>
                </c:pt>
                <c:pt idx="17">
                  <c:v>380.97199999999998</c:v>
                </c:pt>
                <c:pt idx="18">
                  <c:v>257.23200000000003</c:v>
                </c:pt>
                <c:pt idx="19">
                  <c:v>220.358</c:v>
                </c:pt>
                <c:pt idx="20">
                  <c:v>113.904</c:v>
                </c:pt>
                <c:pt idx="21">
                  <c:v>92.082000000000008</c:v>
                </c:pt>
                <c:pt idx="22">
                  <c:v>74.545000000000002</c:v>
                </c:pt>
                <c:pt idx="23">
                  <c:v>40.847999999999999</c:v>
                </c:pt>
                <c:pt idx="24">
                  <c:v>28.908000000000001</c:v>
                </c:pt>
                <c:pt idx="25">
                  <c:v>13.151999999999999</c:v>
                </c:pt>
                <c:pt idx="26">
                  <c:v>13.039</c:v>
                </c:pt>
                <c:pt idx="27">
                  <c:v>5.5650000000000004</c:v>
                </c:pt>
                <c:pt idx="28">
                  <c:v>8.5030000000000001</c:v>
                </c:pt>
                <c:pt idx="29">
                  <c:v>3.71</c:v>
                </c:pt>
                <c:pt idx="30">
                  <c:v>1.534</c:v>
                </c:pt>
                <c:pt idx="31">
                  <c:v>1.514</c:v>
                </c:pt>
                <c:pt idx="32">
                  <c:v>2.992</c:v>
                </c:pt>
                <c:pt idx="33">
                  <c:v>3.55</c:v>
                </c:pt>
                <c:pt idx="34">
                  <c:v>4.5120000000000005</c:v>
                </c:pt>
                <c:pt idx="35">
                  <c:v>1.77</c:v>
                </c:pt>
                <c:pt idx="36">
                  <c:v>5.516</c:v>
                </c:pt>
                <c:pt idx="37">
                  <c:v>4.2450000000000001</c:v>
                </c:pt>
                <c:pt idx="38">
                  <c:v>6.6239999999999997</c:v>
                </c:pt>
                <c:pt idx="39">
                  <c:v>2.6070000000000002</c:v>
                </c:pt>
                <c:pt idx="40">
                  <c:v>5.274</c:v>
                </c:pt>
                <c:pt idx="41">
                  <c:v>15.858000000000001</c:v>
                </c:pt>
                <c:pt idx="42">
                  <c:v>26.82</c:v>
                </c:pt>
                <c:pt idx="43">
                  <c:v>39.881999999999998</c:v>
                </c:pt>
                <c:pt idx="44">
                  <c:v>52.2</c:v>
                </c:pt>
                <c:pt idx="45">
                  <c:v>88</c:v>
                </c:pt>
                <c:pt idx="46">
                  <c:v>99.75</c:v>
                </c:pt>
                <c:pt idx="47">
                  <c:v>168.19800000000001</c:v>
                </c:pt>
                <c:pt idx="48">
                  <c:v>166.36099999999999</c:v>
                </c:pt>
                <c:pt idx="49">
                  <c:v>137.376</c:v>
                </c:pt>
                <c:pt idx="50">
                  <c:v>171.2</c:v>
                </c:pt>
                <c:pt idx="51">
                  <c:v>132.83500000000001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35-4DC7-AF45-B8AD6B68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SW!$A$17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SW!$B$17:$BA$17</c:f>
              <c:numCache>
                <c:formatCode>#,##0</c:formatCode>
                <c:ptCount val="52"/>
                <c:pt idx="0">
                  <c:v>1136</c:v>
                </c:pt>
                <c:pt idx="1">
                  <c:v>1263</c:v>
                </c:pt>
                <c:pt idx="2">
                  <c:v>1219</c:v>
                </c:pt>
                <c:pt idx="3">
                  <c:v>1207</c:v>
                </c:pt>
                <c:pt idx="4">
                  <c:v>1169</c:v>
                </c:pt>
                <c:pt idx="5">
                  <c:v>1222</c:v>
                </c:pt>
                <c:pt idx="6">
                  <c:v>1171</c:v>
                </c:pt>
                <c:pt idx="7">
                  <c:v>1215</c:v>
                </c:pt>
                <c:pt idx="8">
                  <c:v>997</c:v>
                </c:pt>
                <c:pt idx="9">
                  <c:v>1144</c:v>
                </c:pt>
                <c:pt idx="10">
                  <c:v>1083</c:v>
                </c:pt>
                <c:pt idx="11">
                  <c:v>1089</c:v>
                </c:pt>
                <c:pt idx="12">
                  <c:v>1047</c:v>
                </c:pt>
                <c:pt idx="13">
                  <c:v>920</c:v>
                </c:pt>
                <c:pt idx="14">
                  <c:v>863</c:v>
                </c:pt>
                <c:pt idx="15">
                  <c:v>919</c:v>
                </c:pt>
                <c:pt idx="16">
                  <c:v>1053</c:v>
                </c:pt>
                <c:pt idx="17">
                  <c:v>994</c:v>
                </c:pt>
                <c:pt idx="18">
                  <c:v>901</c:v>
                </c:pt>
                <c:pt idx="19">
                  <c:v>1068</c:v>
                </c:pt>
                <c:pt idx="20">
                  <c:v>997</c:v>
                </c:pt>
                <c:pt idx="21">
                  <c:v>816</c:v>
                </c:pt>
                <c:pt idx="22">
                  <c:v>1004</c:v>
                </c:pt>
                <c:pt idx="23">
                  <c:v>986</c:v>
                </c:pt>
                <c:pt idx="24">
                  <c:v>983</c:v>
                </c:pt>
                <c:pt idx="25">
                  <c:v>916</c:v>
                </c:pt>
                <c:pt idx="26">
                  <c:v>962</c:v>
                </c:pt>
                <c:pt idx="27">
                  <c:v>949</c:v>
                </c:pt>
                <c:pt idx="28">
                  <c:v>933</c:v>
                </c:pt>
                <c:pt idx="29">
                  <c:v>905</c:v>
                </c:pt>
                <c:pt idx="30">
                  <c:v>926</c:v>
                </c:pt>
                <c:pt idx="31">
                  <c:v>895</c:v>
                </c:pt>
                <c:pt idx="32">
                  <c:v>902</c:v>
                </c:pt>
                <c:pt idx="33">
                  <c:v>900</c:v>
                </c:pt>
                <c:pt idx="34">
                  <c:v>797</c:v>
                </c:pt>
                <c:pt idx="35">
                  <c:v>825</c:v>
                </c:pt>
                <c:pt idx="36">
                  <c:v>986</c:v>
                </c:pt>
                <c:pt idx="37">
                  <c:v>941</c:v>
                </c:pt>
                <c:pt idx="38">
                  <c:v>965</c:v>
                </c:pt>
                <c:pt idx="39">
                  <c:v>1020</c:v>
                </c:pt>
                <c:pt idx="40">
                  <c:v>1026</c:v>
                </c:pt>
                <c:pt idx="41">
                  <c:v>1039</c:v>
                </c:pt>
                <c:pt idx="42">
                  <c:v>1004</c:v>
                </c:pt>
                <c:pt idx="43">
                  <c:v>988</c:v>
                </c:pt>
                <c:pt idx="44">
                  <c:v>1002</c:v>
                </c:pt>
                <c:pt idx="45">
                  <c:v>1077</c:v>
                </c:pt>
                <c:pt idx="46">
                  <c:v>1019</c:v>
                </c:pt>
                <c:pt idx="47">
                  <c:v>1037</c:v>
                </c:pt>
                <c:pt idx="48">
                  <c:v>1076</c:v>
                </c:pt>
                <c:pt idx="49">
                  <c:v>1102</c:v>
                </c:pt>
                <c:pt idx="50">
                  <c:v>1089</c:v>
                </c:pt>
                <c:pt idx="5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467B-8E6C-34624E4E6FF3}"/>
            </c:ext>
          </c:extLst>
        </c:ser>
        <c:ser>
          <c:idx val="1"/>
          <c:order val="6"/>
          <c:tx>
            <c:strRef>
              <c:f>SW!$A$18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SW!$B$18:$BA$18</c:f>
              <c:numCache>
                <c:formatCode>#,##0</c:formatCode>
                <c:ptCount val="52"/>
                <c:pt idx="0">
                  <c:v>288</c:v>
                </c:pt>
                <c:pt idx="1">
                  <c:v>434</c:v>
                </c:pt>
                <c:pt idx="2">
                  <c:v>316</c:v>
                </c:pt>
                <c:pt idx="3">
                  <c:v>303</c:v>
                </c:pt>
                <c:pt idx="4">
                  <c:v>229</c:v>
                </c:pt>
                <c:pt idx="5">
                  <c:v>156</c:v>
                </c:pt>
                <c:pt idx="6">
                  <c:v>112</c:v>
                </c:pt>
                <c:pt idx="7">
                  <c:v>99</c:v>
                </c:pt>
                <c:pt idx="8">
                  <c:v>293</c:v>
                </c:pt>
                <c:pt idx="9">
                  <c:v>416</c:v>
                </c:pt>
                <c:pt idx="10">
                  <c:v>331</c:v>
                </c:pt>
                <c:pt idx="11">
                  <c:v>194</c:v>
                </c:pt>
                <c:pt idx="12">
                  <c:v>117</c:v>
                </c:pt>
                <c:pt idx="13">
                  <c:v>399</c:v>
                </c:pt>
                <c:pt idx="14">
                  <c:v>430</c:v>
                </c:pt>
                <c:pt idx="15">
                  <c:v>331</c:v>
                </c:pt>
                <c:pt idx="16">
                  <c:v>106</c:v>
                </c:pt>
                <c:pt idx="17">
                  <c:v>257</c:v>
                </c:pt>
                <c:pt idx="18">
                  <c:v>254</c:v>
                </c:pt>
                <c:pt idx="19">
                  <c:v>93</c:v>
                </c:pt>
                <c:pt idx="20">
                  <c:v>129</c:v>
                </c:pt>
                <c:pt idx="21">
                  <c:v>81</c:v>
                </c:pt>
                <c:pt idx="22">
                  <c:v>178</c:v>
                </c:pt>
                <c:pt idx="23">
                  <c:v>99</c:v>
                </c:pt>
                <c:pt idx="24">
                  <c:v>75</c:v>
                </c:pt>
                <c:pt idx="25">
                  <c:v>122</c:v>
                </c:pt>
                <c:pt idx="26">
                  <c:v>69</c:v>
                </c:pt>
                <c:pt idx="27">
                  <c:v>103</c:v>
                </c:pt>
                <c:pt idx="28">
                  <c:v>90</c:v>
                </c:pt>
                <c:pt idx="29">
                  <c:v>122</c:v>
                </c:pt>
                <c:pt idx="30">
                  <c:v>126</c:v>
                </c:pt>
                <c:pt idx="31">
                  <c:v>115</c:v>
                </c:pt>
                <c:pt idx="32">
                  <c:v>96</c:v>
                </c:pt>
                <c:pt idx="33">
                  <c:v>101</c:v>
                </c:pt>
                <c:pt idx="34">
                  <c:v>170</c:v>
                </c:pt>
                <c:pt idx="35">
                  <c:v>208</c:v>
                </c:pt>
                <c:pt idx="36">
                  <c:v>79</c:v>
                </c:pt>
                <c:pt idx="37">
                  <c:v>133</c:v>
                </c:pt>
                <c:pt idx="38">
                  <c:v>144</c:v>
                </c:pt>
                <c:pt idx="39">
                  <c:v>66</c:v>
                </c:pt>
                <c:pt idx="40">
                  <c:v>50</c:v>
                </c:pt>
                <c:pt idx="41">
                  <c:v>59</c:v>
                </c:pt>
                <c:pt idx="42">
                  <c:v>103</c:v>
                </c:pt>
                <c:pt idx="43">
                  <c:v>130</c:v>
                </c:pt>
                <c:pt idx="44">
                  <c:v>137</c:v>
                </c:pt>
                <c:pt idx="45">
                  <c:v>77</c:v>
                </c:pt>
                <c:pt idx="46">
                  <c:v>184</c:v>
                </c:pt>
                <c:pt idx="47">
                  <c:v>129</c:v>
                </c:pt>
                <c:pt idx="48">
                  <c:v>125</c:v>
                </c:pt>
                <c:pt idx="49">
                  <c:v>102</c:v>
                </c:pt>
                <c:pt idx="50">
                  <c:v>243</c:v>
                </c:pt>
                <c:pt idx="5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1-467B-8E6C-34624E4E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SW!$A$13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SW!$B$13:$BA$13</c:f>
              <c:numCache>
                <c:formatCode>#,##0</c:formatCode>
                <c:ptCount val="52"/>
                <c:pt idx="0">
                  <c:v>1225</c:v>
                </c:pt>
                <c:pt idx="1">
                  <c:v>1487</c:v>
                </c:pt>
                <c:pt idx="2">
                  <c:v>1466</c:v>
                </c:pt>
                <c:pt idx="3">
                  <c:v>1253</c:v>
                </c:pt>
                <c:pt idx="4">
                  <c:v>1233</c:v>
                </c:pt>
                <c:pt idx="5">
                  <c:v>1157</c:v>
                </c:pt>
                <c:pt idx="6">
                  <c:v>1169</c:v>
                </c:pt>
                <c:pt idx="7">
                  <c:v>1118</c:v>
                </c:pt>
                <c:pt idx="8">
                  <c:v>1133</c:v>
                </c:pt>
                <c:pt idx="9">
                  <c:v>1170</c:v>
                </c:pt>
                <c:pt idx="10">
                  <c:v>1174</c:v>
                </c:pt>
                <c:pt idx="11">
                  <c:v>1156</c:v>
                </c:pt>
                <c:pt idx="12">
                  <c:v>1092</c:v>
                </c:pt>
                <c:pt idx="13">
                  <c:v>1520</c:v>
                </c:pt>
                <c:pt idx="14">
                  <c:v>1560</c:v>
                </c:pt>
                <c:pt idx="15">
                  <c:v>1854</c:v>
                </c:pt>
                <c:pt idx="16">
                  <c:v>1924</c:v>
                </c:pt>
                <c:pt idx="17">
                  <c:v>1554</c:v>
                </c:pt>
                <c:pt idx="18">
                  <c:v>1218</c:v>
                </c:pt>
                <c:pt idx="19">
                  <c:v>1449</c:v>
                </c:pt>
                <c:pt idx="20">
                  <c:v>1177</c:v>
                </c:pt>
                <c:pt idx="21">
                  <c:v>1011</c:v>
                </c:pt>
                <c:pt idx="22">
                  <c:v>1116</c:v>
                </c:pt>
                <c:pt idx="23">
                  <c:v>1035</c:v>
                </c:pt>
                <c:pt idx="24">
                  <c:v>990</c:v>
                </c:pt>
                <c:pt idx="25">
                  <c:v>979</c:v>
                </c:pt>
                <c:pt idx="26">
                  <c:v>938</c:v>
                </c:pt>
                <c:pt idx="27">
                  <c:v>930</c:v>
                </c:pt>
                <c:pt idx="28">
                  <c:v>953</c:v>
                </c:pt>
                <c:pt idx="29">
                  <c:v>941</c:v>
                </c:pt>
                <c:pt idx="30">
                  <c:v>988</c:v>
                </c:pt>
                <c:pt idx="31">
                  <c:v>929</c:v>
                </c:pt>
                <c:pt idx="32">
                  <c:v>1009</c:v>
                </c:pt>
                <c:pt idx="33">
                  <c:v>1043</c:v>
                </c:pt>
                <c:pt idx="34">
                  <c:v>959</c:v>
                </c:pt>
                <c:pt idx="35">
                  <c:v>803</c:v>
                </c:pt>
                <c:pt idx="36">
                  <c:v>1084</c:v>
                </c:pt>
                <c:pt idx="37">
                  <c:v>1021</c:v>
                </c:pt>
                <c:pt idx="38">
                  <c:v>1041</c:v>
                </c:pt>
                <c:pt idx="39">
                  <c:v>1003</c:v>
                </c:pt>
                <c:pt idx="40">
                  <c:v>1010</c:v>
                </c:pt>
                <c:pt idx="41">
                  <c:v>1174</c:v>
                </c:pt>
                <c:pt idx="42">
                  <c:v>1044</c:v>
                </c:pt>
                <c:pt idx="43">
                  <c:v>1129</c:v>
                </c:pt>
                <c:pt idx="44">
                  <c:v>1174</c:v>
                </c:pt>
                <c:pt idx="45">
                  <c:v>1168</c:v>
                </c:pt>
                <c:pt idx="46">
                  <c:v>1159</c:v>
                </c:pt>
                <c:pt idx="47">
                  <c:v>1272</c:v>
                </c:pt>
                <c:pt idx="48">
                  <c:v>1284</c:v>
                </c:pt>
                <c:pt idx="49">
                  <c:v>1156</c:v>
                </c:pt>
                <c:pt idx="50">
                  <c:v>1311</c:v>
                </c:pt>
                <c:pt idx="51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1-467B-8E6C-34624E4E6FF3}"/>
            </c:ext>
          </c:extLst>
        </c:ser>
        <c:ser>
          <c:idx val="5"/>
          <c:order val="1"/>
          <c:tx>
            <c:strRef>
              <c:f>SW!$A$22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SW!$B$22:$BA$22</c:f>
              <c:numCache>
                <c:formatCode>#,##0</c:formatCode>
                <c:ptCount val="52"/>
                <c:pt idx="0">
                  <c:v>1225</c:v>
                </c:pt>
                <c:pt idx="1">
                  <c:v>1487</c:v>
                </c:pt>
                <c:pt idx="2">
                  <c:v>1466</c:v>
                </c:pt>
                <c:pt idx="3">
                  <c:v>1253</c:v>
                </c:pt>
                <c:pt idx="4">
                  <c:v>1233</c:v>
                </c:pt>
                <c:pt idx="5">
                  <c:v>1157</c:v>
                </c:pt>
                <c:pt idx="6">
                  <c:v>1169</c:v>
                </c:pt>
                <c:pt idx="7">
                  <c:v>1118</c:v>
                </c:pt>
                <c:pt idx="8">
                  <c:v>1133</c:v>
                </c:pt>
                <c:pt idx="9">
                  <c:v>1170</c:v>
                </c:pt>
                <c:pt idx="10">
                  <c:v>1174</c:v>
                </c:pt>
                <c:pt idx="11">
                  <c:v>1155.078</c:v>
                </c:pt>
                <c:pt idx="12">
                  <c:v>1073.703</c:v>
                </c:pt>
                <c:pt idx="13">
                  <c:v>1371.355</c:v>
                </c:pt>
                <c:pt idx="14">
                  <c:v>1273.0260000000001</c:v>
                </c:pt>
                <c:pt idx="15">
                  <c:v>1371.537</c:v>
                </c:pt>
                <c:pt idx="16">
                  <c:v>1416.895</c:v>
                </c:pt>
                <c:pt idx="17">
                  <c:v>1173.028</c:v>
                </c:pt>
                <c:pt idx="18">
                  <c:v>960.76800000000003</c:v>
                </c:pt>
                <c:pt idx="19">
                  <c:v>1228.6420000000001</c:v>
                </c:pt>
                <c:pt idx="20">
                  <c:v>1063.096</c:v>
                </c:pt>
                <c:pt idx="21">
                  <c:v>918.91800000000001</c:v>
                </c:pt>
                <c:pt idx="22">
                  <c:v>1041.4549999999999</c:v>
                </c:pt>
                <c:pt idx="23">
                  <c:v>994.15200000000004</c:v>
                </c:pt>
                <c:pt idx="24">
                  <c:v>961.09199999999998</c:v>
                </c:pt>
                <c:pt idx="25">
                  <c:v>965.84799999999996</c:v>
                </c:pt>
                <c:pt idx="26">
                  <c:v>924.96100000000001</c:v>
                </c:pt>
                <c:pt idx="27">
                  <c:v>924.43499999999995</c:v>
                </c:pt>
                <c:pt idx="28">
                  <c:v>944.49699999999996</c:v>
                </c:pt>
                <c:pt idx="29">
                  <c:v>937.29</c:v>
                </c:pt>
                <c:pt idx="30">
                  <c:v>986.46600000000001</c:v>
                </c:pt>
                <c:pt idx="31">
                  <c:v>927.48599999999999</c:v>
                </c:pt>
                <c:pt idx="32">
                  <c:v>1006.008</c:v>
                </c:pt>
                <c:pt idx="33">
                  <c:v>1039.45</c:v>
                </c:pt>
                <c:pt idx="34">
                  <c:v>954.48800000000006</c:v>
                </c:pt>
                <c:pt idx="35">
                  <c:v>801.23</c:v>
                </c:pt>
                <c:pt idx="36">
                  <c:v>1078.4839999999999</c:v>
                </c:pt>
                <c:pt idx="37">
                  <c:v>1016.755</c:v>
                </c:pt>
                <c:pt idx="38">
                  <c:v>1034.376</c:v>
                </c:pt>
                <c:pt idx="39">
                  <c:v>1000.393</c:v>
                </c:pt>
                <c:pt idx="40">
                  <c:v>1004.726</c:v>
                </c:pt>
                <c:pt idx="41">
                  <c:v>1158.1420000000001</c:v>
                </c:pt>
                <c:pt idx="42">
                  <c:v>1017.18</c:v>
                </c:pt>
                <c:pt idx="43">
                  <c:v>1089.1179999999999</c:v>
                </c:pt>
                <c:pt idx="44">
                  <c:v>1121.8</c:v>
                </c:pt>
                <c:pt idx="45">
                  <c:v>1080</c:v>
                </c:pt>
                <c:pt idx="46">
                  <c:v>1059.25</c:v>
                </c:pt>
                <c:pt idx="47">
                  <c:v>1103.8019999999999</c:v>
                </c:pt>
                <c:pt idx="48">
                  <c:v>1117.6390000000001</c:v>
                </c:pt>
                <c:pt idx="49">
                  <c:v>1018.624</c:v>
                </c:pt>
                <c:pt idx="50">
                  <c:v>1139.8</c:v>
                </c:pt>
                <c:pt idx="51">
                  <c:v>982.16499999999996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1-467B-8E6C-34624E4E6FF3}"/>
            </c:ext>
          </c:extLst>
        </c:ser>
        <c:ser>
          <c:idx val="4"/>
          <c:order val="2"/>
          <c:tx>
            <c:strRef>
              <c:f>SW!$A$21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SW!$B$21:$BA$21</c:f>
              <c:numCache>
                <c:formatCode>#,##0</c:formatCode>
                <c:ptCount val="52"/>
                <c:pt idx="0">
                  <c:v>1225</c:v>
                </c:pt>
                <c:pt idx="1">
                  <c:v>1487</c:v>
                </c:pt>
                <c:pt idx="2">
                  <c:v>1466</c:v>
                </c:pt>
                <c:pt idx="3">
                  <c:v>1253</c:v>
                </c:pt>
                <c:pt idx="4">
                  <c:v>1233</c:v>
                </c:pt>
                <c:pt idx="5">
                  <c:v>1157</c:v>
                </c:pt>
                <c:pt idx="6">
                  <c:v>1169</c:v>
                </c:pt>
                <c:pt idx="7">
                  <c:v>1118</c:v>
                </c:pt>
                <c:pt idx="8">
                  <c:v>1133</c:v>
                </c:pt>
                <c:pt idx="9">
                  <c:v>1170</c:v>
                </c:pt>
                <c:pt idx="10">
                  <c:v>1174</c:v>
                </c:pt>
                <c:pt idx="11">
                  <c:v>1155</c:v>
                </c:pt>
                <c:pt idx="12">
                  <c:v>1073</c:v>
                </c:pt>
                <c:pt idx="13">
                  <c:v>1365</c:v>
                </c:pt>
                <c:pt idx="14">
                  <c:v>1262</c:v>
                </c:pt>
                <c:pt idx="15">
                  <c:v>1353</c:v>
                </c:pt>
                <c:pt idx="16">
                  <c:v>1393</c:v>
                </c:pt>
                <c:pt idx="17">
                  <c:v>1150</c:v>
                </c:pt>
                <c:pt idx="18">
                  <c:v>942</c:v>
                </c:pt>
                <c:pt idx="19">
                  <c:v>1210</c:v>
                </c:pt>
                <c:pt idx="20">
                  <c:v>1051</c:v>
                </c:pt>
                <c:pt idx="21">
                  <c:v>908</c:v>
                </c:pt>
                <c:pt idx="22">
                  <c:v>1031</c:v>
                </c:pt>
                <c:pt idx="23">
                  <c:v>987</c:v>
                </c:pt>
                <c:pt idx="24">
                  <c:v>954</c:v>
                </c:pt>
                <c:pt idx="25">
                  <c:v>963</c:v>
                </c:pt>
                <c:pt idx="26">
                  <c:v>921</c:v>
                </c:pt>
                <c:pt idx="27">
                  <c:v>923</c:v>
                </c:pt>
                <c:pt idx="28">
                  <c:v>942</c:v>
                </c:pt>
                <c:pt idx="29">
                  <c:v>936</c:v>
                </c:pt>
                <c:pt idx="30">
                  <c:v>986</c:v>
                </c:pt>
                <c:pt idx="31">
                  <c:v>927</c:v>
                </c:pt>
                <c:pt idx="32">
                  <c:v>1005</c:v>
                </c:pt>
                <c:pt idx="33">
                  <c:v>1038</c:v>
                </c:pt>
                <c:pt idx="34">
                  <c:v>953</c:v>
                </c:pt>
                <c:pt idx="35">
                  <c:v>801</c:v>
                </c:pt>
                <c:pt idx="36">
                  <c:v>1077</c:v>
                </c:pt>
                <c:pt idx="37">
                  <c:v>1016</c:v>
                </c:pt>
                <c:pt idx="38">
                  <c:v>1033</c:v>
                </c:pt>
                <c:pt idx="39">
                  <c:v>1000</c:v>
                </c:pt>
                <c:pt idx="40">
                  <c:v>1004</c:v>
                </c:pt>
                <c:pt idx="41">
                  <c:v>1156</c:v>
                </c:pt>
                <c:pt idx="42">
                  <c:v>1014</c:v>
                </c:pt>
                <c:pt idx="43">
                  <c:v>1083</c:v>
                </c:pt>
                <c:pt idx="44">
                  <c:v>1116</c:v>
                </c:pt>
                <c:pt idx="45">
                  <c:v>1068</c:v>
                </c:pt>
                <c:pt idx="46">
                  <c:v>1045</c:v>
                </c:pt>
                <c:pt idx="47">
                  <c:v>1078</c:v>
                </c:pt>
                <c:pt idx="48">
                  <c:v>1093</c:v>
                </c:pt>
                <c:pt idx="49">
                  <c:v>994</c:v>
                </c:pt>
                <c:pt idx="50">
                  <c:v>1111</c:v>
                </c:pt>
                <c:pt idx="51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1-467B-8E6C-34624E4E6FF3}"/>
            </c:ext>
          </c:extLst>
        </c:ser>
        <c:ser>
          <c:idx val="11"/>
          <c:order val="3"/>
          <c:tx>
            <c:strRef>
              <c:f>SW!$A$19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19</c:v>
                </c:pt>
                <c:pt idx="13">
                  <c:v>155</c:v>
                </c:pt>
                <c:pt idx="14">
                  <c:v>298</c:v>
                </c:pt>
                <c:pt idx="15">
                  <c:v>501</c:v>
                </c:pt>
                <c:pt idx="16">
                  <c:v>531</c:v>
                </c:pt>
                <c:pt idx="17">
                  <c:v>404</c:v>
                </c:pt>
                <c:pt idx="18">
                  <c:v>276</c:v>
                </c:pt>
                <c:pt idx="19">
                  <c:v>239</c:v>
                </c:pt>
                <c:pt idx="20">
                  <c:v>126</c:v>
                </c:pt>
                <c:pt idx="21">
                  <c:v>103</c:v>
                </c:pt>
                <c:pt idx="22">
                  <c:v>85</c:v>
                </c:pt>
                <c:pt idx="23">
                  <c:v>48</c:v>
                </c:pt>
                <c:pt idx="24">
                  <c:v>36</c:v>
                </c:pt>
                <c:pt idx="25">
                  <c:v>16</c:v>
                </c:pt>
                <c:pt idx="26">
                  <c:v>17</c:v>
                </c:pt>
                <c:pt idx="27">
                  <c:v>7</c:v>
                </c:pt>
                <c:pt idx="28">
                  <c:v>11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3</c:v>
                </c:pt>
                <c:pt idx="40">
                  <c:v>6</c:v>
                </c:pt>
                <c:pt idx="41">
                  <c:v>18</c:v>
                </c:pt>
                <c:pt idx="42">
                  <c:v>30</c:v>
                </c:pt>
                <c:pt idx="43">
                  <c:v>46</c:v>
                </c:pt>
                <c:pt idx="44">
                  <c:v>58</c:v>
                </c:pt>
                <c:pt idx="45">
                  <c:v>100</c:v>
                </c:pt>
                <c:pt idx="46">
                  <c:v>114</c:v>
                </c:pt>
                <c:pt idx="47">
                  <c:v>194</c:v>
                </c:pt>
                <c:pt idx="48">
                  <c:v>191</c:v>
                </c:pt>
                <c:pt idx="49">
                  <c:v>162</c:v>
                </c:pt>
                <c:pt idx="50">
                  <c:v>200</c:v>
                </c:pt>
                <c:pt idx="5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1-467B-8E6C-34624E4E6FF3}"/>
            </c:ext>
          </c:extLst>
        </c:ser>
        <c:ser>
          <c:idx val="3"/>
          <c:order val="4"/>
          <c:tx>
            <c:strRef>
              <c:f>SW!$A$20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SW!$B$20:$BA$20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0.92200000000000004</c:v>
                </c:pt>
                <c:pt idx="12">
                  <c:v>18.297000000000001</c:v>
                </c:pt>
                <c:pt idx="13">
                  <c:v>148.64499999999998</c:v>
                </c:pt>
                <c:pt idx="14">
                  <c:v>286.97399999999999</c:v>
                </c:pt>
                <c:pt idx="15">
                  <c:v>482.46299999999997</c:v>
                </c:pt>
                <c:pt idx="16">
                  <c:v>507.10499999999996</c:v>
                </c:pt>
                <c:pt idx="17">
                  <c:v>380.97199999999998</c:v>
                </c:pt>
                <c:pt idx="18">
                  <c:v>257.23200000000003</c:v>
                </c:pt>
                <c:pt idx="19">
                  <c:v>220.358</c:v>
                </c:pt>
                <c:pt idx="20">
                  <c:v>113.904</c:v>
                </c:pt>
                <c:pt idx="21">
                  <c:v>92.082000000000008</c:v>
                </c:pt>
                <c:pt idx="22">
                  <c:v>74.545000000000002</c:v>
                </c:pt>
                <c:pt idx="23">
                  <c:v>40.847999999999999</c:v>
                </c:pt>
                <c:pt idx="24">
                  <c:v>28.908000000000001</c:v>
                </c:pt>
                <c:pt idx="25">
                  <c:v>13.151999999999999</c:v>
                </c:pt>
                <c:pt idx="26">
                  <c:v>13.039</c:v>
                </c:pt>
                <c:pt idx="27">
                  <c:v>5.5650000000000004</c:v>
                </c:pt>
                <c:pt idx="28">
                  <c:v>8.5030000000000001</c:v>
                </c:pt>
                <c:pt idx="29">
                  <c:v>3.71</c:v>
                </c:pt>
                <c:pt idx="30">
                  <c:v>1.534</c:v>
                </c:pt>
                <c:pt idx="31">
                  <c:v>1.514</c:v>
                </c:pt>
                <c:pt idx="32">
                  <c:v>2.992</c:v>
                </c:pt>
                <c:pt idx="33">
                  <c:v>3.55</c:v>
                </c:pt>
                <c:pt idx="34">
                  <c:v>4.5120000000000005</c:v>
                </c:pt>
                <c:pt idx="35">
                  <c:v>1.77</c:v>
                </c:pt>
                <c:pt idx="36">
                  <c:v>5.516</c:v>
                </c:pt>
                <c:pt idx="37">
                  <c:v>4.2450000000000001</c:v>
                </c:pt>
                <c:pt idx="38">
                  <c:v>6.6239999999999997</c:v>
                </c:pt>
                <c:pt idx="39">
                  <c:v>2.6070000000000002</c:v>
                </c:pt>
                <c:pt idx="40">
                  <c:v>5.274</c:v>
                </c:pt>
                <c:pt idx="41">
                  <c:v>15.858000000000001</c:v>
                </c:pt>
                <c:pt idx="42">
                  <c:v>26.82</c:v>
                </c:pt>
                <c:pt idx="43">
                  <c:v>39.881999999999998</c:v>
                </c:pt>
                <c:pt idx="44">
                  <c:v>52.2</c:v>
                </c:pt>
                <c:pt idx="45">
                  <c:v>88</c:v>
                </c:pt>
                <c:pt idx="46">
                  <c:v>99.75</c:v>
                </c:pt>
                <c:pt idx="47">
                  <c:v>168.19800000000001</c:v>
                </c:pt>
                <c:pt idx="48">
                  <c:v>166.36099999999999</c:v>
                </c:pt>
                <c:pt idx="49">
                  <c:v>137.376</c:v>
                </c:pt>
                <c:pt idx="50">
                  <c:v>171.2</c:v>
                </c:pt>
                <c:pt idx="51">
                  <c:v>132.83500000000001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11-467B-8E6C-34624E4E6FF3}"/>
            </c:ext>
          </c:extLst>
        </c:ser>
        <c:ser>
          <c:idx val="2"/>
          <c:order val="7"/>
          <c:tx>
            <c:strRef>
              <c:f>SW!$A$14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SW!$B$14:$BA$14</c:f>
              <c:numCache>
                <c:formatCode>#,##0</c:formatCode>
                <c:ptCount val="52"/>
                <c:pt idx="0">
                  <c:v>1290.5999999999999</c:v>
                </c:pt>
                <c:pt idx="1">
                  <c:v>1465</c:v>
                </c:pt>
                <c:pt idx="2">
                  <c:v>1366.8</c:v>
                </c:pt>
                <c:pt idx="3">
                  <c:v>1336.8</c:v>
                </c:pt>
                <c:pt idx="4">
                  <c:v>1299.8</c:v>
                </c:pt>
                <c:pt idx="5">
                  <c:v>1297.4000000000001</c:v>
                </c:pt>
                <c:pt idx="6">
                  <c:v>1232.2</c:v>
                </c:pt>
                <c:pt idx="7">
                  <c:v>1266.4000000000001</c:v>
                </c:pt>
                <c:pt idx="8">
                  <c:v>1180.8</c:v>
                </c:pt>
                <c:pt idx="9">
                  <c:v>1268</c:v>
                </c:pt>
                <c:pt idx="10">
                  <c:v>1231.4000000000001</c:v>
                </c:pt>
                <c:pt idx="11">
                  <c:v>1158.5999999999999</c:v>
                </c:pt>
                <c:pt idx="12">
                  <c:v>1085.2</c:v>
                </c:pt>
                <c:pt idx="13">
                  <c:v>1099</c:v>
                </c:pt>
                <c:pt idx="14">
                  <c:v>1096</c:v>
                </c:pt>
                <c:pt idx="15">
                  <c:v>1115.4000000000001</c:v>
                </c:pt>
                <c:pt idx="16">
                  <c:v>1117.2</c:v>
                </c:pt>
                <c:pt idx="17">
                  <c:v>1086.8</c:v>
                </c:pt>
                <c:pt idx="18">
                  <c:v>1010</c:v>
                </c:pt>
                <c:pt idx="19">
                  <c:v>1099.8</c:v>
                </c:pt>
                <c:pt idx="20">
                  <c:v>1089</c:v>
                </c:pt>
                <c:pt idx="21">
                  <c:v>849.2</c:v>
                </c:pt>
                <c:pt idx="22">
                  <c:v>1080.5999999999999</c:v>
                </c:pt>
                <c:pt idx="23">
                  <c:v>1020.2</c:v>
                </c:pt>
                <c:pt idx="24">
                  <c:v>1026.2</c:v>
                </c:pt>
                <c:pt idx="25">
                  <c:v>981.2</c:v>
                </c:pt>
                <c:pt idx="26">
                  <c:v>999.4</c:v>
                </c:pt>
                <c:pt idx="27">
                  <c:v>1005.8</c:v>
                </c:pt>
                <c:pt idx="28">
                  <c:v>977.4</c:v>
                </c:pt>
                <c:pt idx="29">
                  <c:v>963.6</c:v>
                </c:pt>
                <c:pt idx="30">
                  <c:v>976.2</c:v>
                </c:pt>
                <c:pt idx="31">
                  <c:v>971.6</c:v>
                </c:pt>
                <c:pt idx="32">
                  <c:v>967</c:v>
                </c:pt>
                <c:pt idx="33">
                  <c:v>972.8</c:v>
                </c:pt>
                <c:pt idx="34">
                  <c:v>866.2</c:v>
                </c:pt>
                <c:pt idx="35">
                  <c:v>973</c:v>
                </c:pt>
                <c:pt idx="36">
                  <c:v>1013</c:v>
                </c:pt>
                <c:pt idx="37">
                  <c:v>1000.6</c:v>
                </c:pt>
                <c:pt idx="38">
                  <c:v>1010.6</c:v>
                </c:pt>
                <c:pt idx="39">
                  <c:v>1050.4000000000001</c:v>
                </c:pt>
                <c:pt idx="40">
                  <c:v>1053.8</c:v>
                </c:pt>
                <c:pt idx="41">
                  <c:v>1068.5999999999999</c:v>
                </c:pt>
                <c:pt idx="42">
                  <c:v>1050.5999999999999</c:v>
                </c:pt>
                <c:pt idx="43">
                  <c:v>1065.5999999999999</c:v>
                </c:pt>
                <c:pt idx="44">
                  <c:v>1093.2</c:v>
                </c:pt>
                <c:pt idx="45">
                  <c:v>1099.5999999999999</c:v>
                </c:pt>
                <c:pt idx="46">
                  <c:v>1117.8</c:v>
                </c:pt>
                <c:pt idx="47">
                  <c:v>1095.5999999999999</c:v>
                </c:pt>
                <c:pt idx="48">
                  <c:v>1140.2</c:v>
                </c:pt>
                <c:pt idx="49">
                  <c:v>1137.4000000000001</c:v>
                </c:pt>
                <c:pt idx="50">
                  <c:v>1231.4000000000001</c:v>
                </c:pt>
                <c:pt idx="51">
                  <c:v>821.6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1-467B-8E6C-34624E4E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Wales!$A$3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Wales!$B$3:$BA$3</c:f>
              <c:numCache>
                <c:formatCode>#,##0</c:formatCode>
                <c:ptCount val="52"/>
                <c:pt idx="0">
                  <c:v>879</c:v>
                </c:pt>
                <c:pt idx="1">
                  <c:v>758</c:v>
                </c:pt>
                <c:pt idx="2">
                  <c:v>774</c:v>
                </c:pt>
                <c:pt idx="3">
                  <c:v>663</c:v>
                </c:pt>
                <c:pt idx="4">
                  <c:v>688</c:v>
                </c:pt>
                <c:pt idx="5">
                  <c:v>622</c:v>
                </c:pt>
                <c:pt idx="6">
                  <c:v>636</c:v>
                </c:pt>
                <c:pt idx="7">
                  <c:v>665</c:v>
                </c:pt>
                <c:pt idx="8">
                  <c:v>623</c:v>
                </c:pt>
                <c:pt idx="9">
                  <c:v>607</c:v>
                </c:pt>
                <c:pt idx="10">
                  <c:v>617</c:v>
                </c:pt>
                <c:pt idx="11">
                  <c:v>591</c:v>
                </c:pt>
                <c:pt idx="12">
                  <c:v>501</c:v>
                </c:pt>
                <c:pt idx="13">
                  <c:v>608</c:v>
                </c:pt>
                <c:pt idx="14">
                  <c:v>639</c:v>
                </c:pt>
                <c:pt idx="15">
                  <c:v>557</c:v>
                </c:pt>
                <c:pt idx="16">
                  <c:v>616</c:v>
                </c:pt>
                <c:pt idx="17">
                  <c:v>555</c:v>
                </c:pt>
                <c:pt idx="18">
                  <c:v>565</c:v>
                </c:pt>
                <c:pt idx="19">
                  <c:v>591</c:v>
                </c:pt>
                <c:pt idx="20">
                  <c:v>563</c:v>
                </c:pt>
                <c:pt idx="21">
                  <c:v>541</c:v>
                </c:pt>
                <c:pt idx="22">
                  <c:v>591</c:v>
                </c:pt>
                <c:pt idx="23">
                  <c:v>525</c:v>
                </c:pt>
                <c:pt idx="24">
                  <c:v>510</c:v>
                </c:pt>
                <c:pt idx="25">
                  <c:v>592</c:v>
                </c:pt>
                <c:pt idx="26">
                  <c:v>555</c:v>
                </c:pt>
                <c:pt idx="27">
                  <c:v>573</c:v>
                </c:pt>
                <c:pt idx="28">
                  <c:v>528</c:v>
                </c:pt>
                <c:pt idx="29">
                  <c:v>552</c:v>
                </c:pt>
                <c:pt idx="30">
                  <c:v>538</c:v>
                </c:pt>
                <c:pt idx="31">
                  <c:v>510</c:v>
                </c:pt>
                <c:pt idx="32">
                  <c:v>526</c:v>
                </c:pt>
                <c:pt idx="33">
                  <c:v>511</c:v>
                </c:pt>
                <c:pt idx="34">
                  <c:v>514</c:v>
                </c:pt>
                <c:pt idx="35">
                  <c:v>531</c:v>
                </c:pt>
                <c:pt idx="36">
                  <c:v>508</c:v>
                </c:pt>
                <c:pt idx="37">
                  <c:v>567</c:v>
                </c:pt>
                <c:pt idx="38">
                  <c:v>579</c:v>
                </c:pt>
                <c:pt idx="39">
                  <c:v>580</c:v>
                </c:pt>
                <c:pt idx="40">
                  <c:v>562</c:v>
                </c:pt>
                <c:pt idx="41">
                  <c:v>599</c:v>
                </c:pt>
                <c:pt idx="42">
                  <c:v>531</c:v>
                </c:pt>
                <c:pt idx="43">
                  <c:v>572</c:v>
                </c:pt>
                <c:pt idx="44">
                  <c:v>564</c:v>
                </c:pt>
                <c:pt idx="45">
                  <c:v>597</c:v>
                </c:pt>
                <c:pt idx="46">
                  <c:v>605</c:v>
                </c:pt>
                <c:pt idx="47">
                  <c:v>651</c:v>
                </c:pt>
                <c:pt idx="48">
                  <c:v>695</c:v>
                </c:pt>
                <c:pt idx="49">
                  <c:v>690</c:v>
                </c:pt>
                <c:pt idx="50">
                  <c:v>751</c:v>
                </c:pt>
                <c:pt idx="51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8-4B1F-B9D8-FD3710ABC09E}"/>
            </c:ext>
          </c:extLst>
        </c:ser>
        <c:ser>
          <c:idx val="1"/>
          <c:order val="1"/>
          <c:tx>
            <c:strRef>
              <c:f>Wales!$A$4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Wales!$B$4:$BA$4</c:f>
              <c:numCache>
                <c:formatCode>#,##0</c:formatCode>
                <c:ptCount val="52"/>
                <c:pt idx="0">
                  <c:v>846</c:v>
                </c:pt>
                <c:pt idx="1">
                  <c:v>772</c:v>
                </c:pt>
                <c:pt idx="2">
                  <c:v>638</c:v>
                </c:pt>
                <c:pt idx="3">
                  <c:v>656</c:v>
                </c:pt>
                <c:pt idx="4">
                  <c:v>687</c:v>
                </c:pt>
                <c:pt idx="5">
                  <c:v>679</c:v>
                </c:pt>
                <c:pt idx="6">
                  <c:v>609</c:v>
                </c:pt>
                <c:pt idx="7">
                  <c:v>580</c:v>
                </c:pt>
                <c:pt idx="8">
                  <c:v>590</c:v>
                </c:pt>
                <c:pt idx="9">
                  <c:v>630</c:v>
                </c:pt>
                <c:pt idx="10">
                  <c:v>593</c:v>
                </c:pt>
                <c:pt idx="11">
                  <c:v>633</c:v>
                </c:pt>
                <c:pt idx="12">
                  <c:v>574</c:v>
                </c:pt>
                <c:pt idx="13">
                  <c:v>566</c:v>
                </c:pt>
                <c:pt idx="14">
                  <c:v>573</c:v>
                </c:pt>
                <c:pt idx="15">
                  <c:v>535</c:v>
                </c:pt>
                <c:pt idx="16">
                  <c:v>565</c:v>
                </c:pt>
                <c:pt idx="17">
                  <c:v>654</c:v>
                </c:pt>
                <c:pt idx="18">
                  <c:v>616</c:v>
                </c:pt>
                <c:pt idx="19">
                  <c:v>577</c:v>
                </c:pt>
                <c:pt idx="20">
                  <c:v>583</c:v>
                </c:pt>
                <c:pt idx="21">
                  <c:v>544</c:v>
                </c:pt>
                <c:pt idx="22">
                  <c:v>601</c:v>
                </c:pt>
                <c:pt idx="23">
                  <c:v>512</c:v>
                </c:pt>
                <c:pt idx="24">
                  <c:v>544</c:v>
                </c:pt>
                <c:pt idx="25">
                  <c:v>526</c:v>
                </c:pt>
                <c:pt idx="26">
                  <c:v>579</c:v>
                </c:pt>
                <c:pt idx="27">
                  <c:v>538</c:v>
                </c:pt>
                <c:pt idx="28">
                  <c:v>529</c:v>
                </c:pt>
                <c:pt idx="29">
                  <c:v>526</c:v>
                </c:pt>
                <c:pt idx="30">
                  <c:v>547</c:v>
                </c:pt>
                <c:pt idx="31">
                  <c:v>515</c:v>
                </c:pt>
                <c:pt idx="32">
                  <c:v>491</c:v>
                </c:pt>
                <c:pt idx="33">
                  <c:v>563</c:v>
                </c:pt>
                <c:pt idx="34">
                  <c:v>471</c:v>
                </c:pt>
                <c:pt idx="35">
                  <c:v>580</c:v>
                </c:pt>
                <c:pt idx="36">
                  <c:v>505</c:v>
                </c:pt>
                <c:pt idx="37">
                  <c:v>506</c:v>
                </c:pt>
                <c:pt idx="38">
                  <c:v>544</c:v>
                </c:pt>
                <c:pt idx="39">
                  <c:v>567</c:v>
                </c:pt>
                <c:pt idx="40">
                  <c:v>511</c:v>
                </c:pt>
                <c:pt idx="41">
                  <c:v>557</c:v>
                </c:pt>
                <c:pt idx="42">
                  <c:v>604</c:v>
                </c:pt>
                <c:pt idx="43">
                  <c:v>617</c:v>
                </c:pt>
                <c:pt idx="44">
                  <c:v>571</c:v>
                </c:pt>
                <c:pt idx="45">
                  <c:v>554</c:v>
                </c:pt>
                <c:pt idx="46">
                  <c:v>599</c:v>
                </c:pt>
                <c:pt idx="47">
                  <c:v>591</c:v>
                </c:pt>
                <c:pt idx="48">
                  <c:v>602</c:v>
                </c:pt>
                <c:pt idx="49">
                  <c:v>623</c:v>
                </c:pt>
                <c:pt idx="50">
                  <c:v>680</c:v>
                </c:pt>
                <c:pt idx="51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8-4B1F-B9D8-FD3710ABC09E}"/>
            </c:ext>
          </c:extLst>
        </c:ser>
        <c:ser>
          <c:idx val="2"/>
          <c:order val="2"/>
          <c:tx>
            <c:strRef>
              <c:f>Wales!$A$5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Wales!$B$5:$BA$5</c:f>
              <c:numCache>
                <c:formatCode>#,##0</c:formatCode>
                <c:ptCount val="52"/>
                <c:pt idx="0">
                  <c:v>660</c:v>
                </c:pt>
                <c:pt idx="1">
                  <c:v>707</c:v>
                </c:pt>
                <c:pt idx="2">
                  <c:v>635</c:v>
                </c:pt>
                <c:pt idx="3">
                  <c:v>644</c:v>
                </c:pt>
                <c:pt idx="4">
                  <c:v>586</c:v>
                </c:pt>
                <c:pt idx="5">
                  <c:v>622</c:v>
                </c:pt>
                <c:pt idx="6">
                  <c:v>628</c:v>
                </c:pt>
                <c:pt idx="7">
                  <c:v>630</c:v>
                </c:pt>
                <c:pt idx="8">
                  <c:v>668</c:v>
                </c:pt>
                <c:pt idx="9">
                  <c:v>679</c:v>
                </c:pt>
                <c:pt idx="10">
                  <c:v>610</c:v>
                </c:pt>
                <c:pt idx="11">
                  <c:v>637</c:v>
                </c:pt>
                <c:pt idx="12">
                  <c:v>593</c:v>
                </c:pt>
                <c:pt idx="13">
                  <c:v>596</c:v>
                </c:pt>
                <c:pt idx="14">
                  <c:v>662</c:v>
                </c:pt>
                <c:pt idx="15">
                  <c:v>644</c:v>
                </c:pt>
                <c:pt idx="16">
                  <c:v>655</c:v>
                </c:pt>
                <c:pt idx="17">
                  <c:v>609</c:v>
                </c:pt>
                <c:pt idx="18">
                  <c:v>590</c:v>
                </c:pt>
                <c:pt idx="19">
                  <c:v>636</c:v>
                </c:pt>
                <c:pt idx="20">
                  <c:v>603</c:v>
                </c:pt>
                <c:pt idx="21">
                  <c:v>605</c:v>
                </c:pt>
                <c:pt idx="22">
                  <c:v>489</c:v>
                </c:pt>
                <c:pt idx="23">
                  <c:v>630</c:v>
                </c:pt>
                <c:pt idx="24">
                  <c:v>559</c:v>
                </c:pt>
                <c:pt idx="25">
                  <c:v>509</c:v>
                </c:pt>
                <c:pt idx="26">
                  <c:v>573</c:v>
                </c:pt>
                <c:pt idx="27">
                  <c:v>572</c:v>
                </c:pt>
                <c:pt idx="28">
                  <c:v>567</c:v>
                </c:pt>
                <c:pt idx="29">
                  <c:v>558</c:v>
                </c:pt>
                <c:pt idx="30">
                  <c:v>576</c:v>
                </c:pt>
                <c:pt idx="31">
                  <c:v>548</c:v>
                </c:pt>
                <c:pt idx="32">
                  <c:v>604</c:v>
                </c:pt>
                <c:pt idx="33">
                  <c:v>553</c:v>
                </c:pt>
                <c:pt idx="34">
                  <c:v>478</c:v>
                </c:pt>
                <c:pt idx="35">
                  <c:v>534</c:v>
                </c:pt>
                <c:pt idx="36">
                  <c:v>511</c:v>
                </c:pt>
                <c:pt idx="37">
                  <c:v>538</c:v>
                </c:pt>
                <c:pt idx="38">
                  <c:v>615</c:v>
                </c:pt>
                <c:pt idx="39">
                  <c:v>561</c:v>
                </c:pt>
                <c:pt idx="40">
                  <c:v>613</c:v>
                </c:pt>
                <c:pt idx="41">
                  <c:v>543</c:v>
                </c:pt>
                <c:pt idx="42">
                  <c:v>574</c:v>
                </c:pt>
                <c:pt idx="43">
                  <c:v>609</c:v>
                </c:pt>
                <c:pt idx="44">
                  <c:v>609</c:v>
                </c:pt>
                <c:pt idx="45">
                  <c:v>586</c:v>
                </c:pt>
                <c:pt idx="46">
                  <c:v>608</c:v>
                </c:pt>
                <c:pt idx="47">
                  <c:v>629</c:v>
                </c:pt>
                <c:pt idx="48">
                  <c:v>668</c:v>
                </c:pt>
                <c:pt idx="49">
                  <c:v>650</c:v>
                </c:pt>
                <c:pt idx="50">
                  <c:v>744</c:v>
                </c:pt>
                <c:pt idx="51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8-4B1F-B9D8-FD3710ABC09E}"/>
            </c:ext>
          </c:extLst>
        </c:ser>
        <c:ser>
          <c:idx val="3"/>
          <c:order val="3"/>
          <c:tx>
            <c:strRef>
              <c:f>Wales!$A$6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Wales!$B$6:$BA$6</c:f>
              <c:numCache>
                <c:formatCode>#,##0</c:formatCode>
                <c:ptCount val="52"/>
                <c:pt idx="0">
                  <c:v>725</c:v>
                </c:pt>
                <c:pt idx="1">
                  <c:v>755</c:v>
                </c:pt>
                <c:pt idx="2">
                  <c:v>647</c:v>
                </c:pt>
                <c:pt idx="3">
                  <c:v>738</c:v>
                </c:pt>
                <c:pt idx="4">
                  <c:v>749</c:v>
                </c:pt>
                <c:pt idx="5">
                  <c:v>682</c:v>
                </c:pt>
                <c:pt idx="6">
                  <c:v>697</c:v>
                </c:pt>
                <c:pt idx="7">
                  <c:v>688</c:v>
                </c:pt>
                <c:pt idx="8">
                  <c:v>642</c:v>
                </c:pt>
                <c:pt idx="9">
                  <c:v>719</c:v>
                </c:pt>
                <c:pt idx="10">
                  <c:v>720</c:v>
                </c:pt>
                <c:pt idx="11">
                  <c:v>729</c:v>
                </c:pt>
                <c:pt idx="12">
                  <c:v>617</c:v>
                </c:pt>
                <c:pt idx="13">
                  <c:v>736</c:v>
                </c:pt>
                <c:pt idx="14">
                  <c:v>792</c:v>
                </c:pt>
                <c:pt idx="15">
                  <c:v>770</c:v>
                </c:pt>
                <c:pt idx="16">
                  <c:v>708</c:v>
                </c:pt>
                <c:pt idx="17">
                  <c:v>657</c:v>
                </c:pt>
                <c:pt idx="18">
                  <c:v>547</c:v>
                </c:pt>
                <c:pt idx="19">
                  <c:v>603</c:v>
                </c:pt>
                <c:pt idx="20">
                  <c:v>606</c:v>
                </c:pt>
                <c:pt idx="21">
                  <c:v>557</c:v>
                </c:pt>
                <c:pt idx="22">
                  <c:v>603</c:v>
                </c:pt>
                <c:pt idx="23">
                  <c:v>556</c:v>
                </c:pt>
                <c:pt idx="24">
                  <c:v>583</c:v>
                </c:pt>
                <c:pt idx="25">
                  <c:v>533</c:v>
                </c:pt>
                <c:pt idx="26">
                  <c:v>520</c:v>
                </c:pt>
                <c:pt idx="27">
                  <c:v>534</c:v>
                </c:pt>
                <c:pt idx="28">
                  <c:v>513</c:v>
                </c:pt>
                <c:pt idx="29">
                  <c:v>553</c:v>
                </c:pt>
                <c:pt idx="30">
                  <c:v>518</c:v>
                </c:pt>
                <c:pt idx="31">
                  <c:v>516</c:v>
                </c:pt>
                <c:pt idx="32">
                  <c:v>524</c:v>
                </c:pt>
                <c:pt idx="33">
                  <c:v>524</c:v>
                </c:pt>
                <c:pt idx="34">
                  <c:v>511</c:v>
                </c:pt>
                <c:pt idx="35">
                  <c:v>569</c:v>
                </c:pt>
                <c:pt idx="36">
                  <c:v>530</c:v>
                </c:pt>
                <c:pt idx="37">
                  <c:v>543</c:v>
                </c:pt>
                <c:pt idx="38">
                  <c:v>558</c:v>
                </c:pt>
                <c:pt idx="39">
                  <c:v>589</c:v>
                </c:pt>
                <c:pt idx="40">
                  <c:v>555</c:v>
                </c:pt>
                <c:pt idx="41">
                  <c:v>594</c:v>
                </c:pt>
                <c:pt idx="42">
                  <c:v>551</c:v>
                </c:pt>
                <c:pt idx="43">
                  <c:v>559</c:v>
                </c:pt>
                <c:pt idx="44">
                  <c:v>591</c:v>
                </c:pt>
                <c:pt idx="45">
                  <c:v>597</c:v>
                </c:pt>
                <c:pt idx="46">
                  <c:v>609</c:v>
                </c:pt>
                <c:pt idx="47">
                  <c:v>627</c:v>
                </c:pt>
                <c:pt idx="48">
                  <c:v>621</c:v>
                </c:pt>
                <c:pt idx="49">
                  <c:v>654</c:v>
                </c:pt>
                <c:pt idx="50">
                  <c:v>644</c:v>
                </c:pt>
                <c:pt idx="51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8-4B1F-B9D8-FD3710ABC09E}"/>
            </c:ext>
          </c:extLst>
        </c:ser>
        <c:ser>
          <c:idx val="4"/>
          <c:order val="4"/>
          <c:tx>
            <c:strRef>
              <c:f>Wales!$A$7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Wales!$B$7:$BA$7</c:f>
              <c:numCache>
                <c:formatCode>#,##0</c:formatCode>
                <c:ptCount val="52"/>
                <c:pt idx="0">
                  <c:v>751</c:v>
                </c:pt>
                <c:pt idx="1">
                  <c:v>725</c:v>
                </c:pt>
                <c:pt idx="2">
                  <c:v>690</c:v>
                </c:pt>
                <c:pt idx="3">
                  <c:v>604</c:v>
                </c:pt>
                <c:pt idx="4">
                  <c:v>622</c:v>
                </c:pt>
                <c:pt idx="5">
                  <c:v>655</c:v>
                </c:pt>
                <c:pt idx="6">
                  <c:v>590</c:v>
                </c:pt>
                <c:pt idx="7">
                  <c:v>681</c:v>
                </c:pt>
                <c:pt idx="8">
                  <c:v>621</c:v>
                </c:pt>
                <c:pt idx="9">
                  <c:v>605</c:v>
                </c:pt>
                <c:pt idx="10">
                  <c:v>617</c:v>
                </c:pt>
                <c:pt idx="11">
                  <c:v>607</c:v>
                </c:pt>
                <c:pt idx="12">
                  <c:v>604</c:v>
                </c:pt>
                <c:pt idx="13">
                  <c:v>626</c:v>
                </c:pt>
                <c:pt idx="14">
                  <c:v>589</c:v>
                </c:pt>
                <c:pt idx="15">
                  <c:v>527</c:v>
                </c:pt>
                <c:pt idx="16">
                  <c:v>634</c:v>
                </c:pt>
                <c:pt idx="17">
                  <c:v>686</c:v>
                </c:pt>
                <c:pt idx="18">
                  <c:v>515</c:v>
                </c:pt>
                <c:pt idx="19">
                  <c:v>576</c:v>
                </c:pt>
                <c:pt idx="20">
                  <c:v>602</c:v>
                </c:pt>
                <c:pt idx="21">
                  <c:v>514</c:v>
                </c:pt>
                <c:pt idx="22">
                  <c:v>588</c:v>
                </c:pt>
                <c:pt idx="23">
                  <c:v>574</c:v>
                </c:pt>
                <c:pt idx="24">
                  <c:v>552</c:v>
                </c:pt>
                <c:pt idx="25">
                  <c:v>541</c:v>
                </c:pt>
                <c:pt idx="26">
                  <c:v>568</c:v>
                </c:pt>
                <c:pt idx="27">
                  <c:v>551</c:v>
                </c:pt>
                <c:pt idx="28">
                  <c:v>601</c:v>
                </c:pt>
                <c:pt idx="29">
                  <c:v>590</c:v>
                </c:pt>
                <c:pt idx="30">
                  <c:v>545</c:v>
                </c:pt>
                <c:pt idx="31">
                  <c:v>545</c:v>
                </c:pt>
                <c:pt idx="32">
                  <c:v>526</c:v>
                </c:pt>
                <c:pt idx="33">
                  <c:v>526</c:v>
                </c:pt>
                <c:pt idx="34">
                  <c:v>515</c:v>
                </c:pt>
                <c:pt idx="35">
                  <c:v>582</c:v>
                </c:pt>
                <c:pt idx="36">
                  <c:v>562</c:v>
                </c:pt>
                <c:pt idx="37">
                  <c:v>568</c:v>
                </c:pt>
                <c:pt idx="38">
                  <c:v>571</c:v>
                </c:pt>
                <c:pt idx="39">
                  <c:v>569</c:v>
                </c:pt>
                <c:pt idx="40">
                  <c:v>556</c:v>
                </c:pt>
                <c:pt idx="41">
                  <c:v>627</c:v>
                </c:pt>
                <c:pt idx="42">
                  <c:v>670</c:v>
                </c:pt>
                <c:pt idx="43">
                  <c:v>673</c:v>
                </c:pt>
                <c:pt idx="44">
                  <c:v>573</c:v>
                </c:pt>
                <c:pt idx="45">
                  <c:v>592</c:v>
                </c:pt>
                <c:pt idx="46">
                  <c:v>612</c:v>
                </c:pt>
                <c:pt idx="47">
                  <c:v>622</c:v>
                </c:pt>
                <c:pt idx="48">
                  <c:v>650</c:v>
                </c:pt>
                <c:pt idx="49">
                  <c:v>731</c:v>
                </c:pt>
                <c:pt idx="50">
                  <c:v>723</c:v>
                </c:pt>
                <c:pt idx="51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8-4B1F-B9D8-FD3710ABC09E}"/>
            </c:ext>
          </c:extLst>
        </c:ser>
        <c:ser>
          <c:idx val="5"/>
          <c:order val="5"/>
          <c:tx>
            <c:strRef>
              <c:f>Wales!$A$8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Wales!$B$8:$BA$8</c:f>
              <c:numCache>
                <c:formatCode>#,##0</c:formatCode>
                <c:ptCount val="52"/>
                <c:pt idx="0">
                  <c:v>725</c:v>
                </c:pt>
                <c:pt idx="1">
                  <c:v>1031</c:v>
                </c:pt>
                <c:pt idx="2">
                  <c:v>936</c:v>
                </c:pt>
                <c:pt idx="3">
                  <c:v>828</c:v>
                </c:pt>
                <c:pt idx="4">
                  <c:v>801</c:v>
                </c:pt>
                <c:pt idx="5">
                  <c:v>720</c:v>
                </c:pt>
                <c:pt idx="6">
                  <c:v>710</c:v>
                </c:pt>
                <c:pt idx="7">
                  <c:v>739</c:v>
                </c:pt>
                <c:pt idx="8">
                  <c:v>736</c:v>
                </c:pt>
                <c:pt idx="9">
                  <c:v>712</c:v>
                </c:pt>
                <c:pt idx="10">
                  <c:v>661</c:v>
                </c:pt>
                <c:pt idx="11">
                  <c:v>680</c:v>
                </c:pt>
                <c:pt idx="12">
                  <c:v>666</c:v>
                </c:pt>
                <c:pt idx="13">
                  <c:v>580</c:v>
                </c:pt>
                <c:pt idx="14">
                  <c:v>660</c:v>
                </c:pt>
                <c:pt idx="15">
                  <c:v>671</c:v>
                </c:pt>
                <c:pt idx="16">
                  <c:v>662</c:v>
                </c:pt>
                <c:pt idx="17">
                  <c:v>628</c:v>
                </c:pt>
                <c:pt idx="18">
                  <c:v>589</c:v>
                </c:pt>
                <c:pt idx="19">
                  <c:v>622</c:v>
                </c:pt>
                <c:pt idx="20">
                  <c:v>614</c:v>
                </c:pt>
                <c:pt idx="21">
                  <c:v>588</c:v>
                </c:pt>
                <c:pt idx="22">
                  <c:v>648</c:v>
                </c:pt>
                <c:pt idx="23">
                  <c:v>606</c:v>
                </c:pt>
                <c:pt idx="24">
                  <c:v>595</c:v>
                </c:pt>
                <c:pt idx="25">
                  <c:v>597</c:v>
                </c:pt>
                <c:pt idx="26">
                  <c:v>535</c:v>
                </c:pt>
                <c:pt idx="27">
                  <c:v>554</c:v>
                </c:pt>
                <c:pt idx="28">
                  <c:v>574</c:v>
                </c:pt>
                <c:pt idx="29">
                  <c:v>529</c:v>
                </c:pt>
                <c:pt idx="30">
                  <c:v>546</c:v>
                </c:pt>
                <c:pt idx="31">
                  <c:v>564</c:v>
                </c:pt>
                <c:pt idx="32">
                  <c:v>548</c:v>
                </c:pt>
                <c:pt idx="33">
                  <c:v>557</c:v>
                </c:pt>
                <c:pt idx="34">
                  <c:v>603</c:v>
                </c:pt>
                <c:pt idx="35">
                  <c:v>489</c:v>
                </c:pt>
                <c:pt idx="36">
                  <c:v>554</c:v>
                </c:pt>
                <c:pt idx="37">
                  <c:v>555</c:v>
                </c:pt>
                <c:pt idx="38">
                  <c:v>664</c:v>
                </c:pt>
                <c:pt idx="39">
                  <c:v>552</c:v>
                </c:pt>
                <c:pt idx="40">
                  <c:v>652</c:v>
                </c:pt>
                <c:pt idx="41">
                  <c:v>612</c:v>
                </c:pt>
                <c:pt idx="42">
                  <c:v>607</c:v>
                </c:pt>
                <c:pt idx="43">
                  <c:v>593</c:v>
                </c:pt>
                <c:pt idx="44">
                  <c:v>606</c:v>
                </c:pt>
                <c:pt idx="45">
                  <c:v>613</c:v>
                </c:pt>
                <c:pt idx="46">
                  <c:v>611</c:v>
                </c:pt>
                <c:pt idx="47">
                  <c:v>589</c:v>
                </c:pt>
                <c:pt idx="48">
                  <c:v>659</c:v>
                </c:pt>
                <c:pt idx="49">
                  <c:v>688</c:v>
                </c:pt>
                <c:pt idx="50">
                  <c:v>646</c:v>
                </c:pt>
                <c:pt idx="5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D8-4B1F-B9D8-FD3710ABC09E}"/>
            </c:ext>
          </c:extLst>
        </c:ser>
        <c:ser>
          <c:idx val="6"/>
          <c:order val="6"/>
          <c:tx>
            <c:strRef>
              <c:f>Wales!$A$9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Wales!$B$9:$BA$9</c:f>
              <c:numCache>
                <c:formatCode>#,##0</c:formatCode>
                <c:ptCount val="52"/>
                <c:pt idx="0">
                  <c:v>809</c:v>
                </c:pt>
                <c:pt idx="1">
                  <c:v>711</c:v>
                </c:pt>
                <c:pt idx="2">
                  <c:v>720</c:v>
                </c:pt>
                <c:pt idx="3">
                  <c:v>717</c:v>
                </c:pt>
                <c:pt idx="4">
                  <c:v>690</c:v>
                </c:pt>
                <c:pt idx="5">
                  <c:v>700</c:v>
                </c:pt>
                <c:pt idx="6">
                  <c:v>657</c:v>
                </c:pt>
                <c:pt idx="7">
                  <c:v>696</c:v>
                </c:pt>
                <c:pt idx="8">
                  <c:v>721</c:v>
                </c:pt>
                <c:pt idx="9">
                  <c:v>734</c:v>
                </c:pt>
                <c:pt idx="10">
                  <c:v>738</c:v>
                </c:pt>
                <c:pt idx="11">
                  <c:v>668</c:v>
                </c:pt>
                <c:pt idx="12">
                  <c:v>712</c:v>
                </c:pt>
                <c:pt idx="13">
                  <c:v>742</c:v>
                </c:pt>
                <c:pt idx="14">
                  <c:v>738</c:v>
                </c:pt>
                <c:pt idx="15">
                  <c:v>714</c:v>
                </c:pt>
                <c:pt idx="16">
                  <c:v>629</c:v>
                </c:pt>
                <c:pt idx="17">
                  <c:v>569</c:v>
                </c:pt>
                <c:pt idx="18">
                  <c:v>652</c:v>
                </c:pt>
                <c:pt idx="19">
                  <c:v>611</c:v>
                </c:pt>
                <c:pt idx="20">
                  <c:v>624</c:v>
                </c:pt>
                <c:pt idx="21">
                  <c:v>500</c:v>
                </c:pt>
                <c:pt idx="22">
                  <c:v>584</c:v>
                </c:pt>
                <c:pt idx="23">
                  <c:v>578</c:v>
                </c:pt>
                <c:pt idx="24">
                  <c:v>558</c:v>
                </c:pt>
                <c:pt idx="25">
                  <c:v>549</c:v>
                </c:pt>
                <c:pt idx="26">
                  <c:v>524</c:v>
                </c:pt>
                <c:pt idx="27">
                  <c:v>599</c:v>
                </c:pt>
                <c:pt idx="28">
                  <c:v>560</c:v>
                </c:pt>
                <c:pt idx="29">
                  <c:v>610</c:v>
                </c:pt>
                <c:pt idx="30">
                  <c:v>580</c:v>
                </c:pt>
                <c:pt idx="31">
                  <c:v>641</c:v>
                </c:pt>
                <c:pt idx="32">
                  <c:v>574</c:v>
                </c:pt>
                <c:pt idx="33">
                  <c:v>619</c:v>
                </c:pt>
                <c:pt idx="34">
                  <c:v>470</c:v>
                </c:pt>
                <c:pt idx="35">
                  <c:v>552</c:v>
                </c:pt>
                <c:pt idx="36">
                  <c:v>576</c:v>
                </c:pt>
                <c:pt idx="37">
                  <c:v>563</c:v>
                </c:pt>
                <c:pt idx="38">
                  <c:v>592</c:v>
                </c:pt>
                <c:pt idx="39">
                  <c:v>562</c:v>
                </c:pt>
                <c:pt idx="40">
                  <c:v>587</c:v>
                </c:pt>
                <c:pt idx="41">
                  <c:v>624</c:v>
                </c:pt>
                <c:pt idx="42">
                  <c:v>624</c:v>
                </c:pt>
                <c:pt idx="43">
                  <c:v>644</c:v>
                </c:pt>
                <c:pt idx="44">
                  <c:v>626</c:v>
                </c:pt>
                <c:pt idx="45">
                  <c:v>681</c:v>
                </c:pt>
                <c:pt idx="46">
                  <c:v>661</c:v>
                </c:pt>
                <c:pt idx="47">
                  <c:v>643</c:v>
                </c:pt>
                <c:pt idx="48">
                  <c:v>693</c:v>
                </c:pt>
                <c:pt idx="49">
                  <c:v>663</c:v>
                </c:pt>
                <c:pt idx="50">
                  <c:v>691</c:v>
                </c:pt>
                <c:pt idx="5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8-4B1F-B9D8-FD3710ABC09E}"/>
            </c:ext>
          </c:extLst>
        </c:ser>
        <c:ser>
          <c:idx val="7"/>
          <c:order val="7"/>
          <c:tx>
            <c:strRef>
              <c:f>Wales!$A$10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Wales!$B$10:$BA$10</c:f>
              <c:numCache>
                <c:formatCode>#,##0</c:formatCode>
                <c:ptCount val="52"/>
                <c:pt idx="0">
                  <c:v>744</c:v>
                </c:pt>
                <c:pt idx="1">
                  <c:v>825</c:v>
                </c:pt>
                <c:pt idx="2">
                  <c:v>835</c:v>
                </c:pt>
                <c:pt idx="3">
                  <c:v>881</c:v>
                </c:pt>
                <c:pt idx="4">
                  <c:v>749</c:v>
                </c:pt>
                <c:pt idx="5">
                  <c:v>723</c:v>
                </c:pt>
                <c:pt idx="6">
                  <c:v>690</c:v>
                </c:pt>
                <c:pt idx="7">
                  <c:v>701</c:v>
                </c:pt>
                <c:pt idx="8">
                  <c:v>715</c:v>
                </c:pt>
                <c:pt idx="9">
                  <c:v>634</c:v>
                </c:pt>
                <c:pt idx="10">
                  <c:v>653</c:v>
                </c:pt>
                <c:pt idx="11">
                  <c:v>635</c:v>
                </c:pt>
                <c:pt idx="12">
                  <c:v>658</c:v>
                </c:pt>
                <c:pt idx="13">
                  <c:v>642</c:v>
                </c:pt>
                <c:pt idx="14">
                  <c:v>577</c:v>
                </c:pt>
                <c:pt idx="15">
                  <c:v>654</c:v>
                </c:pt>
                <c:pt idx="16">
                  <c:v>727</c:v>
                </c:pt>
                <c:pt idx="17">
                  <c:v>600</c:v>
                </c:pt>
                <c:pt idx="18">
                  <c:v>687</c:v>
                </c:pt>
                <c:pt idx="19">
                  <c:v>615</c:v>
                </c:pt>
                <c:pt idx="20">
                  <c:v>602</c:v>
                </c:pt>
                <c:pt idx="21">
                  <c:v>586</c:v>
                </c:pt>
                <c:pt idx="22">
                  <c:v>584</c:v>
                </c:pt>
                <c:pt idx="23">
                  <c:v>599</c:v>
                </c:pt>
                <c:pt idx="24">
                  <c:v>608</c:v>
                </c:pt>
                <c:pt idx="25">
                  <c:v>546</c:v>
                </c:pt>
                <c:pt idx="26">
                  <c:v>556</c:v>
                </c:pt>
                <c:pt idx="27">
                  <c:v>564</c:v>
                </c:pt>
                <c:pt idx="28">
                  <c:v>551</c:v>
                </c:pt>
                <c:pt idx="29">
                  <c:v>586</c:v>
                </c:pt>
                <c:pt idx="30">
                  <c:v>590</c:v>
                </c:pt>
                <c:pt idx="31">
                  <c:v>572</c:v>
                </c:pt>
                <c:pt idx="32">
                  <c:v>592</c:v>
                </c:pt>
                <c:pt idx="33">
                  <c:v>570</c:v>
                </c:pt>
                <c:pt idx="34">
                  <c:v>555</c:v>
                </c:pt>
                <c:pt idx="35">
                  <c:v>542</c:v>
                </c:pt>
                <c:pt idx="36">
                  <c:v>609</c:v>
                </c:pt>
                <c:pt idx="37">
                  <c:v>585</c:v>
                </c:pt>
                <c:pt idx="38">
                  <c:v>593</c:v>
                </c:pt>
                <c:pt idx="39">
                  <c:v>631</c:v>
                </c:pt>
                <c:pt idx="40">
                  <c:v>640</c:v>
                </c:pt>
                <c:pt idx="41">
                  <c:v>650</c:v>
                </c:pt>
                <c:pt idx="42">
                  <c:v>608</c:v>
                </c:pt>
                <c:pt idx="43">
                  <c:v>595</c:v>
                </c:pt>
                <c:pt idx="44">
                  <c:v>598</c:v>
                </c:pt>
                <c:pt idx="45">
                  <c:v>666</c:v>
                </c:pt>
                <c:pt idx="46">
                  <c:v>639</c:v>
                </c:pt>
                <c:pt idx="47">
                  <c:v>636</c:v>
                </c:pt>
                <c:pt idx="48">
                  <c:v>630</c:v>
                </c:pt>
                <c:pt idx="49">
                  <c:v>708</c:v>
                </c:pt>
                <c:pt idx="50">
                  <c:v>762</c:v>
                </c:pt>
                <c:pt idx="51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D8-4B1F-B9D8-FD3710ABC09E}"/>
            </c:ext>
          </c:extLst>
        </c:ser>
        <c:ser>
          <c:idx val="8"/>
          <c:order val="8"/>
          <c:tx>
            <c:strRef>
              <c:f>Wales!$A$11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Wales!$B$11:$BA$11</c:f>
              <c:numCache>
                <c:formatCode>#,##0</c:formatCode>
                <c:ptCount val="52"/>
                <c:pt idx="0">
                  <c:v>783</c:v>
                </c:pt>
                <c:pt idx="1">
                  <c:v>904</c:v>
                </c:pt>
                <c:pt idx="2">
                  <c:v>885</c:v>
                </c:pt>
                <c:pt idx="3">
                  <c:v>850</c:v>
                </c:pt>
                <c:pt idx="4">
                  <c:v>815</c:v>
                </c:pt>
                <c:pt idx="5">
                  <c:v>801</c:v>
                </c:pt>
                <c:pt idx="6">
                  <c:v>803</c:v>
                </c:pt>
                <c:pt idx="7">
                  <c:v>789</c:v>
                </c:pt>
                <c:pt idx="8">
                  <c:v>634</c:v>
                </c:pt>
                <c:pt idx="9">
                  <c:v>896</c:v>
                </c:pt>
                <c:pt idx="10">
                  <c:v>918</c:v>
                </c:pt>
                <c:pt idx="11">
                  <c:v>774</c:v>
                </c:pt>
                <c:pt idx="12">
                  <c:v>633</c:v>
                </c:pt>
                <c:pt idx="13">
                  <c:v>730</c:v>
                </c:pt>
                <c:pt idx="14">
                  <c:v>743</c:v>
                </c:pt>
                <c:pt idx="15">
                  <c:v>688</c:v>
                </c:pt>
                <c:pt idx="16">
                  <c:v>614</c:v>
                </c:pt>
                <c:pt idx="17">
                  <c:v>633</c:v>
                </c:pt>
                <c:pt idx="18">
                  <c:v>530</c:v>
                </c:pt>
                <c:pt idx="19">
                  <c:v>667</c:v>
                </c:pt>
                <c:pt idx="20">
                  <c:v>603</c:v>
                </c:pt>
                <c:pt idx="21">
                  <c:v>538</c:v>
                </c:pt>
                <c:pt idx="22">
                  <c:v>607</c:v>
                </c:pt>
                <c:pt idx="23">
                  <c:v>561</c:v>
                </c:pt>
                <c:pt idx="24">
                  <c:v>562</c:v>
                </c:pt>
                <c:pt idx="25">
                  <c:v>599</c:v>
                </c:pt>
                <c:pt idx="26">
                  <c:v>625</c:v>
                </c:pt>
                <c:pt idx="27">
                  <c:v>583</c:v>
                </c:pt>
                <c:pt idx="28">
                  <c:v>548</c:v>
                </c:pt>
                <c:pt idx="29">
                  <c:v>560</c:v>
                </c:pt>
                <c:pt idx="30">
                  <c:v>574</c:v>
                </c:pt>
                <c:pt idx="31">
                  <c:v>537</c:v>
                </c:pt>
                <c:pt idx="32">
                  <c:v>518</c:v>
                </c:pt>
                <c:pt idx="33">
                  <c:v>565</c:v>
                </c:pt>
                <c:pt idx="34">
                  <c:v>511</c:v>
                </c:pt>
                <c:pt idx="35">
                  <c:v>594</c:v>
                </c:pt>
                <c:pt idx="36">
                  <c:v>579</c:v>
                </c:pt>
                <c:pt idx="37">
                  <c:v>598</c:v>
                </c:pt>
                <c:pt idx="38">
                  <c:v>560</c:v>
                </c:pt>
                <c:pt idx="39">
                  <c:v>595</c:v>
                </c:pt>
                <c:pt idx="40">
                  <c:v>606</c:v>
                </c:pt>
                <c:pt idx="41">
                  <c:v>640</c:v>
                </c:pt>
                <c:pt idx="42">
                  <c:v>633</c:v>
                </c:pt>
                <c:pt idx="43">
                  <c:v>604</c:v>
                </c:pt>
                <c:pt idx="44">
                  <c:v>642</c:v>
                </c:pt>
                <c:pt idx="45">
                  <c:v>656</c:v>
                </c:pt>
                <c:pt idx="46">
                  <c:v>657</c:v>
                </c:pt>
                <c:pt idx="47">
                  <c:v>673</c:v>
                </c:pt>
                <c:pt idx="48">
                  <c:v>674</c:v>
                </c:pt>
                <c:pt idx="49">
                  <c:v>708</c:v>
                </c:pt>
                <c:pt idx="50">
                  <c:v>724</c:v>
                </c:pt>
                <c:pt idx="51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D8-4B1F-B9D8-FD3710ABC09E}"/>
            </c:ext>
          </c:extLst>
        </c:ser>
        <c:ser>
          <c:idx val="9"/>
          <c:order val="9"/>
          <c:tx>
            <c:strRef>
              <c:f>Wales!$A$12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Wales!$B$12:$BA$12</c:f>
              <c:numCache>
                <c:formatCode>#,##0</c:formatCode>
                <c:ptCount val="52"/>
                <c:pt idx="0">
                  <c:v>718</c:v>
                </c:pt>
                <c:pt idx="1">
                  <c:v>809</c:v>
                </c:pt>
                <c:pt idx="2">
                  <c:v>683</c:v>
                </c:pt>
                <c:pt idx="3">
                  <c:v>734</c:v>
                </c:pt>
                <c:pt idx="4">
                  <c:v>745</c:v>
                </c:pt>
                <c:pt idx="5">
                  <c:v>701</c:v>
                </c:pt>
                <c:pt idx="6">
                  <c:v>748</c:v>
                </c:pt>
                <c:pt idx="7">
                  <c:v>695</c:v>
                </c:pt>
                <c:pt idx="8">
                  <c:v>684</c:v>
                </c:pt>
                <c:pt idx="9">
                  <c:v>622</c:v>
                </c:pt>
                <c:pt idx="10">
                  <c:v>666</c:v>
                </c:pt>
                <c:pt idx="11">
                  <c:v>628</c:v>
                </c:pt>
                <c:pt idx="12">
                  <c:v>654</c:v>
                </c:pt>
                <c:pt idx="13">
                  <c:v>642</c:v>
                </c:pt>
                <c:pt idx="14">
                  <c:v>637</c:v>
                </c:pt>
                <c:pt idx="15">
                  <c:v>580</c:v>
                </c:pt>
                <c:pt idx="16">
                  <c:v>678</c:v>
                </c:pt>
                <c:pt idx="17">
                  <c:v>688</c:v>
                </c:pt>
                <c:pt idx="18">
                  <c:v>600</c:v>
                </c:pt>
                <c:pt idx="19">
                  <c:v>658</c:v>
                </c:pt>
                <c:pt idx="20">
                  <c:v>627</c:v>
                </c:pt>
                <c:pt idx="21">
                  <c:v>518</c:v>
                </c:pt>
                <c:pt idx="22">
                  <c:v>626</c:v>
                </c:pt>
                <c:pt idx="23">
                  <c:v>598</c:v>
                </c:pt>
                <c:pt idx="24">
                  <c:v>542</c:v>
                </c:pt>
                <c:pt idx="25">
                  <c:v>564</c:v>
                </c:pt>
                <c:pt idx="26">
                  <c:v>534</c:v>
                </c:pt>
                <c:pt idx="27">
                  <c:v>588</c:v>
                </c:pt>
                <c:pt idx="28">
                  <c:v>553</c:v>
                </c:pt>
                <c:pt idx="29">
                  <c:v>543</c:v>
                </c:pt>
                <c:pt idx="30">
                  <c:v>570</c:v>
                </c:pt>
                <c:pt idx="31">
                  <c:v>542</c:v>
                </c:pt>
                <c:pt idx="32">
                  <c:v>589</c:v>
                </c:pt>
                <c:pt idx="33">
                  <c:v>553</c:v>
                </c:pt>
                <c:pt idx="34">
                  <c:v>558</c:v>
                </c:pt>
                <c:pt idx="35">
                  <c:v>582</c:v>
                </c:pt>
                <c:pt idx="36">
                  <c:v>567</c:v>
                </c:pt>
                <c:pt idx="37">
                  <c:v>572</c:v>
                </c:pt>
                <c:pt idx="38">
                  <c:v>611</c:v>
                </c:pt>
                <c:pt idx="39">
                  <c:v>597</c:v>
                </c:pt>
                <c:pt idx="40">
                  <c:v>590</c:v>
                </c:pt>
                <c:pt idx="41">
                  <c:v>622</c:v>
                </c:pt>
                <c:pt idx="42">
                  <c:v>670</c:v>
                </c:pt>
                <c:pt idx="43">
                  <c:v>642</c:v>
                </c:pt>
                <c:pt idx="44">
                  <c:v>653</c:v>
                </c:pt>
                <c:pt idx="45">
                  <c:v>674</c:v>
                </c:pt>
                <c:pt idx="46">
                  <c:v>699</c:v>
                </c:pt>
                <c:pt idx="47">
                  <c:v>689</c:v>
                </c:pt>
                <c:pt idx="48">
                  <c:v>737</c:v>
                </c:pt>
                <c:pt idx="49">
                  <c:v>699</c:v>
                </c:pt>
                <c:pt idx="50">
                  <c:v>767</c:v>
                </c:pt>
                <c:pt idx="51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D8-4B1F-B9D8-FD3710ABC09E}"/>
            </c:ext>
          </c:extLst>
        </c:ser>
        <c:ser>
          <c:idx val="10"/>
          <c:order val="10"/>
          <c:tx>
            <c:strRef>
              <c:f>Wales!$A$13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Wales!$B$13:$BA$13</c:f>
              <c:numCache>
                <c:formatCode>#,##0</c:formatCode>
                <c:ptCount val="52"/>
                <c:pt idx="0">
                  <c:v>787</c:v>
                </c:pt>
                <c:pt idx="1">
                  <c:v>939</c:v>
                </c:pt>
                <c:pt idx="2">
                  <c:v>767</c:v>
                </c:pt>
                <c:pt idx="3">
                  <c:v>723</c:v>
                </c:pt>
                <c:pt idx="4">
                  <c:v>727</c:v>
                </c:pt>
                <c:pt idx="5">
                  <c:v>690</c:v>
                </c:pt>
                <c:pt idx="6">
                  <c:v>728</c:v>
                </c:pt>
                <c:pt idx="7">
                  <c:v>679</c:v>
                </c:pt>
                <c:pt idx="8">
                  <c:v>651</c:v>
                </c:pt>
                <c:pt idx="9">
                  <c:v>652</c:v>
                </c:pt>
                <c:pt idx="10">
                  <c:v>675</c:v>
                </c:pt>
                <c:pt idx="11">
                  <c:v>719</c:v>
                </c:pt>
                <c:pt idx="12">
                  <c:v>719</c:v>
                </c:pt>
                <c:pt idx="13">
                  <c:v>920</c:v>
                </c:pt>
                <c:pt idx="14">
                  <c:v>928</c:v>
                </c:pt>
                <c:pt idx="15">
                  <c:v>1169</c:v>
                </c:pt>
                <c:pt idx="16">
                  <c:v>1124</c:v>
                </c:pt>
                <c:pt idx="17">
                  <c:v>929</c:v>
                </c:pt>
                <c:pt idx="18">
                  <c:v>692</c:v>
                </c:pt>
                <c:pt idx="19">
                  <c:v>772</c:v>
                </c:pt>
                <c:pt idx="20">
                  <c:v>692</c:v>
                </c:pt>
                <c:pt idx="21">
                  <c:v>587</c:v>
                </c:pt>
                <c:pt idx="22">
                  <c:v>700</c:v>
                </c:pt>
                <c:pt idx="23">
                  <c:v>574</c:v>
                </c:pt>
                <c:pt idx="24">
                  <c:v>617</c:v>
                </c:pt>
                <c:pt idx="25">
                  <c:v>552</c:v>
                </c:pt>
                <c:pt idx="26">
                  <c:v>584</c:v>
                </c:pt>
                <c:pt idx="27">
                  <c:v>572</c:v>
                </c:pt>
                <c:pt idx="28">
                  <c:v>550</c:v>
                </c:pt>
                <c:pt idx="29">
                  <c:v>565</c:v>
                </c:pt>
                <c:pt idx="30">
                  <c:v>531</c:v>
                </c:pt>
                <c:pt idx="31">
                  <c:v>563</c:v>
                </c:pt>
                <c:pt idx="32">
                  <c:v>617</c:v>
                </c:pt>
                <c:pt idx="33">
                  <c:v>594</c:v>
                </c:pt>
                <c:pt idx="34">
                  <c:v>591</c:v>
                </c:pt>
                <c:pt idx="35">
                  <c:v>488</c:v>
                </c:pt>
                <c:pt idx="36">
                  <c:v>578</c:v>
                </c:pt>
                <c:pt idx="37">
                  <c:v>555</c:v>
                </c:pt>
                <c:pt idx="38">
                  <c:v>617</c:v>
                </c:pt>
                <c:pt idx="39">
                  <c:v>671</c:v>
                </c:pt>
                <c:pt idx="40">
                  <c:v>638</c:v>
                </c:pt>
                <c:pt idx="41">
                  <c:v>688</c:v>
                </c:pt>
                <c:pt idx="42">
                  <c:v>661</c:v>
                </c:pt>
                <c:pt idx="43">
                  <c:v>712</c:v>
                </c:pt>
                <c:pt idx="44">
                  <c:v>832</c:v>
                </c:pt>
                <c:pt idx="45">
                  <c:v>742</c:v>
                </c:pt>
                <c:pt idx="46">
                  <c:v>848</c:v>
                </c:pt>
                <c:pt idx="47">
                  <c:v>797</c:v>
                </c:pt>
                <c:pt idx="48">
                  <c:v>836</c:v>
                </c:pt>
                <c:pt idx="49">
                  <c:v>814</c:v>
                </c:pt>
                <c:pt idx="50">
                  <c:v>882</c:v>
                </c:pt>
                <c:pt idx="51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8-4B1F-B9D8-FD3710ABC09E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1.8440000000000001</c:v>
                </c:pt>
                <c:pt idx="12">
                  <c:v>20.222999999999999</c:v>
                </c:pt>
                <c:pt idx="13">
                  <c:v>128.506</c:v>
                </c:pt>
                <c:pt idx="14">
                  <c:v>292.75200000000001</c:v>
                </c:pt>
                <c:pt idx="15">
                  <c:v>393.86699999999996</c:v>
                </c:pt>
                <c:pt idx="16">
                  <c:v>394.41499999999996</c:v>
                </c:pt>
                <c:pt idx="17">
                  <c:v>264.983</c:v>
                </c:pt>
                <c:pt idx="18">
                  <c:v>196.65200000000002</c:v>
                </c:pt>
                <c:pt idx="19">
                  <c:v>165.96</c:v>
                </c:pt>
                <c:pt idx="20">
                  <c:v>121.13600000000001</c:v>
                </c:pt>
                <c:pt idx="21">
                  <c:v>93.87</c:v>
                </c:pt>
                <c:pt idx="22">
                  <c:v>87.7</c:v>
                </c:pt>
                <c:pt idx="23">
                  <c:v>48.506999999999998</c:v>
                </c:pt>
                <c:pt idx="24">
                  <c:v>31.317</c:v>
                </c:pt>
                <c:pt idx="25">
                  <c:v>24.66</c:v>
                </c:pt>
                <c:pt idx="26">
                  <c:v>26.844999999999999</c:v>
                </c:pt>
                <c:pt idx="27">
                  <c:v>17.490000000000002</c:v>
                </c:pt>
                <c:pt idx="28">
                  <c:v>8.5030000000000001</c:v>
                </c:pt>
                <c:pt idx="29">
                  <c:v>5.194</c:v>
                </c:pt>
                <c:pt idx="30">
                  <c:v>7.67</c:v>
                </c:pt>
                <c:pt idx="31">
                  <c:v>18.167999999999999</c:v>
                </c:pt>
                <c:pt idx="32">
                  <c:v>10.472</c:v>
                </c:pt>
                <c:pt idx="33">
                  <c:v>7.81</c:v>
                </c:pt>
                <c:pt idx="34">
                  <c:v>2.2560000000000002</c:v>
                </c:pt>
                <c:pt idx="35">
                  <c:v>3.54</c:v>
                </c:pt>
                <c:pt idx="36">
                  <c:v>0.78800000000000003</c:v>
                </c:pt>
                <c:pt idx="37">
                  <c:v>4.2450000000000001</c:v>
                </c:pt>
                <c:pt idx="38">
                  <c:v>9.9359999999999999</c:v>
                </c:pt>
                <c:pt idx="39">
                  <c:v>21.725000000000001</c:v>
                </c:pt>
                <c:pt idx="40">
                  <c:v>32.523000000000003</c:v>
                </c:pt>
                <c:pt idx="41">
                  <c:v>41.407000000000004</c:v>
                </c:pt>
                <c:pt idx="42">
                  <c:v>58.11</c:v>
                </c:pt>
                <c:pt idx="43">
                  <c:v>104.907</c:v>
                </c:pt>
                <c:pt idx="44">
                  <c:v>149.4</c:v>
                </c:pt>
                <c:pt idx="45">
                  <c:v>167.2</c:v>
                </c:pt>
                <c:pt idx="46">
                  <c:v>195.125</c:v>
                </c:pt>
                <c:pt idx="47">
                  <c:v>189.006</c:v>
                </c:pt>
                <c:pt idx="48">
                  <c:v>180.297</c:v>
                </c:pt>
                <c:pt idx="49">
                  <c:v>189.10399999999998</c:v>
                </c:pt>
                <c:pt idx="50">
                  <c:v>219.136</c:v>
                </c:pt>
                <c:pt idx="51">
                  <c:v>238.24600000000001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D8-4B1F-B9D8-FD3710AB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Wales!$A$17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Wales!$B$17:$BA$17</c:f>
              <c:numCache>
                <c:formatCode>#,##0</c:formatCode>
                <c:ptCount val="52"/>
                <c:pt idx="0">
                  <c:v>718</c:v>
                </c:pt>
                <c:pt idx="1">
                  <c:v>711</c:v>
                </c:pt>
                <c:pt idx="2">
                  <c:v>683</c:v>
                </c:pt>
                <c:pt idx="3">
                  <c:v>717</c:v>
                </c:pt>
                <c:pt idx="4">
                  <c:v>690</c:v>
                </c:pt>
                <c:pt idx="5">
                  <c:v>700</c:v>
                </c:pt>
                <c:pt idx="6">
                  <c:v>657</c:v>
                </c:pt>
                <c:pt idx="7">
                  <c:v>695</c:v>
                </c:pt>
                <c:pt idx="8">
                  <c:v>634</c:v>
                </c:pt>
                <c:pt idx="9">
                  <c:v>622</c:v>
                </c:pt>
                <c:pt idx="10">
                  <c:v>653</c:v>
                </c:pt>
                <c:pt idx="11">
                  <c:v>628</c:v>
                </c:pt>
                <c:pt idx="12">
                  <c:v>633</c:v>
                </c:pt>
                <c:pt idx="13">
                  <c:v>580</c:v>
                </c:pt>
                <c:pt idx="14">
                  <c:v>577</c:v>
                </c:pt>
                <c:pt idx="15">
                  <c:v>580</c:v>
                </c:pt>
                <c:pt idx="16">
                  <c:v>614</c:v>
                </c:pt>
                <c:pt idx="17">
                  <c:v>569</c:v>
                </c:pt>
                <c:pt idx="18">
                  <c:v>530</c:v>
                </c:pt>
                <c:pt idx="19">
                  <c:v>611</c:v>
                </c:pt>
                <c:pt idx="20">
                  <c:v>602</c:v>
                </c:pt>
                <c:pt idx="21">
                  <c:v>500</c:v>
                </c:pt>
                <c:pt idx="22">
                  <c:v>584</c:v>
                </c:pt>
                <c:pt idx="23">
                  <c:v>561</c:v>
                </c:pt>
                <c:pt idx="24">
                  <c:v>542</c:v>
                </c:pt>
                <c:pt idx="25">
                  <c:v>546</c:v>
                </c:pt>
                <c:pt idx="26">
                  <c:v>524</c:v>
                </c:pt>
                <c:pt idx="27">
                  <c:v>554</c:v>
                </c:pt>
                <c:pt idx="28">
                  <c:v>548</c:v>
                </c:pt>
                <c:pt idx="29">
                  <c:v>529</c:v>
                </c:pt>
                <c:pt idx="30">
                  <c:v>546</c:v>
                </c:pt>
                <c:pt idx="31">
                  <c:v>537</c:v>
                </c:pt>
                <c:pt idx="32">
                  <c:v>518</c:v>
                </c:pt>
                <c:pt idx="33">
                  <c:v>553</c:v>
                </c:pt>
                <c:pt idx="34">
                  <c:v>470</c:v>
                </c:pt>
                <c:pt idx="35">
                  <c:v>489</c:v>
                </c:pt>
                <c:pt idx="36">
                  <c:v>554</c:v>
                </c:pt>
                <c:pt idx="37">
                  <c:v>555</c:v>
                </c:pt>
                <c:pt idx="38">
                  <c:v>560</c:v>
                </c:pt>
                <c:pt idx="39">
                  <c:v>552</c:v>
                </c:pt>
                <c:pt idx="40">
                  <c:v>587</c:v>
                </c:pt>
                <c:pt idx="41">
                  <c:v>612</c:v>
                </c:pt>
                <c:pt idx="42">
                  <c:v>607</c:v>
                </c:pt>
                <c:pt idx="43">
                  <c:v>593</c:v>
                </c:pt>
                <c:pt idx="44">
                  <c:v>598</c:v>
                </c:pt>
                <c:pt idx="45">
                  <c:v>613</c:v>
                </c:pt>
                <c:pt idx="46">
                  <c:v>611</c:v>
                </c:pt>
                <c:pt idx="47">
                  <c:v>589</c:v>
                </c:pt>
                <c:pt idx="48">
                  <c:v>630</c:v>
                </c:pt>
                <c:pt idx="49">
                  <c:v>663</c:v>
                </c:pt>
                <c:pt idx="50">
                  <c:v>646</c:v>
                </c:pt>
                <c:pt idx="5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4-4849-969B-B9A347F22F16}"/>
            </c:ext>
          </c:extLst>
        </c:ser>
        <c:ser>
          <c:idx val="1"/>
          <c:order val="6"/>
          <c:tx>
            <c:strRef>
              <c:f>Wales!$A$18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Wales!$B$18:$BA$18</c:f>
              <c:numCache>
                <c:formatCode>#,##0</c:formatCode>
                <c:ptCount val="52"/>
                <c:pt idx="0">
                  <c:v>91</c:v>
                </c:pt>
                <c:pt idx="1">
                  <c:v>320</c:v>
                </c:pt>
                <c:pt idx="2">
                  <c:v>253</c:v>
                </c:pt>
                <c:pt idx="3">
                  <c:v>164</c:v>
                </c:pt>
                <c:pt idx="4">
                  <c:v>125</c:v>
                </c:pt>
                <c:pt idx="5">
                  <c:v>101</c:v>
                </c:pt>
                <c:pt idx="6">
                  <c:v>146</c:v>
                </c:pt>
                <c:pt idx="7">
                  <c:v>94</c:v>
                </c:pt>
                <c:pt idx="8">
                  <c:v>102</c:v>
                </c:pt>
                <c:pt idx="9">
                  <c:v>274</c:v>
                </c:pt>
                <c:pt idx="10">
                  <c:v>265</c:v>
                </c:pt>
                <c:pt idx="11">
                  <c:v>146</c:v>
                </c:pt>
                <c:pt idx="12">
                  <c:v>79</c:v>
                </c:pt>
                <c:pt idx="13">
                  <c:v>162</c:v>
                </c:pt>
                <c:pt idx="14">
                  <c:v>166</c:v>
                </c:pt>
                <c:pt idx="15">
                  <c:v>134</c:v>
                </c:pt>
                <c:pt idx="16">
                  <c:v>113</c:v>
                </c:pt>
                <c:pt idx="17">
                  <c:v>119</c:v>
                </c:pt>
                <c:pt idx="18">
                  <c:v>157</c:v>
                </c:pt>
                <c:pt idx="19">
                  <c:v>56</c:v>
                </c:pt>
                <c:pt idx="20">
                  <c:v>25</c:v>
                </c:pt>
                <c:pt idx="21">
                  <c:v>88</c:v>
                </c:pt>
                <c:pt idx="22">
                  <c:v>64</c:v>
                </c:pt>
                <c:pt idx="23">
                  <c:v>45</c:v>
                </c:pt>
                <c:pt idx="24">
                  <c:v>66</c:v>
                </c:pt>
                <c:pt idx="25">
                  <c:v>53</c:v>
                </c:pt>
                <c:pt idx="26">
                  <c:v>101</c:v>
                </c:pt>
                <c:pt idx="27">
                  <c:v>45</c:v>
                </c:pt>
                <c:pt idx="28">
                  <c:v>26</c:v>
                </c:pt>
                <c:pt idx="29">
                  <c:v>81</c:v>
                </c:pt>
                <c:pt idx="30">
                  <c:v>44</c:v>
                </c:pt>
                <c:pt idx="31">
                  <c:v>104</c:v>
                </c:pt>
                <c:pt idx="32">
                  <c:v>74</c:v>
                </c:pt>
                <c:pt idx="33">
                  <c:v>66</c:v>
                </c:pt>
                <c:pt idx="34">
                  <c:v>133</c:v>
                </c:pt>
                <c:pt idx="35">
                  <c:v>105</c:v>
                </c:pt>
                <c:pt idx="36">
                  <c:v>55</c:v>
                </c:pt>
                <c:pt idx="37">
                  <c:v>43</c:v>
                </c:pt>
                <c:pt idx="38">
                  <c:v>104</c:v>
                </c:pt>
                <c:pt idx="39">
                  <c:v>79</c:v>
                </c:pt>
                <c:pt idx="40">
                  <c:v>65</c:v>
                </c:pt>
                <c:pt idx="41">
                  <c:v>38</c:v>
                </c:pt>
                <c:pt idx="42">
                  <c:v>63</c:v>
                </c:pt>
                <c:pt idx="43">
                  <c:v>51</c:v>
                </c:pt>
                <c:pt idx="44">
                  <c:v>55</c:v>
                </c:pt>
                <c:pt idx="45">
                  <c:v>68</c:v>
                </c:pt>
                <c:pt idx="46">
                  <c:v>88</c:v>
                </c:pt>
                <c:pt idx="47">
                  <c:v>100</c:v>
                </c:pt>
                <c:pt idx="48">
                  <c:v>107</c:v>
                </c:pt>
                <c:pt idx="49">
                  <c:v>45</c:v>
                </c:pt>
                <c:pt idx="50">
                  <c:v>121</c:v>
                </c:pt>
                <c:pt idx="5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4-4849-969B-B9A347F2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Wales!$A$13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Wales!$B$13:$BA$13</c:f>
              <c:numCache>
                <c:formatCode>#,##0</c:formatCode>
                <c:ptCount val="52"/>
                <c:pt idx="0">
                  <c:v>787</c:v>
                </c:pt>
                <c:pt idx="1">
                  <c:v>939</c:v>
                </c:pt>
                <c:pt idx="2">
                  <c:v>767</c:v>
                </c:pt>
                <c:pt idx="3">
                  <c:v>723</c:v>
                </c:pt>
                <c:pt idx="4">
                  <c:v>727</c:v>
                </c:pt>
                <c:pt idx="5">
                  <c:v>690</c:v>
                </c:pt>
                <c:pt idx="6">
                  <c:v>728</c:v>
                </c:pt>
                <c:pt idx="7">
                  <c:v>679</c:v>
                </c:pt>
                <c:pt idx="8">
                  <c:v>651</c:v>
                </c:pt>
                <c:pt idx="9">
                  <c:v>652</c:v>
                </c:pt>
                <c:pt idx="10">
                  <c:v>675</c:v>
                </c:pt>
                <c:pt idx="11">
                  <c:v>719</c:v>
                </c:pt>
                <c:pt idx="12">
                  <c:v>719</c:v>
                </c:pt>
                <c:pt idx="13">
                  <c:v>920</c:v>
                </c:pt>
                <c:pt idx="14">
                  <c:v>928</c:v>
                </c:pt>
                <c:pt idx="15">
                  <c:v>1169</c:v>
                </c:pt>
                <c:pt idx="16">
                  <c:v>1124</c:v>
                </c:pt>
                <c:pt idx="17">
                  <c:v>929</c:v>
                </c:pt>
                <c:pt idx="18">
                  <c:v>692</c:v>
                </c:pt>
                <c:pt idx="19">
                  <c:v>772</c:v>
                </c:pt>
                <c:pt idx="20">
                  <c:v>692</c:v>
                </c:pt>
                <c:pt idx="21">
                  <c:v>587</c:v>
                </c:pt>
                <c:pt idx="22">
                  <c:v>700</c:v>
                </c:pt>
                <c:pt idx="23">
                  <c:v>574</c:v>
                </c:pt>
                <c:pt idx="24">
                  <c:v>617</c:v>
                </c:pt>
                <c:pt idx="25">
                  <c:v>552</c:v>
                </c:pt>
                <c:pt idx="26">
                  <c:v>584</c:v>
                </c:pt>
                <c:pt idx="27">
                  <c:v>572</c:v>
                </c:pt>
                <c:pt idx="28">
                  <c:v>550</c:v>
                </c:pt>
                <c:pt idx="29">
                  <c:v>565</c:v>
                </c:pt>
                <c:pt idx="30">
                  <c:v>531</c:v>
                </c:pt>
                <c:pt idx="31">
                  <c:v>563</c:v>
                </c:pt>
                <c:pt idx="32">
                  <c:v>617</c:v>
                </c:pt>
                <c:pt idx="33">
                  <c:v>594</c:v>
                </c:pt>
                <c:pt idx="34">
                  <c:v>591</c:v>
                </c:pt>
                <c:pt idx="35">
                  <c:v>488</c:v>
                </c:pt>
                <c:pt idx="36">
                  <c:v>578</c:v>
                </c:pt>
                <c:pt idx="37">
                  <c:v>555</c:v>
                </c:pt>
                <c:pt idx="38">
                  <c:v>617</c:v>
                </c:pt>
                <c:pt idx="39">
                  <c:v>671</c:v>
                </c:pt>
                <c:pt idx="40">
                  <c:v>638</c:v>
                </c:pt>
                <c:pt idx="41">
                  <c:v>688</c:v>
                </c:pt>
                <c:pt idx="42">
                  <c:v>661</c:v>
                </c:pt>
                <c:pt idx="43">
                  <c:v>712</c:v>
                </c:pt>
                <c:pt idx="44">
                  <c:v>832</c:v>
                </c:pt>
                <c:pt idx="45">
                  <c:v>742</c:v>
                </c:pt>
                <c:pt idx="46">
                  <c:v>848</c:v>
                </c:pt>
                <c:pt idx="47">
                  <c:v>797</c:v>
                </c:pt>
                <c:pt idx="48">
                  <c:v>836</c:v>
                </c:pt>
                <c:pt idx="49">
                  <c:v>814</c:v>
                </c:pt>
                <c:pt idx="50">
                  <c:v>882</c:v>
                </c:pt>
                <c:pt idx="51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4-4849-969B-B9A347F22F16}"/>
            </c:ext>
          </c:extLst>
        </c:ser>
        <c:ser>
          <c:idx val="5"/>
          <c:order val="1"/>
          <c:tx>
            <c:strRef>
              <c:f>Wales!$A$22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Wales!$B$22:$BA$22</c:f>
              <c:numCache>
                <c:formatCode>#,##0</c:formatCode>
                <c:ptCount val="52"/>
                <c:pt idx="0">
                  <c:v>787</c:v>
                </c:pt>
                <c:pt idx="1">
                  <c:v>939</c:v>
                </c:pt>
                <c:pt idx="2">
                  <c:v>767</c:v>
                </c:pt>
                <c:pt idx="3">
                  <c:v>723</c:v>
                </c:pt>
                <c:pt idx="4">
                  <c:v>727</c:v>
                </c:pt>
                <c:pt idx="5">
                  <c:v>690</c:v>
                </c:pt>
                <c:pt idx="6">
                  <c:v>728</c:v>
                </c:pt>
                <c:pt idx="7">
                  <c:v>679</c:v>
                </c:pt>
                <c:pt idx="8">
                  <c:v>651</c:v>
                </c:pt>
                <c:pt idx="9">
                  <c:v>652</c:v>
                </c:pt>
                <c:pt idx="10">
                  <c:v>675</c:v>
                </c:pt>
                <c:pt idx="11">
                  <c:v>717.15599999999995</c:v>
                </c:pt>
                <c:pt idx="12">
                  <c:v>698.77700000000004</c:v>
                </c:pt>
                <c:pt idx="13">
                  <c:v>791.49400000000003</c:v>
                </c:pt>
                <c:pt idx="14">
                  <c:v>635.24800000000005</c:v>
                </c:pt>
                <c:pt idx="15">
                  <c:v>775.13300000000004</c:v>
                </c:pt>
                <c:pt idx="16">
                  <c:v>729.58500000000004</c:v>
                </c:pt>
                <c:pt idx="17">
                  <c:v>664.01700000000005</c:v>
                </c:pt>
                <c:pt idx="18">
                  <c:v>495.34799999999996</c:v>
                </c:pt>
                <c:pt idx="19">
                  <c:v>606.04</c:v>
                </c:pt>
                <c:pt idx="20">
                  <c:v>570.86400000000003</c:v>
                </c:pt>
                <c:pt idx="21">
                  <c:v>493.13</c:v>
                </c:pt>
                <c:pt idx="22">
                  <c:v>612.29999999999995</c:v>
                </c:pt>
                <c:pt idx="23">
                  <c:v>525.49300000000005</c:v>
                </c:pt>
                <c:pt idx="24">
                  <c:v>585.68299999999999</c:v>
                </c:pt>
                <c:pt idx="25">
                  <c:v>527.34</c:v>
                </c:pt>
                <c:pt idx="26">
                  <c:v>557.15499999999997</c:v>
                </c:pt>
                <c:pt idx="27">
                  <c:v>554.51</c:v>
                </c:pt>
                <c:pt idx="28">
                  <c:v>541.49699999999996</c:v>
                </c:pt>
                <c:pt idx="29">
                  <c:v>559.80600000000004</c:v>
                </c:pt>
                <c:pt idx="30">
                  <c:v>523.33000000000004</c:v>
                </c:pt>
                <c:pt idx="31">
                  <c:v>544.83199999999999</c:v>
                </c:pt>
                <c:pt idx="32">
                  <c:v>606.52800000000002</c:v>
                </c:pt>
                <c:pt idx="33">
                  <c:v>586.19000000000005</c:v>
                </c:pt>
                <c:pt idx="34">
                  <c:v>588.74400000000003</c:v>
                </c:pt>
                <c:pt idx="35">
                  <c:v>484.46</c:v>
                </c:pt>
                <c:pt idx="36">
                  <c:v>577.21199999999999</c:v>
                </c:pt>
                <c:pt idx="37">
                  <c:v>550.755</c:v>
                </c:pt>
                <c:pt idx="38">
                  <c:v>607.06399999999996</c:v>
                </c:pt>
                <c:pt idx="39">
                  <c:v>649.27499999999998</c:v>
                </c:pt>
                <c:pt idx="40">
                  <c:v>605.47699999999998</c:v>
                </c:pt>
                <c:pt idx="41">
                  <c:v>646.59299999999996</c:v>
                </c:pt>
                <c:pt idx="42">
                  <c:v>602.89</c:v>
                </c:pt>
                <c:pt idx="43">
                  <c:v>607.09299999999996</c:v>
                </c:pt>
                <c:pt idx="44">
                  <c:v>682.6</c:v>
                </c:pt>
                <c:pt idx="45">
                  <c:v>574.79999999999995</c:v>
                </c:pt>
                <c:pt idx="46">
                  <c:v>652.875</c:v>
                </c:pt>
                <c:pt idx="47">
                  <c:v>607.99400000000003</c:v>
                </c:pt>
                <c:pt idx="48">
                  <c:v>655.70299999999997</c:v>
                </c:pt>
                <c:pt idx="49">
                  <c:v>624.89599999999996</c:v>
                </c:pt>
                <c:pt idx="50">
                  <c:v>662.86400000000003</c:v>
                </c:pt>
                <c:pt idx="51">
                  <c:v>586.75400000000002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4-4849-969B-B9A347F22F16}"/>
            </c:ext>
          </c:extLst>
        </c:ser>
        <c:ser>
          <c:idx val="4"/>
          <c:order val="2"/>
          <c:tx>
            <c:strRef>
              <c:f>Wales!$A$21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Wales!$B$21:$BA$21</c:f>
              <c:numCache>
                <c:formatCode>#,##0</c:formatCode>
                <c:ptCount val="52"/>
                <c:pt idx="0">
                  <c:v>787</c:v>
                </c:pt>
                <c:pt idx="1">
                  <c:v>939</c:v>
                </c:pt>
                <c:pt idx="2">
                  <c:v>767</c:v>
                </c:pt>
                <c:pt idx="3">
                  <c:v>723</c:v>
                </c:pt>
                <c:pt idx="4">
                  <c:v>727</c:v>
                </c:pt>
                <c:pt idx="5">
                  <c:v>690</c:v>
                </c:pt>
                <c:pt idx="6">
                  <c:v>728</c:v>
                </c:pt>
                <c:pt idx="7">
                  <c:v>679</c:v>
                </c:pt>
                <c:pt idx="8">
                  <c:v>651</c:v>
                </c:pt>
                <c:pt idx="9">
                  <c:v>652</c:v>
                </c:pt>
                <c:pt idx="10">
                  <c:v>675</c:v>
                </c:pt>
                <c:pt idx="11">
                  <c:v>717</c:v>
                </c:pt>
                <c:pt idx="12">
                  <c:v>698</c:v>
                </c:pt>
                <c:pt idx="13">
                  <c:v>786</c:v>
                </c:pt>
                <c:pt idx="14">
                  <c:v>624</c:v>
                </c:pt>
                <c:pt idx="15">
                  <c:v>760</c:v>
                </c:pt>
                <c:pt idx="16">
                  <c:v>711</c:v>
                </c:pt>
                <c:pt idx="17">
                  <c:v>648</c:v>
                </c:pt>
                <c:pt idx="18">
                  <c:v>481</c:v>
                </c:pt>
                <c:pt idx="19">
                  <c:v>592</c:v>
                </c:pt>
                <c:pt idx="20">
                  <c:v>558</c:v>
                </c:pt>
                <c:pt idx="21">
                  <c:v>482</c:v>
                </c:pt>
                <c:pt idx="22">
                  <c:v>600</c:v>
                </c:pt>
                <c:pt idx="23">
                  <c:v>517</c:v>
                </c:pt>
                <c:pt idx="24">
                  <c:v>578</c:v>
                </c:pt>
                <c:pt idx="25">
                  <c:v>522</c:v>
                </c:pt>
                <c:pt idx="26">
                  <c:v>549</c:v>
                </c:pt>
                <c:pt idx="27">
                  <c:v>550</c:v>
                </c:pt>
                <c:pt idx="28">
                  <c:v>539</c:v>
                </c:pt>
                <c:pt idx="29">
                  <c:v>558</c:v>
                </c:pt>
                <c:pt idx="30">
                  <c:v>521</c:v>
                </c:pt>
                <c:pt idx="31">
                  <c:v>539</c:v>
                </c:pt>
                <c:pt idx="32">
                  <c:v>603</c:v>
                </c:pt>
                <c:pt idx="33">
                  <c:v>583</c:v>
                </c:pt>
                <c:pt idx="34">
                  <c:v>588</c:v>
                </c:pt>
                <c:pt idx="35">
                  <c:v>484</c:v>
                </c:pt>
                <c:pt idx="36">
                  <c:v>577</c:v>
                </c:pt>
                <c:pt idx="37">
                  <c:v>550</c:v>
                </c:pt>
                <c:pt idx="38">
                  <c:v>605</c:v>
                </c:pt>
                <c:pt idx="39">
                  <c:v>646</c:v>
                </c:pt>
                <c:pt idx="40">
                  <c:v>601</c:v>
                </c:pt>
                <c:pt idx="41">
                  <c:v>641</c:v>
                </c:pt>
                <c:pt idx="42">
                  <c:v>596</c:v>
                </c:pt>
                <c:pt idx="43">
                  <c:v>591</c:v>
                </c:pt>
                <c:pt idx="44">
                  <c:v>666</c:v>
                </c:pt>
                <c:pt idx="45">
                  <c:v>552</c:v>
                </c:pt>
                <c:pt idx="46">
                  <c:v>625</c:v>
                </c:pt>
                <c:pt idx="47">
                  <c:v>579</c:v>
                </c:pt>
                <c:pt idx="48">
                  <c:v>629</c:v>
                </c:pt>
                <c:pt idx="49">
                  <c:v>591</c:v>
                </c:pt>
                <c:pt idx="50">
                  <c:v>626</c:v>
                </c:pt>
                <c:pt idx="51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4-4849-969B-B9A347F22F16}"/>
            </c:ext>
          </c:extLst>
        </c:ser>
        <c:ser>
          <c:idx val="11"/>
          <c:order val="3"/>
          <c:tx>
            <c:strRef>
              <c:f>Wales!$A$19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Wales!$B$19:$BA$19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21</c:v>
                </c:pt>
                <c:pt idx="13">
                  <c:v>134</c:v>
                </c:pt>
                <c:pt idx="14">
                  <c:v>304</c:v>
                </c:pt>
                <c:pt idx="15">
                  <c:v>409</c:v>
                </c:pt>
                <c:pt idx="16">
                  <c:v>413</c:v>
                </c:pt>
                <c:pt idx="17">
                  <c:v>281</c:v>
                </c:pt>
                <c:pt idx="18">
                  <c:v>211</c:v>
                </c:pt>
                <c:pt idx="19">
                  <c:v>180</c:v>
                </c:pt>
                <c:pt idx="20">
                  <c:v>134</c:v>
                </c:pt>
                <c:pt idx="21">
                  <c:v>105</c:v>
                </c:pt>
                <c:pt idx="22">
                  <c:v>100</c:v>
                </c:pt>
                <c:pt idx="23">
                  <c:v>57</c:v>
                </c:pt>
                <c:pt idx="24">
                  <c:v>39</c:v>
                </c:pt>
                <c:pt idx="25">
                  <c:v>30</c:v>
                </c:pt>
                <c:pt idx="26">
                  <c:v>35</c:v>
                </c:pt>
                <c:pt idx="27">
                  <c:v>22</c:v>
                </c:pt>
                <c:pt idx="28">
                  <c:v>11</c:v>
                </c:pt>
                <c:pt idx="29">
                  <c:v>7</c:v>
                </c:pt>
                <c:pt idx="30">
                  <c:v>10</c:v>
                </c:pt>
                <c:pt idx="31">
                  <c:v>24</c:v>
                </c:pt>
                <c:pt idx="32">
                  <c:v>14</c:v>
                </c:pt>
                <c:pt idx="33">
                  <c:v>11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12</c:v>
                </c:pt>
                <c:pt idx="39">
                  <c:v>25</c:v>
                </c:pt>
                <c:pt idx="40">
                  <c:v>37</c:v>
                </c:pt>
                <c:pt idx="41">
                  <c:v>47</c:v>
                </c:pt>
                <c:pt idx="42">
                  <c:v>65</c:v>
                </c:pt>
                <c:pt idx="43">
                  <c:v>121</c:v>
                </c:pt>
                <c:pt idx="44">
                  <c:v>166</c:v>
                </c:pt>
                <c:pt idx="45">
                  <c:v>190</c:v>
                </c:pt>
                <c:pt idx="46">
                  <c:v>223</c:v>
                </c:pt>
                <c:pt idx="47">
                  <c:v>218</c:v>
                </c:pt>
                <c:pt idx="48">
                  <c:v>207</c:v>
                </c:pt>
                <c:pt idx="49">
                  <c:v>223</c:v>
                </c:pt>
                <c:pt idx="50">
                  <c:v>256</c:v>
                </c:pt>
                <c:pt idx="5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4-4849-969B-B9A347F22F16}"/>
            </c:ext>
          </c:extLst>
        </c:ser>
        <c:ser>
          <c:idx val="3"/>
          <c:order val="4"/>
          <c:tx>
            <c:strRef>
              <c:f>Wales!$A$20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Wales!$B$20:$BA$20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1.8440000000000001</c:v>
                </c:pt>
                <c:pt idx="12">
                  <c:v>20.222999999999999</c:v>
                </c:pt>
                <c:pt idx="13">
                  <c:v>128.506</c:v>
                </c:pt>
                <c:pt idx="14">
                  <c:v>292.75200000000001</c:v>
                </c:pt>
                <c:pt idx="15">
                  <c:v>393.86699999999996</c:v>
                </c:pt>
                <c:pt idx="16">
                  <c:v>394.41499999999996</c:v>
                </c:pt>
                <c:pt idx="17">
                  <c:v>264.983</c:v>
                </c:pt>
                <c:pt idx="18">
                  <c:v>196.65200000000002</c:v>
                </c:pt>
                <c:pt idx="19">
                  <c:v>165.96</c:v>
                </c:pt>
                <c:pt idx="20">
                  <c:v>121.13600000000001</c:v>
                </c:pt>
                <c:pt idx="21">
                  <c:v>93.87</c:v>
                </c:pt>
                <c:pt idx="22">
                  <c:v>87.7</c:v>
                </c:pt>
                <c:pt idx="23">
                  <c:v>48.506999999999998</c:v>
                </c:pt>
                <c:pt idx="24">
                  <c:v>31.317</c:v>
                </c:pt>
                <c:pt idx="25">
                  <c:v>24.66</c:v>
                </c:pt>
                <c:pt idx="26">
                  <c:v>26.844999999999999</c:v>
                </c:pt>
                <c:pt idx="27">
                  <c:v>17.490000000000002</c:v>
                </c:pt>
                <c:pt idx="28">
                  <c:v>8.5030000000000001</c:v>
                </c:pt>
                <c:pt idx="29">
                  <c:v>5.194</c:v>
                </c:pt>
                <c:pt idx="30">
                  <c:v>7.67</c:v>
                </c:pt>
                <c:pt idx="31">
                  <c:v>18.167999999999999</c:v>
                </c:pt>
                <c:pt idx="32">
                  <c:v>10.472</c:v>
                </c:pt>
                <c:pt idx="33">
                  <c:v>7.81</c:v>
                </c:pt>
                <c:pt idx="34">
                  <c:v>2.2560000000000002</c:v>
                </c:pt>
                <c:pt idx="35">
                  <c:v>3.54</c:v>
                </c:pt>
                <c:pt idx="36">
                  <c:v>0.78800000000000003</c:v>
                </c:pt>
                <c:pt idx="37">
                  <c:v>4.2450000000000001</c:v>
                </c:pt>
                <c:pt idx="38">
                  <c:v>9.9359999999999999</c:v>
                </c:pt>
                <c:pt idx="39">
                  <c:v>21.725000000000001</c:v>
                </c:pt>
                <c:pt idx="40">
                  <c:v>32.523000000000003</c:v>
                </c:pt>
                <c:pt idx="41">
                  <c:v>41.407000000000004</c:v>
                </c:pt>
                <c:pt idx="42">
                  <c:v>58.11</c:v>
                </c:pt>
                <c:pt idx="43">
                  <c:v>104.907</c:v>
                </c:pt>
                <c:pt idx="44">
                  <c:v>149.4</c:v>
                </c:pt>
                <c:pt idx="45">
                  <c:v>167.2</c:v>
                </c:pt>
                <c:pt idx="46">
                  <c:v>195.125</c:v>
                </c:pt>
                <c:pt idx="47">
                  <c:v>189.006</c:v>
                </c:pt>
                <c:pt idx="48">
                  <c:v>180.297</c:v>
                </c:pt>
                <c:pt idx="49">
                  <c:v>189.10399999999998</c:v>
                </c:pt>
                <c:pt idx="50">
                  <c:v>219.136</c:v>
                </c:pt>
                <c:pt idx="51">
                  <c:v>238.24600000000001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74-4849-969B-B9A347F22F16}"/>
            </c:ext>
          </c:extLst>
        </c:ser>
        <c:ser>
          <c:idx val="2"/>
          <c:order val="7"/>
          <c:tx>
            <c:strRef>
              <c:f>Wales!$A$14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Wales!$B$14:$BA$14</c:f>
              <c:numCache>
                <c:formatCode>#,##0</c:formatCode>
                <c:ptCount val="52"/>
                <c:pt idx="0">
                  <c:v>755.8</c:v>
                </c:pt>
                <c:pt idx="1">
                  <c:v>856</c:v>
                </c:pt>
                <c:pt idx="2">
                  <c:v>811.8</c:v>
                </c:pt>
                <c:pt idx="3">
                  <c:v>802</c:v>
                </c:pt>
                <c:pt idx="4">
                  <c:v>760</c:v>
                </c:pt>
                <c:pt idx="5">
                  <c:v>729</c:v>
                </c:pt>
                <c:pt idx="6">
                  <c:v>721.6</c:v>
                </c:pt>
                <c:pt idx="7">
                  <c:v>724</c:v>
                </c:pt>
                <c:pt idx="8">
                  <c:v>698</c:v>
                </c:pt>
                <c:pt idx="9">
                  <c:v>719.6</c:v>
                </c:pt>
                <c:pt idx="10">
                  <c:v>727.2</c:v>
                </c:pt>
                <c:pt idx="11">
                  <c:v>677</c:v>
                </c:pt>
                <c:pt idx="12">
                  <c:v>664.6</c:v>
                </c:pt>
                <c:pt idx="13">
                  <c:v>667.2</c:v>
                </c:pt>
                <c:pt idx="14">
                  <c:v>671</c:v>
                </c:pt>
                <c:pt idx="15">
                  <c:v>661.4</c:v>
                </c:pt>
                <c:pt idx="16">
                  <c:v>662</c:v>
                </c:pt>
                <c:pt idx="17">
                  <c:v>623.6</c:v>
                </c:pt>
                <c:pt idx="18">
                  <c:v>611.6</c:v>
                </c:pt>
                <c:pt idx="19">
                  <c:v>634.6</c:v>
                </c:pt>
                <c:pt idx="20">
                  <c:v>614</c:v>
                </c:pt>
                <c:pt idx="21">
                  <c:v>546</c:v>
                </c:pt>
                <c:pt idx="22">
                  <c:v>609.79999999999995</c:v>
                </c:pt>
                <c:pt idx="23">
                  <c:v>588.4</c:v>
                </c:pt>
                <c:pt idx="24">
                  <c:v>573</c:v>
                </c:pt>
                <c:pt idx="25">
                  <c:v>571</c:v>
                </c:pt>
                <c:pt idx="26">
                  <c:v>554.79999999999995</c:v>
                </c:pt>
                <c:pt idx="27">
                  <c:v>577.6</c:v>
                </c:pt>
                <c:pt idx="28">
                  <c:v>557.20000000000005</c:v>
                </c:pt>
                <c:pt idx="29">
                  <c:v>565.6</c:v>
                </c:pt>
                <c:pt idx="30">
                  <c:v>572</c:v>
                </c:pt>
                <c:pt idx="31">
                  <c:v>571.20000000000005</c:v>
                </c:pt>
                <c:pt idx="32">
                  <c:v>564.20000000000005</c:v>
                </c:pt>
                <c:pt idx="33">
                  <c:v>572.79999999999995</c:v>
                </c:pt>
                <c:pt idx="34">
                  <c:v>539.4</c:v>
                </c:pt>
                <c:pt idx="35">
                  <c:v>551.79999999999995</c:v>
                </c:pt>
                <c:pt idx="36">
                  <c:v>577</c:v>
                </c:pt>
                <c:pt idx="37">
                  <c:v>574.6</c:v>
                </c:pt>
                <c:pt idx="38">
                  <c:v>604</c:v>
                </c:pt>
                <c:pt idx="39">
                  <c:v>587.4</c:v>
                </c:pt>
                <c:pt idx="40">
                  <c:v>615</c:v>
                </c:pt>
                <c:pt idx="41">
                  <c:v>629.6</c:v>
                </c:pt>
                <c:pt idx="42">
                  <c:v>628.4</c:v>
                </c:pt>
                <c:pt idx="43">
                  <c:v>615.6</c:v>
                </c:pt>
                <c:pt idx="44">
                  <c:v>625</c:v>
                </c:pt>
                <c:pt idx="45">
                  <c:v>658</c:v>
                </c:pt>
                <c:pt idx="46">
                  <c:v>653.4</c:v>
                </c:pt>
                <c:pt idx="47">
                  <c:v>646</c:v>
                </c:pt>
                <c:pt idx="48">
                  <c:v>678.6</c:v>
                </c:pt>
                <c:pt idx="49">
                  <c:v>693.2</c:v>
                </c:pt>
                <c:pt idx="50">
                  <c:v>718</c:v>
                </c:pt>
                <c:pt idx="51">
                  <c:v>518.20000000000005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74-4849-969B-B9A347F2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NW!$A$3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NW!$B$3:$BA$3</c:f>
              <c:numCache>
                <c:formatCode>#,##0</c:formatCode>
                <c:ptCount val="52"/>
                <c:pt idx="0">
                  <c:v>1686</c:v>
                </c:pt>
                <c:pt idx="1">
                  <c:v>1772</c:v>
                </c:pt>
                <c:pt idx="2">
                  <c:v>1576</c:v>
                </c:pt>
                <c:pt idx="3">
                  <c:v>1495</c:v>
                </c:pt>
                <c:pt idx="4">
                  <c:v>1385</c:v>
                </c:pt>
                <c:pt idx="5">
                  <c:v>1402</c:v>
                </c:pt>
                <c:pt idx="6">
                  <c:v>1371</c:v>
                </c:pt>
                <c:pt idx="7">
                  <c:v>1363</c:v>
                </c:pt>
                <c:pt idx="8">
                  <c:v>1417</c:v>
                </c:pt>
                <c:pt idx="9">
                  <c:v>1390</c:v>
                </c:pt>
                <c:pt idx="10">
                  <c:v>1316</c:v>
                </c:pt>
                <c:pt idx="11">
                  <c:v>1292</c:v>
                </c:pt>
                <c:pt idx="12">
                  <c:v>1130</c:v>
                </c:pt>
                <c:pt idx="13">
                  <c:v>1357</c:v>
                </c:pt>
                <c:pt idx="14">
                  <c:v>1369</c:v>
                </c:pt>
                <c:pt idx="15">
                  <c:v>1328</c:v>
                </c:pt>
                <c:pt idx="16">
                  <c:v>1252</c:v>
                </c:pt>
                <c:pt idx="17">
                  <c:v>1150</c:v>
                </c:pt>
                <c:pt idx="18">
                  <c:v>1276</c:v>
                </c:pt>
                <c:pt idx="19">
                  <c:v>1248</c:v>
                </c:pt>
                <c:pt idx="20">
                  <c:v>1292</c:v>
                </c:pt>
                <c:pt idx="21">
                  <c:v>1145</c:v>
                </c:pt>
                <c:pt idx="22">
                  <c:v>1268</c:v>
                </c:pt>
                <c:pt idx="23">
                  <c:v>1118</c:v>
                </c:pt>
                <c:pt idx="24">
                  <c:v>1157</c:v>
                </c:pt>
                <c:pt idx="25">
                  <c:v>1236</c:v>
                </c:pt>
                <c:pt idx="26">
                  <c:v>1163</c:v>
                </c:pt>
                <c:pt idx="27">
                  <c:v>1153</c:v>
                </c:pt>
                <c:pt idx="28">
                  <c:v>1108</c:v>
                </c:pt>
                <c:pt idx="29">
                  <c:v>1155</c:v>
                </c:pt>
                <c:pt idx="30">
                  <c:v>1110</c:v>
                </c:pt>
                <c:pt idx="31">
                  <c:v>1138</c:v>
                </c:pt>
                <c:pt idx="32">
                  <c:v>1169</c:v>
                </c:pt>
                <c:pt idx="33">
                  <c:v>1187</c:v>
                </c:pt>
                <c:pt idx="34">
                  <c:v>1081</c:v>
                </c:pt>
                <c:pt idx="35">
                  <c:v>1313</c:v>
                </c:pt>
                <c:pt idx="36">
                  <c:v>1256</c:v>
                </c:pt>
                <c:pt idx="37">
                  <c:v>1137</c:v>
                </c:pt>
                <c:pt idx="38">
                  <c:v>1252</c:v>
                </c:pt>
                <c:pt idx="39">
                  <c:v>1265</c:v>
                </c:pt>
                <c:pt idx="40">
                  <c:v>1239</c:v>
                </c:pt>
                <c:pt idx="41">
                  <c:v>1206</c:v>
                </c:pt>
                <c:pt idx="42">
                  <c:v>1342</c:v>
                </c:pt>
                <c:pt idx="43">
                  <c:v>1370</c:v>
                </c:pt>
                <c:pt idx="44">
                  <c:v>1319</c:v>
                </c:pt>
                <c:pt idx="45">
                  <c:v>1306</c:v>
                </c:pt>
                <c:pt idx="46">
                  <c:v>1356</c:v>
                </c:pt>
                <c:pt idx="47">
                  <c:v>1343</c:v>
                </c:pt>
                <c:pt idx="48">
                  <c:v>1413</c:v>
                </c:pt>
                <c:pt idx="49">
                  <c:v>1509</c:v>
                </c:pt>
                <c:pt idx="50">
                  <c:v>1605</c:v>
                </c:pt>
                <c:pt idx="51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F-4D0F-89BA-E17467BBACFC}"/>
            </c:ext>
          </c:extLst>
        </c:ser>
        <c:ser>
          <c:idx val="1"/>
          <c:order val="1"/>
          <c:tx>
            <c:strRef>
              <c:f>NW!$A$4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NW!$B$4:$BA$4</c:f>
              <c:numCache>
                <c:formatCode>#,##0</c:formatCode>
                <c:ptCount val="52"/>
                <c:pt idx="0">
                  <c:v>1662</c:v>
                </c:pt>
                <c:pt idx="1">
                  <c:v>1797</c:v>
                </c:pt>
                <c:pt idx="2">
                  <c:v>1555</c:v>
                </c:pt>
                <c:pt idx="3">
                  <c:v>1429</c:v>
                </c:pt>
                <c:pt idx="4">
                  <c:v>1366</c:v>
                </c:pt>
                <c:pt idx="5">
                  <c:v>1359</c:v>
                </c:pt>
                <c:pt idx="6">
                  <c:v>1343</c:v>
                </c:pt>
                <c:pt idx="7">
                  <c:v>1366</c:v>
                </c:pt>
                <c:pt idx="8">
                  <c:v>1329</c:v>
                </c:pt>
                <c:pt idx="9">
                  <c:v>1295</c:v>
                </c:pt>
                <c:pt idx="10">
                  <c:v>1279</c:v>
                </c:pt>
                <c:pt idx="11">
                  <c:v>1291</c:v>
                </c:pt>
                <c:pt idx="12">
                  <c:v>1322</c:v>
                </c:pt>
                <c:pt idx="13">
                  <c:v>1310</c:v>
                </c:pt>
                <c:pt idx="14">
                  <c:v>1305</c:v>
                </c:pt>
                <c:pt idx="15">
                  <c:v>1171</c:v>
                </c:pt>
                <c:pt idx="16">
                  <c:v>1104</c:v>
                </c:pt>
                <c:pt idx="17">
                  <c:v>1324</c:v>
                </c:pt>
                <c:pt idx="18">
                  <c:v>1328</c:v>
                </c:pt>
                <c:pt idx="19">
                  <c:v>1276</c:v>
                </c:pt>
                <c:pt idx="20">
                  <c:v>1302</c:v>
                </c:pt>
                <c:pt idx="21">
                  <c:v>1044</c:v>
                </c:pt>
                <c:pt idx="22">
                  <c:v>1250</c:v>
                </c:pt>
                <c:pt idx="23">
                  <c:v>1306</c:v>
                </c:pt>
                <c:pt idx="24">
                  <c:v>1142</c:v>
                </c:pt>
                <c:pt idx="25">
                  <c:v>1215</c:v>
                </c:pt>
                <c:pt idx="26">
                  <c:v>1215</c:v>
                </c:pt>
                <c:pt idx="27">
                  <c:v>1159</c:v>
                </c:pt>
                <c:pt idx="28">
                  <c:v>1139</c:v>
                </c:pt>
                <c:pt idx="29">
                  <c:v>1190</c:v>
                </c:pt>
                <c:pt idx="30">
                  <c:v>1235</c:v>
                </c:pt>
                <c:pt idx="31">
                  <c:v>1212</c:v>
                </c:pt>
                <c:pt idx="32">
                  <c:v>1146</c:v>
                </c:pt>
                <c:pt idx="33">
                  <c:v>1150</c:v>
                </c:pt>
                <c:pt idx="34">
                  <c:v>1092</c:v>
                </c:pt>
                <c:pt idx="35">
                  <c:v>1161</c:v>
                </c:pt>
                <c:pt idx="36">
                  <c:v>1121</c:v>
                </c:pt>
                <c:pt idx="37">
                  <c:v>1119</c:v>
                </c:pt>
                <c:pt idx="38">
                  <c:v>1229</c:v>
                </c:pt>
                <c:pt idx="39">
                  <c:v>1216</c:v>
                </c:pt>
                <c:pt idx="40">
                  <c:v>1169</c:v>
                </c:pt>
                <c:pt idx="41">
                  <c:v>1150</c:v>
                </c:pt>
                <c:pt idx="42">
                  <c:v>1267</c:v>
                </c:pt>
                <c:pt idx="43">
                  <c:v>1301</c:v>
                </c:pt>
                <c:pt idx="44">
                  <c:v>1244</c:v>
                </c:pt>
                <c:pt idx="45">
                  <c:v>1310</c:v>
                </c:pt>
                <c:pt idx="46">
                  <c:v>1238</c:v>
                </c:pt>
                <c:pt idx="47">
                  <c:v>1229</c:v>
                </c:pt>
                <c:pt idx="48">
                  <c:v>1360</c:v>
                </c:pt>
                <c:pt idx="49">
                  <c:v>1449</c:v>
                </c:pt>
                <c:pt idx="50">
                  <c:v>1518</c:v>
                </c:pt>
                <c:pt idx="51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F-4D0F-89BA-E17467BBACFC}"/>
            </c:ext>
          </c:extLst>
        </c:ser>
        <c:ser>
          <c:idx val="2"/>
          <c:order val="2"/>
          <c:tx>
            <c:strRef>
              <c:f>NW!$A$5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NW!$B$5:$BA$5</c:f>
              <c:numCache>
                <c:formatCode>#,##0</c:formatCode>
                <c:ptCount val="52"/>
                <c:pt idx="0">
                  <c:v>1442</c:v>
                </c:pt>
                <c:pt idx="1">
                  <c:v>1452</c:v>
                </c:pt>
                <c:pt idx="2">
                  <c:v>1429</c:v>
                </c:pt>
                <c:pt idx="3">
                  <c:v>1377</c:v>
                </c:pt>
                <c:pt idx="4">
                  <c:v>1382</c:v>
                </c:pt>
                <c:pt idx="5">
                  <c:v>1354</c:v>
                </c:pt>
                <c:pt idx="6">
                  <c:v>1430</c:v>
                </c:pt>
                <c:pt idx="7">
                  <c:v>1465</c:v>
                </c:pt>
                <c:pt idx="8">
                  <c:v>1417</c:v>
                </c:pt>
                <c:pt idx="9">
                  <c:v>1419</c:v>
                </c:pt>
                <c:pt idx="10">
                  <c:v>1300</c:v>
                </c:pt>
                <c:pt idx="11">
                  <c:v>1315</c:v>
                </c:pt>
                <c:pt idx="12">
                  <c:v>1363</c:v>
                </c:pt>
                <c:pt idx="13">
                  <c:v>1181</c:v>
                </c:pt>
                <c:pt idx="14">
                  <c:v>1445</c:v>
                </c:pt>
                <c:pt idx="15">
                  <c:v>1496</c:v>
                </c:pt>
                <c:pt idx="16">
                  <c:v>1306</c:v>
                </c:pt>
                <c:pt idx="17">
                  <c:v>1392</c:v>
                </c:pt>
                <c:pt idx="18">
                  <c:v>1255</c:v>
                </c:pt>
                <c:pt idx="19">
                  <c:v>1347</c:v>
                </c:pt>
                <c:pt idx="20">
                  <c:v>1383</c:v>
                </c:pt>
                <c:pt idx="21">
                  <c:v>1310</c:v>
                </c:pt>
                <c:pt idx="22">
                  <c:v>984</c:v>
                </c:pt>
                <c:pt idx="23">
                  <c:v>1360</c:v>
                </c:pt>
                <c:pt idx="24">
                  <c:v>1255</c:v>
                </c:pt>
                <c:pt idx="25">
                  <c:v>1203</c:v>
                </c:pt>
                <c:pt idx="26">
                  <c:v>1184</c:v>
                </c:pt>
                <c:pt idx="27">
                  <c:v>1218</c:v>
                </c:pt>
                <c:pt idx="28">
                  <c:v>1217</c:v>
                </c:pt>
                <c:pt idx="29">
                  <c:v>1204</c:v>
                </c:pt>
                <c:pt idx="30">
                  <c:v>1212</c:v>
                </c:pt>
                <c:pt idx="31">
                  <c:v>1215</c:v>
                </c:pt>
                <c:pt idx="32">
                  <c:v>1138</c:v>
                </c:pt>
                <c:pt idx="33">
                  <c:v>1211</c:v>
                </c:pt>
                <c:pt idx="34">
                  <c:v>1075</c:v>
                </c:pt>
                <c:pt idx="35">
                  <c:v>1233</c:v>
                </c:pt>
                <c:pt idx="36">
                  <c:v>1178</c:v>
                </c:pt>
                <c:pt idx="37">
                  <c:v>1268</c:v>
                </c:pt>
                <c:pt idx="38">
                  <c:v>1223</c:v>
                </c:pt>
                <c:pt idx="39">
                  <c:v>1299</c:v>
                </c:pt>
                <c:pt idx="40">
                  <c:v>1298</c:v>
                </c:pt>
                <c:pt idx="41">
                  <c:v>1277</c:v>
                </c:pt>
                <c:pt idx="42">
                  <c:v>1355</c:v>
                </c:pt>
                <c:pt idx="43">
                  <c:v>1348</c:v>
                </c:pt>
                <c:pt idx="44">
                  <c:v>1348</c:v>
                </c:pt>
                <c:pt idx="45">
                  <c:v>1370</c:v>
                </c:pt>
                <c:pt idx="46">
                  <c:v>1276</c:v>
                </c:pt>
                <c:pt idx="47">
                  <c:v>1236</c:v>
                </c:pt>
                <c:pt idx="48">
                  <c:v>1321</c:v>
                </c:pt>
                <c:pt idx="49">
                  <c:v>1330</c:v>
                </c:pt>
                <c:pt idx="50">
                  <c:v>1433</c:v>
                </c:pt>
                <c:pt idx="51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F-4D0F-89BA-E17467BBACFC}"/>
            </c:ext>
          </c:extLst>
        </c:ser>
        <c:ser>
          <c:idx val="3"/>
          <c:order val="3"/>
          <c:tx>
            <c:strRef>
              <c:f>NW!$A$6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NW!$B$6:$BA$6</c:f>
              <c:numCache>
                <c:formatCode>#,##0</c:formatCode>
                <c:ptCount val="52"/>
                <c:pt idx="0">
                  <c:v>1545</c:v>
                </c:pt>
                <c:pt idx="1">
                  <c:v>1650</c:v>
                </c:pt>
                <c:pt idx="2">
                  <c:v>1539</c:v>
                </c:pt>
                <c:pt idx="3">
                  <c:v>1571</c:v>
                </c:pt>
                <c:pt idx="4">
                  <c:v>1481</c:v>
                </c:pt>
                <c:pt idx="5">
                  <c:v>1533</c:v>
                </c:pt>
                <c:pt idx="6">
                  <c:v>1542</c:v>
                </c:pt>
                <c:pt idx="7">
                  <c:v>1522</c:v>
                </c:pt>
                <c:pt idx="8">
                  <c:v>1525</c:v>
                </c:pt>
                <c:pt idx="9">
                  <c:v>1568</c:v>
                </c:pt>
                <c:pt idx="10">
                  <c:v>1538</c:v>
                </c:pt>
                <c:pt idx="11">
                  <c:v>1534</c:v>
                </c:pt>
                <c:pt idx="12">
                  <c:v>1300</c:v>
                </c:pt>
                <c:pt idx="13">
                  <c:v>1531</c:v>
                </c:pt>
                <c:pt idx="14">
                  <c:v>1660</c:v>
                </c:pt>
                <c:pt idx="15">
                  <c:v>1524</c:v>
                </c:pt>
                <c:pt idx="16">
                  <c:v>1449</c:v>
                </c:pt>
                <c:pt idx="17">
                  <c:v>1347</c:v>
                </c:pt>
                <c:pt idx="18">
                  <c:v>1213</c:v>
                </c:pt>
                <c:pt idx="19">
                  <c:v>1295</c:v>
                </c:pt>
                <c:pt idx="20">
                  <c:v>1293</c:v>
                </c:pt>
                <c:pt idx="21">
                  <c:v>1176</c:v>
                </c:pt>
                <c:pt idx="22">
                  <c:v>1256</c:v>
                </c:pt>
                <c:pt idx="23">
                  <c:v>1206</c:v>
                </c:pt>
                <c:pt idx="24">
                  <c:v>1163</c:v>
                </c:pt>
                <c:pt idx="25">
                  <c:v>1150</c:v>
                </c:pt>
                <c:pt idx="26">
                  <c:v>1190</c:v>
                </c:pt>
                <c:pt idx="27">
                  <c:v>1212</c:v>
                </c:pt>
                <c:pt idx="28">
                  <c:v>1130</c:v>
                </c:pt>
                <c:pt idx="29">
                  <c:v>1173</c:v>
                </c:pt>
                <c:pt idx="30">
                  <c:v>1121</c:v>
                </c:pt>
                <c:pt idx="31">
                  <c:v>1123</c:v>
                </c:pt>
                <c:pt idx="32">
                  <c:v>1133</c:v>
                </c:pt>
                <c:pt idx="33">
                  <c:v>1171</c:v>
                </c:pt>
                <c:pt idx="34">
                  <c:v>1062</c:v>
                </c:pt>
                <c:pt idx="35">
                  <c:v>1209</c:v>
                </c:pt>
                <c:pt idx="36">
                  <c:v>1105</c:v>
                </c:pt>
                <c:pt idx="37">
                  <c:v>1145</c:v>
                </c:pt>
                <c:pt idx="38">
                  <c:v>1277</c:v>
                </c:pt>
                <c:pt idx="39">
                  <c:v>1251</c:v>
                </c:pt>
                <c:pt idx="40">
                  <c:v>1186</c:v>
                </c:pt>
                <c:pt idx="41">
                  <c:v>1231</c:v>
                </c:pt>
                <c:pt idx="42">
                  <c:v>1227</c:v>
                </c:pt>
                <c:pt idx="43">
                  <c:v>1258</c:v>
                </c:pt>
                <c:pt idx="44">
                  <c:v>1221</c:v>
                </c:pt>
                <c:pt idx="45">
                  <c:v>1301</c:v>
                </c:pt>
                <c:pt idx="46">
                  <c:v>1357</c:v>
                </c:pt>
                <c:pt idx="47">
                  <c:v>1319</c:v>
                </c:pt>
                <c:pt idx="48">
                  <c:v>1307</c:v>
                </c:pt>
                <c:pt idx="49">
                  <c:v>1426</c:v>
                </c:pt>
                <c:pt idx="50">
                  <c:v>1366</c:v>
                </c:pt>
                <c:pt idx="51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F-4D0F-89BA-E17467BBACFC}"/>
            </c:ext>
          </c:extLst>
        </c:ser>
        <c:ser>
          <c:idx val="4"/>
          <c:order val="4"/>
          <c:tx>
            <c:strRef>
              <c:f>NW!$A$7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NW!$B$7:$BA$7</c:f>
              <c:numCache>
                <c:formatCode>#,##0</c:formatCode>
                <c:ptCount val="52"/>
                <c:pt idx="0">
                  <c:v>1581</c:v>
                </c:pt>
                <c:pt idx="1">
                  <c:v>1549</c:v>
                </c:pt>
                <c:pt idx="2">
                  <c:v>1520</c:v>
                </c:pt>
                <c:pt idx="3">
                  <c:v>1377</c:v>
                </c:pt>
                <c:pt idx="4">
                  <c:v>1385</c:v>
                </c:pt>
                <c:pt idx="5">
                  <c:v>1431</c:v>
                </c:pt>
                <c:pt idx="6">
                  <c:v>1453</c:v>
                </c:pt>
                <c:pt idx="7">
                  <c:v>1408</c:v>
                </c:pt>
                <c:pt idx="8">
                  <c:v>1428</c:v>
                </c:pt>
                <c:pt idx="9">
                  <c:v>1342</c:v>
                </c:pt>
                <c:pt idx="10">
                  <c:v>1400</c:v>
                </c:pt>
                <c:pt idx="11">
                  <c:v>1312</c:v>
                </c:pt>
                <c:pt idx="12">
                  <c:v>1352</c:v>
                </c:pt>
                <c:pt idx="13">
                  <c:v>1354</c:v>
                </c:pt>
                <c:pt idx="14">
                  <c:v>1279</c:v>
                </c:pt>
                <c:pt idx="15">
                  <c:v>1078</c:v>
                </c:pt>
                <c:pt idx="16">
                  <c:v>1348</c:v>
                </c:pt>
                <c:pt idx="17">
                  <c:v>1367</c:v>
                </c:pt>
                <c:pt idx="18">
                  <c:v>1163</c:v>
                </c:pt>
                <c:pt idx="19">
                  <c:v>1235</c:v>
                </c:pt>
                <c:pt idx="20">
                  <c:v>1276</c:v>
                </c:pt>
                <c:pt idx="21">
                  <c:v>1158</c:v>
                </c:pt>
                <c:pt idx="22">
                  <c:v>1263</c:v>
                </c:pt>
                <c:pt idx="23">
                  <c:v>1282</c:v>
                </c:pt>
                <c:pt idx="24">
                  <c:v>1241</c:v>
                </c:pt>
                <c:pt idx="25">
                  <c:v>1201</c:v>
                </c:pt>
                <c:pt idx="26">
                  <c:v>1189</c:v>
                </c:pt>
                <c:pt idx="27">
                  <c:v>1235</c:v>
                </c:pt>
                <c:pt idx="28">
                  <c:v>1242</c:v>
                </c:pt>
                <c:pt idx="29">
                  <c:v>1220</c:v>
                </c:pt>
                <c:pt idx="30">
                  <c:v>1176</c:v>
                </c:pt>
                <c:pt idx="31">
                  <c:v>1179</c:v>
                </c:pt>
                <c:pt idx="32">
                  <c:v>1174</c:v>
                </c:pt>
                <c:pt idx="33">
                  <c:v>1220</c:v>
                </c:pt>
                <c:pt idx="34">
                  <c:v>1149</c:v>
                </c:pt>
                <c:pt idx="35">
                  <c:v>1299</c:v>
                </c:pt>
                <c:pt idx="36">
                  <c:v>1229</c:v>
                </c:pt>
                <c:pt idx="37">
                  <c:v>1241</c:v>
                </c:pt>
                <c:pt idx="38">
                  <c:v>1171</c:v>
                </c:pt>
                <c:pt idx="39">
                  <c:v>1261</c:v>
                </c:pt>
                <c:pt idx="40">
                  <c:v>1187</c:v>
                </c:pt>
                <c:pt idx="41">
                  <c:v>1290</c:v>
                </c:pt>
                <c:pt idx="42">
                  <c:v>1259</c:v>
                </c:pt>
                <c:pt idx="43">
                  <c:v>1300</c:v>
                </c:pt>
                <c:pt idx="44">
                  <c:v>1290</c:v>
                </c:pt>
                <c:pt idx="45">
                  <c:v>1395</c:v>
                </c:pt>
                <c:pt idx="46">
                  <c:v>1261</c:v>
                </c:pt>
                <c:pt idx="47">
                  <c:v>1330</c:v>
                </c:pt>
                <c:pt idx="48">
                  <c:v>1443</c:v>
                </c:pt>
                <c:pt idx="49">
                  <c:v>1475</c:v>
                </c:pt>
                <c:pt idx="50">
                  <c:v>1591</c:v>
                </c:pt>
                <c:pt idx="51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F-4D0F-89BA-E17467BBACFC}"/>
            </c:ext>
          </c:extLst>
        </c:ser>
        <c:ser>
          <c:idx val="5"/>
          <c:order val="5"/>
          <c:tx>
            <c:strRef>
              <c:f>NW!$A$8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NW!$B$8:$BA$8</c:f>
              <c:numCache>
                <c:formatCode>#,##0</c:formatCode>
                <c:ptCount val="52"/>
                <c:pt idx="0">
                  <c:v>1718</c:v>
                </c:pt>
                <c:pt idx="1">
                  <c:v>2282</c:v>
                </c:pt>
                <c:pt idx="2">
                  <c:v>1968</c:v>
                </c:pt>
                <c:pt idx="3">
                  <c:v>1806</c:v>
                </c:pt>
                <c:pt idx="4">
                  <c:v>1669</c:v>
                </c:pt>
                <c:pt idx="5">
                  <c:v>1586</c:v>
                </c:pt>
                <c:pt idx="6">
                  <c:v>1608</c:v>
                </c:pt>
                <c:pt idx="7">
                  <c:v>1466</c:v>
                </c:pt>
                <c:pt idx="8">
                  <c:v>1466</c:v>
                </c:pt>
                <c:pt idx="9">
                  <c:v>1559</c:v>
                </c:pt>
                <c:pt idx="10">
                  <c:v>1462</c:v>
                </c:pt>
                <c:pt idx="11">
                  <c:v>1401</c:v>
                </c:pt>
                <c:pt idx="12">
                  <c:v>1392</c:v>
                </c:pt>
                <c:pt idx="13">
                  <c:v>1251</c:v>
                </c:pt>
                <c:pt idx="14">
                  <c:v>1384</c:v>
                </c:pt>
                <c:pt idx="15">
                  <c:v>1521</c:v>
                </c:pt>
                <c:pt idx="16">
                  <c:v>1405</c:v>
                </c:pt>
                <c:pt idx="17">
                  <c:v>1385</c:v>
                </c:pt>
                <c:pt idx="18">
                  <c:v>1166</c:v>
                </c:pt>
                <c:pt idx="19">
                  <c:v>1404</c:v>
                </c:pt>
                <c:pt idx="20">
                  <c:v>1367</c:v>
                </c:pt>
                <c:pt idx="21">
                  <c:v>1116</c:v>
                </c:pt>
                <c:pt idx="22">
                  <c:v>1337</c:v>
                </c:pt>
                <c:pt idx="23">
                  <c:v>1262</c:v>
                </c:pt>
                <c:pt idx="24">
                  <c:v>1248</c:v>
                </c:pt>
                <c:pt idx="25">
                  <c:v>1254</c:v>
                </c:pt>
                <c:pt idx="26">
                  <c:v>1293</c:v>
                </c:pt>
                <c:pt idx="27">
                  <c:v>1238</c:v>
                </c:pt>
                <c:pt idx="28">
                  <c:v>1127</c:v>
                </c:pt>
                <c:pt idx="29">
                  <c:v>1196</c:v>
                </c:pt>
                <c:pt idx="30">
                  <c:v>1195</c:v>
                </c:pt>
                <c:pt idx="31">
                  <c:v>1227</c:v>
                </c:pt>
                <c:pt idx="32">
                  <c:v>1250</c:v>
                </c:pt>
                <c:pt idx="33">
                  <c:v>1223</c:v>
                </c:pt>
                <c:pt idx="34">
                  <c:v>1262</c:v>
                </c:pt>
                <c:pt idx="35">
                  <c:v>1044</c:v>
                </c:pt>
                <c:pt idx="36">
                  <c:v>1262</c:v>
                </c:pt>
                <c:pt idx="37">
                  <c:v>1175</c:v>
                </c:pt>
                <c:pt idx="38">
                  <c:v>1267</c:v>
                </c:pt>
                <c:pt idx="39">
                  <c:v>1260</c:v>
                </c:pt>
                <c:pt idx="40">
                  <c:v>1283</c:v>
                </c:pt>
                <c:pt idx="41">
                  <c:v>1291</c:v>
                </c:pt>
                <c:pt idx="42">
                  <c:v>1276</c:v>
                </c:pt>
                <c:pt idx="43">
                  <c:v>1299</c:v>
                </c:pt>
                <c:pt idx="44">
                  <c:v>1409</c:v>
                </c:pt>
                <c:pt idx="45">
                  <c:v>1376</c:v>
                </c:pt>
                <c:pt idx="46">
                  <c:v>1317</c:v>
                </c:pt>
                <c:pt idx="47">
                  <c:v>1322</c:v>
                </c:pt>
                <c:pt idx="48">
                  <c:v>1425</c:v>
                </c:pt>
                <c:pt idx="49">
                  <c:v>1400</c:v>
                </c:pt>
                <c:pt idx="50">
                  <c:v>1526</c:v>
                </c:pt>
                <c:pt idx="51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F-4D0F-89BA-E17467BBACFC}"/>
            </c:ext>
          </c:extLst>
        </c:ser>
        <c:ser>
          <c:idx val="6"/>
          <c:order val="6"/>
          <c:tx>
            <c:strRef>
              <c:f>NW!$A$9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NW!$B$9:$BA$9</c:f>
              <c:numCache>
                <c:formatCode>#,##0</c:formatCode>
                <c:ptCount val="52"/>
                <c:pt idx="0">
                  <c:v>1748</c:v>
                </c:pt>
                <c:pt idx="1">
                  <c:v>1532</c:v>
                </c:pt>
                <c:pt idx="2">
                  <c:v>1602</c:v>
                </c:pt>
                <c:pt idx="3">
                  <c:v>1516</c:v>
                </c:pt>
                <c:pt idx="4">
                  <c:v>1459</c:v>
                </c:pt>
                <c:pt idx="5">
                  <c:v>1466</c:v>
                </c:pt>
                <c:pt idx="6">
                  <c:v>1443</c:v>
                </c:pt>
                <c:pt idx="7">
                  <c:v>1497</c:v>
                </c:pt>
                <c:pt idx="8">
                  <c:v>1505</c:v>
                </c:pt>
                <c:pt idx="9">
                  <c:v>1525</c:v>
                </c:pt>
                <c:pt idx="10">
                  <c:v>1460</c:v>
                </c:pt>
                <c:pt idx="11">
                  <c:v>1331</c:v>
                </c:pt>
                <c:pt idx="12">
                  <c:v>1362</c:v>
                </c:pt>
                <c:pt idx="13">
                  <c:v>1514</c:v>
                </c:pt>
                <c:pt idx="14">
                  <c:v>1572</c:v>
                </c:pt>
                <c:pt idx="15">
                  <c:v>1470</c:v>
                </c:pt>
                <c:pt idx="16">
                  <c:v>1371</c:v>
                </c:pt>
                <c:pt idx="17">
                  <c:v>1280</c:v>
                </c:pt>
                <c:pt idx="18">
                  <c:v>1420</c:v>
                </c:pt>
                <c:pt idx="19">
                  <c:v>1327</c:v>
                </c:pt>
                <c:pt idx="20">
                  <c:v>1300</c:v>
                </c:pt>
                <c:pt idx="21">
                  <c:v>1138</c:v>
                </c:pt>
                <c:pt idx="22">
                  <c:v>1306</c:v>
                </c:pt>
                <c:pt idx="23">
                  <c:v>1252</c:v>
                </c:pt>
                <c:pt idx="24">
                  <c:v>1272</c:v>
                </c:pt>
                <c:pt idx="25">
                  <c:v>1157</c:v>
                </c:pt>
                <c:pt idx="26">
                  <c:v>1269</c:v>
                </c:pt>
                <c:pt idx="27">
                  <c:v>1242</c:v>
                </c:pt>
                <c:pt idx="28">
                  <c:v>1295</c:v>
                </c:pt>
                <c:pt idx="29">
                  <c:v>1223</c:v>
                </c:pt>
                <c:pt idx="30">
                  <c:v>1316</c:v>
                </c:pt>
                <c:pt idx="31">
                  <c:v>1244</c:v>
                </c:pt>
                <c:pt idx="32">
                  <c:v>1279</c:v>
                </c:pt>
                <c:pt idx="33">
                  <c:v>1250</c:v>
                </c:pt>
                <c:pt idx="34">
                  <c:v>1114</c:v>
                </c:pt>
                <c:pt idx="35">
                  <c:v>1312</c:v>
                </c:pt>
                <c:pt idx="36">
                  <c:v>1222</c:v>
                </c:pt>
                <c:pt idx="37">
                  <c:v>1230</c:v>
                </c:pt>
                <c:pt idx="38">
                  <c:v>1219</c:v>
                </c:pt>
                <c:pt idx="39">
                  <c:v>1331</c:v>
                </c:pt>
                <c:pt idx="40">
                  <c:v>1328</c:v>
                </c:pt>
                <c:pt idx="41">
                  <c:v>1322</c:v>
                </c:pt>
                <c:pt idx="42">
                  <c:v>1401</c:v>
                </c:pt>
                <c:pt idx="43">
                  <c:v>1351</c:v>
                </c:pt>
                <c:pt idx="44">
                  <c:v>1390</c:v>
                </c:pt>
                <c:pt idx="45">
                  <c:v>1513</c:v>
                </c:pt>
                <c:pt idx="46">
                  <c:v>1432</c:v>
                </c:pt>
                <c:pt idx="47">
                  <c:v>1491</c:v>
                </c:pt>
                <c:pt idx="48">
                  <c:v>1529</c:v>
                </c:pt>
                <c:pt idx="49">
                  <c:v>1444</c:v>
                </c:pt>
                <c:pt idx="50">
                  <c:v>1594</c:v>
                </c:pt>
                <c:pt idx="51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F-4D0F-89BA-E17467BBACFC}"/>
            </c:ext>
          </c:extLst>
        </c:ser>
        <c:ser>
          <c:idx val="7"/>
          <c:order val="7"/>
          <c:tx>
            <c:strRef>
              <c:f>NW!$A$10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NW!$B$10:$BA$10</c:f>
              <c:numCache>
                <c:formatCode>#,##0</c:formatCode>
                <c:ptCount val="52"/>
                <c:pt idx="0">
                  <c:v>1665</c:v>
                </c:pt>
                <c:pt idx="1">
                  <c:v>1840</c:v>
                </c:pt>
                <c:pt idx="2">
                  <c:v>1786</c:v>
                </c:pt>
                <c:pt idx="3">
                  <c:v>1666</c:v>
                </c:pt>
                <c:pt idx="4">
                  <c:v>1625</c:v>
                </c:pt>
                <c:pt idx="5">
                  <c:v>1566</c:v>
                </c:pt>
                <c:pt idx="6">
                  <c:v>1528</c:v>
                </c:pt>
                <c:pt idx="7">
                  <c:v>1519</c:v>
                </c:pt>
                <c:pt idx="8">
                  <c:v>1488</c:v>
                </c:pt>
                <c:pt idx="9">
                  <c:v>1464</c:v>
                </c:pt>
                <c:pt idx="10">
                  <c:v>1450</c:v>
                </c:pt>
                <c:pt idx="11">
                  <c:v>1364</c:v>
                </c:pt>
                <c:pt idx="12">
                  <c:v>1313</c:v>
                </c:pt>
                <c:pt idx="13">
                  <c:v>1373</c:v>
                </c:pt>
                <c:pt idx="14">
                  <c:v>1217</c:v>
                </c:pt>
                <c:pt idx="15">
                  <c:v>1362</c:v>
                </c:pt>
                <c:pt idx="16">
                  <c:v>1495</c:v>
                </c:pt>
                <c:pt idx="17">
                  <c:v>1279</c:v>
                </c:pt>
                <c:pt idx="18">
                  <c:v>1368</c:v>
                </c:pt>
                <c:pt idx="19">
                  <c:v>1329</c:v>
                </c:pt>
                <c:pt idx="20">
                  <c:v>1349</c:v>
                </c:pt>
                <c:pt idx="21">
                  <c:v>1208</c:v>
                </c:pt>
                <c:pt idx="22">
                  <c:v>1311</c:v>
                </c:pt>
                <c:pt idx="23">
                  <c:v>1272</c:v>
                </c:pt>
                <c:pt idx="24">
                  <c:v>1328</c:v>
                </c:pt>
                <c:pt idx="25">
                  <c:v>1174</c:v>
                </c:pt>
                <c:pt idx="26">
                  <c:v>1278</c:v>
                </c:pt>
                <c:pt idx="27">
                  <c:v>1225</c:v>
                </c:pt>
                <c:pt idx="28">
                  <c:v>1196</c:v>
                </c:pt>
                <c:pt idx="29">
                  <c:v>1174</c:v>
                </c:pt>
                <c:pt idx="30">
                  <c:v>1192</c:v>
                </c:pt>
                <c:pt idx="31">
                  <c:v>1171</c:v>
                </c:pt>
                <c:pt idx="32">
                  <c:v>1260</c:v>
                </c:pt>
                <c:pt idx="33">
                  <c:v>1299</c:v>
                </c:pt>
                <c:pt idx="34">
                  <c:v>1117</c:v>
                </c:pt>
                <c:pt idx="35">
                  <c:v>1307</c:v>
                </c:pt>
                <c:pt idx="36">
                  <c:v>1285</c:v>
                </c:pt>
                <c:pt idx="37">
                  <c:v>1221</c:v>
                </c:pt>
                <c:pt idx="38">
                  <c:v>1305</c:v>
                </c:pt>
                <c:pt idx="39">
                  <c:v>1289</c:v>
                </c:pt>
                <c:pt idx="40">
                  <c:v>1340</c:v>
                </c:pt>
                <c:pt idx="41">
                  <c:v>1359</c:v>
                </c:pt>
                <c:pt idx="42">
                  <c:v>1375</c:v>
                </c:pt>
                <c:pt idx="43">
                  <c:v>1356</c:v>
                </c:pt>
                <c:pt idx="44">
                  <c:v>1365</c:v>
                </c:pt>
                <c:pt idx="45">
                  <c:v>1381</c:v>
                </c:pt>
                <c:pt idx="46">
                  <c:v>1419</c:v>
                </c:pt>
                <c:pt idx="47">
                  <c:v>1453</c:v>
                </c:pt>
                <c:pt idx="48">
                  <c:v>1538</c:v>
                </c:pt>
                <c:pt idx="49">
                  <c:v>1509</c:v>
                </c:pt>
                <c:pt idx="50">
                  <c:v>1709</c:v>
                </c:pt>
                <c:pt idx="51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F-4D0F-89BA-E17467BBACFC}"/>
            </c:ext>
          </c:extLst>
        </c:ser>
        <c:ser>
          <c:idx val="8"/>
          <c:order val="8"/>
          <c:tx>
            <c:strRef>
              <c:f>NW!$A$11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NW!$B$11:$BA$11</c:f>
              <c:numCache>
                <c:formatCode>#,##0</c:formatCode>
                <c:ptCount val="52"/>
                <c:pt idx="0">
                  <c:v>1747</c:v>
                </c:pt>
                <c:pt idx="1">
                  <c:v>2113</c:v>
                </c:pt>
                <c:pt idx="2">
                  <c:v>1828</c:v>
                </c:pt>
                <c:pt idx="3">
                  <c:v>1855</c:v>
                </c:pt>
                <c:pt idx="4">
                  <c:v>1728</c:v>
                </c:pt>
                <c:pt idx="5">
                  <c:v>1615</c:v>
                </c:pt>
                <c:pt idx="6">
                  <c:v>1665</c:v>
                </c:pt>
                <c:pt idx="7">
                  <c:v>1677</c:v>
                </c:pt>
                <c:pt idx="8">
                  <c:v>1485</c:v>
                </c:pt>
                <c:pt idx="9">
                  <c:v>1690</c:v>
                </c:pt>
                <c:pt idx="10">
                  <c:v>1690</c:v>
                </c:pt>
                <c:pt idx="11">
                  <c:v>1516</c:v>
                </c:pt>
                <c:pt idx="12">
                  <c:v>1335</c:v>
                </c:pt>
                <c:pt idx="13">
                  <c:v>1470</c:v>
                </c:pt>
                <c:pt idx="14">
                  <c:v>1613</c:v>
                </c:pt>
                <c:pt idx="15">
                  <c:v>1456</c:v>
                </c:pt>
                <c:pt idx="16">
                  <c:v>1391</c:v>
                </c:pt>
                <c:pt idx="17">
                  <c:v>1347</c:v>
                </c:pt>
                <c:pt idx="18">
                  <c:v>1116</c:v>
                </c:pt>
                <c:pt idx="19">
                  <c:v>1390</c:v>
                </c:pt>
                <c:pt idx="20">
                  <c:v>1278</c:v>
                </c:pt>
                <c:pt idx="21">
                  <c:v>1142</c:v>
                </c:pt>
                <c:pt idx="22">
                  <c:v>1309</c:v>
                </c:pt>
                <c:pt idx="23">
                  <c:v>1167</c:v>
                </c:pt>
                <c:pt idx="24">
                  <c:v>1217</c:v>
                </c:pt>
                <c:pt idx="25">
                  <c:v>1214</c:v>
                </c:pt>
                <c:pt idx="26">
                  <c:v>1280</c:v>
                </c:pt>
                <c:pt idx="27">
                  <c:v>1239</c:v>
                </c:pt>
                <c:pt idx="28">
                  <c:v>1229</c:v>
                </c:pt>
                <c:pt idx="29">
                  <c:v>1219</c:v>
                </c:pt>
                <c:pt idx="30">
                  <c:v>1228</c:v>
                </c:pt>
                <c:pt idx="31">
                  <c:v>1231</c:v>
                </c:pt>
                <c:pt idx="32">
                  <c:v>1171</c:v>
                </c:pt>
                <c:pt idx="33">
                  <c:v>1134</c:v>
                </c:pt>
                <c:pt idx="34">
                  <c:v>1058</c:v>
                </c:pt>
                <c:pt idx="35">
                  <c:v>1152</c:v>
                </c:pt>
                <c:pt idx="36">
                  <c:v>1231</c:v>
                </c:pt>
                <c:pt idx="37">
                  <c:v>1226</c:v>
                </c:pt>
                <c:pt idx="38">
                  <c:v>1262</c:v>
                </c:pt>
                <c:pt idx="39">
                  <c:v>1302</c:v>
                </c:pt>
                <c:pt idx="40">
                  <c:v>1291</c:v>
                </c:pt>
                <c:pt idx="41">
                  <c:v>1274</c:v>
                </c:pt>
                <c:pt idx="42">
                  <c:v>1215</c:v>
                </c:pt>
                <c:pt idx="43">
                  <c:v>1330</c:v>
                </c:pt>
                <c:pt idx="44">
                  <c:v>1403</c:v>
                </c:pt>
                <c:pt idx="45">
                  <c:v>1408</c:v>
                </c:pt>
                <c:pt idx="46">
                  <c:v>1357</c:v>
                </c:pt>
                <c:pt idx="47">
                  <c:v>1330</c:v>
                </c:pt>
                <c:pt idx="48">
                  <c:v>1377</c:v>
                </c:pt>
                <c:pt idx="49">
                  <c:v>1422</c:v>
                </c:pt>
                <c:pt idx="50">
                  <c:v>1439</c:v>
                </c:pt>
                <c:pt idx="51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6F-4D0F-89BA-E17467BBACFC}"/>
            </c:ext>
          </c:extLst>
        </c:ser>
        <c:ser>
          <c:idx val="9"/>
          <c:order val="9"/>
          <c:tx>
            <c:strRef>
              <c:f>NW!$A$12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NW!$B$12:$BA$12</c:f>
              <c:numCache>
                <c:formatCode>#,##0</c:formatCode>
                <c:ptCount val="52"/>
                <c:pt idx="0">
                  <c:v>1456</c:v>
                </c:pt>
                <c:pt idx="1">
                  <c:v>1612</c:v>
                </c:pt>
                <c:pt idx="2">
                  <c:v>1566</c:v>
                </c:pt>
                <c:pt idx="3">
                  <c:v>1593</c:v>
                </c:pt>
                <c:pt idx="4">
                  <c:v>1485</c:v>
                </c:pt>
                <c:pt idx="5">
                  <c:v>1595</c:v>
                </c:pt>
                <c:pt idx="6">
                  <c:v>1618</c:v>
                </c:pt>
                <c:pt idx="7">
                  <c:v>1495</c:v>
                </c:pt>
                <c:pt idx="8">
                  <c:v>1425</c:v>
                </c:pt>
                <c:pt idx="9">
                  <c:v>1463</c:v>
                </c:pt>
                <c:pt idx="10">
                  <c:v>1393</c:v>
                </c:pt>
                <c:pt idx="11">
                  <c:v>1437</c:v>
                </c:pt>
                <c:pt idx="12">
                  <c:v>1278</c:v>
                </c:pt>
                <c:pt idx="13">
                  <c:v>1277</c:v>
                </c:pt>
                <c:pt idx="14">
                  <c:v>1341</c:v>
                </c:pt>
                <c:pt idx="15">
                  <c:v>1225</c:v>
                </c:pt>
                <c:pt idx="16">
                  <c:v>1365</c:v>
                </c:pt>
                <c:pt idx="17">
                  <c:v>1493</c:v>
                </c:pt>
                <c:pt idx="18">
                  <c:v>1214</c:v>
                </c:pt>
                <c:pt idx="19">
                  <c:v>1402</c:v>
                </c:pt>
                <c:pt idx="20">
                  <c:v>1397</c:v>
                </c:pt>
                <c:pt idx="21">
                  <c:v>1176</c:v>
                </c:pt>
                <c:pt idx="22">
                  <c:v>1349</c:v>
                </c:pt>
                <c:pt idx="23">
                  <c:v>1313</c:v>
                </c:pt>
                <c:pt idx="24">
                  <c:v>1344</c:v>
                </c:pt>
                <c:pt idx="25">
                  <c:v>1250</c:v>
                </c:pt>
                <c:pt idx="26">
                  <c:v>1269</c:v>
                </c:pt>
                <c:pt idx="27">
                  <c:v>1272</c:v>
                </c:pt>
                <c:pt idx="28">
                  <c:v>1287</c:v>
                </c:pt>
                <c:pt idx="29">
                  <c:v>1237</c:v>
                </c:pt>
                <c:pt idx="30">
                  <c:v>1234</c:v>
                </c:pt>
                <c:pt idx="31">
                  <c:v>1149</c:v>
                </c:pt>
                <c:pt idx="32">
                  <c:v>1237</c:v>
                </c:pt>
                <c:pt idx="33">
                  <c:v>1203</c:v>
                </c:pt>
                <c:pt idx="34">
                  <c:v>1153</c:v>
                </c:pt>
                <c:pt idx="35">
                  <c:v>1248</c:v>
                </c:pt>
                <c:pt idx="36">
                  <c:v>1328</c:v>
                </c:pt>
                <c:pt idx="37">
                  <c:v>1283</c:v>
                </c:pt>
                <c:pt idx="38">
                  <c:v>1299</c:v>
                </c:pt>
                <c:pt idx="39">
                  <c:v>1322</c:v>
                </c:pt>
                <c:pt idx="40">
                  <c:v>1400</c:v>
                </c:pt>
                <c:pt idx="41">
                  <c:v>1400</c:v>
                </c:pt>
                <c:pt idx="42">
                  <c:v>1361</c:v>
                </c:pt>
                <c:pt idx="43">
                  <c:v>1338</c:v>
                </c:pt>
                <c:pt idx="44">
                  <c:v>1455</c:v>
                </c:pt>
                <c:pt idx="45">
                  <c:v>1402</c:v>
                </c:pt>
                <c:pt idx="46">
                  <c:v>1464</c:v>
                </c:pt>
                <c:pt idx="47">
                  <c:v>1469</c:v>
                </c:pt>
                <c:pt idx="48">
                  <c:v>1477</c:v>
                </c:pt>
                <c:pt idx="49">
                  <c:v>1637</c:v>
                </c:pt>
                <c:pt idx="50">
                  <c:v>1712</c:v>
                </c:pt>
                <c:pt idx="5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F-4D0F-89BA-E17467BBACFC}"/>
            </c:ext>
          </c:extLst>
        </c:ser>
        <c:ser>
          <c:idx val="10"/>
          <c:order val="10"/>
          <c:tx>
            <c:strRef>
              <c:f>NW!$A$13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NW!$B$13:$BA$13</c:f>
              <c:numCache>
                <c:formatCode>#,##0</c:formatCode>
                <c:ptCount val="52"/>
                <c:pt idx="0">
                  <c:v>1806</c:v>
                </c:pt>
                <c:pt idx="1">
                  <c:v>1932</c:v>
                </c:pt>
                <c:pt idx="2">
                  <c:v>1696</c:v>
                </c:pt>
                <c:pt idx="3">
                  <c:v>1529</c:v>
                </c:pt>
                <c:pt idx="4">
                  <c:v>1461</c:v>
                </c:pt>
                <c:pt idx="5">
                  <c:v>1529</c:v>
                </c:pt>
                <c:pt idx="6">
                  <c:v>1427</c:v>
                </c:pt>
                <c:pt idx="7">
                  <c:v>1477</c:v>
                </c:pt>
                <c:pt idx="8">
                  <c:v>1476</c:v>
                </c:pt>
                <c:pt idx="9">
                  <c:v>1490</c:v>
                </c:pt>
                <c:pt idx="10">
                  <c:v>1472</c:v>
                </c:pt>
                <c:pt idx="11">
                  <c:v>1443</c:v>
                </c:pt>
                <c:pt idx="12">
                  <c:v>1538</c:v>
                </c:pt>
                <c:pt idx="13">
                  <c:v>2137</c:v>
                </c:pt>
                <c:pt idx="14">
                  <c:v>2597</c:v>
                </c:pt>
                <c:pt idx="15">
                  <c:v>3195</c:v>
                </c:pt>
                <c:pt idx="16">
                  <c:v>3109</c:v>
                </c:pt>
                <c:pt idx="17">
                  <c:v>2503</c:v>
                </c:pt>
                <c:pt idx="18">
                  <c:v>1790</c:v>
                </c:pt>
                <c:pt idx="19">
                  <c:v>1992</c:v>
                </c:pt>
                <c:pt idx="20">
                  <c:v>1636</c:v>
                </c:pt>
                <c:pt idx="21">
                  <c:v>1337</c:v>
                </c:pt>
                <c:pt idx="22">
                  <c:v>1478</c:v>
                </c:pt>
                <c:pt idx="23">
                  <c:v>1374</c:v>
                </c:pt>
                <c:pt idx="24">
                  <c:v>1234</c:v>
                </c:pt>
                <c:pt idx="25">
                  <c:v>1300</c:v>
                </c:pt>
                <c:pt idx="26">
                  <c:v>1225</c:v>
                </c:pt>
                <c:pt idx="27">
                  <c:v>1154</c:v>
                </c:pt>
                <c:pt idx="28">
                  <c:v>1159</c:v>
                </c:pt>
                <c:pt idx="29">
                  <c:v>1197</c:v>
                </c:pt>
                <c:pt idx="30">
                  <c:v>1272</c:v>
                </c:pt>
                <c:pt idx="31">
                  <c:v>1211</c:v>
                </c:pt>
                <c:pt idx="32">
                  <c:v>1304</c:v>
                </c:pt>
                <c:pt idx="33">
                  <c:v>1269</c:v>
                </c:pt>
                <c:pt idx="34">
                  <c:v>1148</c:v>
                </c:pt>
                <c:pt idx="35">
                  <c:v>1057</c:v>
                </c:pt>
                <c:pt idx="36">
                  <c:v>1229</c:v>
                </c:pt>
                <c:pt idx="37">
                  <c:v>1287</c:v>
                </c:pt>
                <c:pt idx="38">
                  <c:v>1271</c:v>
                </c:pt>
                <c:pt idx="39">
                  <c:v>1301</c:v>
                </c:pt>
                <c:pt idx="40">
                  <c:v>1367</c:v>
                </c:pt>
                <c:pt idx="41">
                  <c:v>1553</c:v>
                </c:pt>
                <c:pt idx="42">
                  <c:v>1714</c:v>
                </c:pt>
                <c:pt idx="43">
                  <c:v>1754</c:v>
                </c:pt>
                <c:pt idx="44">
                  <c:v>1900</c:v>
                </c:pt>
                <c:pt idx="45">
                  <c:v>1950</c:v>
                </c:pt>
                <c:pt idx="46">
                  <c:v>1935</c:v>
                </c:pt>
                <c:pt idx="47">
                  <c:v>1791</c:v>
                </c:pt>
                <c:pt idx="48">
                  <c:v>1679</c:v>
                </c:pt>
                <c:pt idx="49">
                  <c:v>1691</c:v>
                </c:pt>
                <c:pt idx="50">
                  <c:v>1718</c:v>
                </c:pt>
                <c:pt idx="51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6F-4D0F-89BA-E17467BBACFC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'2020'!$B$31:$BA$31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11.064</c:v>
                </c:pt>
                <c:pt idx="12">
                  <c:v>57.78</c:v>
                </c:pt>
                <c:pt idx="13">
                  <c:v>400.86199999999997</c:v>
                </c:pt>
                <c:pt idx="14">
                  <c:v>875.36699999999996</c:v>
                </c:pt>
                <c:pt idx="15">
                  <c:v>1300.05</c:v>
                </c:pt>
                <c:pt idx="16">
                  <c:v>1152.6849999999999</c:v>
                </c:pt>
                <c:pt idx="17">
                  <c:v>858.13</c:v>
                </c:pt>
                <c:pt idx="18">
                  <c:v>556.404</c:v>
                </c:pt>
                <c:pt idx="19">
                  <c:v>571.64</c:v>
                </c:pt>
                <c:pt idx="20">
                  <c:v>356.17599999999999</c:v>
                </c:pt>
                <c:pt idx="21">
                  <c:v>252.108</c:v>
                </c:pt>
                <c:pt idx="22">
                  <c:v>219.25</c:v>
                </c:pt>
                <c:pt idx="23">
                  <c:v>166.79599999999999</c:v>
                </c:pt>
                <c:pt idx="24">
                  <c:v>107.602</c:v>
                </c:pt>
                <c:pt idx="25">
                  <c:v>98.64</c:v>
                </c:pt>
                <c:pt idx="26">
                  <c:v>76.7</c:v>
                </c:pt>
                <c:pt idx="27">
                  <c:v>49.29</c:v>
                </c:pt>
                <c:pt idx="28">
                  <c:v>36.331000000000003</c:v>
                </c:pt>
                <c:pt idx="29">
                  <c:v>28.937999999999999</c:v>
                </c:pt>
                <c:pt idx="30">
                  <c:v>24.544</c:v>
                </c:pt>
                <c:pt idx="31">
                  <c:v>24.981000000000002</c:v>
                </c:pt>
                <c:pt idx="32">
                  <c:v>24.684000000000001</c:v>
                </c:pt>
                <c:pt idx="33">
                  <c:v>23.43</c:v>
                </c:pt>
                <c:pt idx="34">
                  <c:v>25.568000000000001</c:v>
                </c:pt>
                <c:pt idx="35">
                  <c:v>11.505000000000001</c:v>
                </c:pt>
                <c:pt idx="36">
                  <c:v>23.64</c:v>
                </c:pt>
                <c:pt idx="37">
                  <c:v>33.110999999999997</c:v>
                </c:pt>
                <c:pt idx="38">
                  <c:v>49.68</c:v>
                </c:pt>
                <c:pt idx="39">
                  <c:v>92.114000000000004</c:v>
                </c:pt>
                <c:pt idx="40">
                  <c:v>134.48699999999999</c:v>
                </c:pt>
                <c:pt idx="41">
                  <c:v>201.749</c:v>
                </c:pt>
                <c:pt idx="42">
                  <c:v>290.55</c:v>
                </c:pt>
                <c:pt idx="43">
                  <c:v>385.815</c:v>
                </c:pt>
                <c:pt idx="44">
                  <c:v>511.2</c:v>
                </c:pt>
                <c:pt idx="45">
                  <c:v>541.20000000000005</c:v>
                </c:pt>
                <c:pt idx="46">
                  <c:v>550.375</c:v>
                </c:pt>
                <c:pt idx="47">
                  <c:v>473.38200000000001</c:v>
                </c:pt>
                <c:pt idx="48">
                  <c:v>398.91800000000001</c:v>
                </c:pt>
                <c:pt idx="49">
                  <c:v>361.24799999999999</c:v>
                </c:pt>
                <c:pt idx="50">
                  <c:v>324.42399999999998</c:v>
                </c:pt>
                <c:pt idx="51">
                  <c:v>293.95100000000002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F-4D0F-89BA-E17467BB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NW!$A$17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NW!$B$17:$BA$17</c:f>
              <c:numCache>
                <c:formatCode>#,##0</c:formatCode>
                <c:ptCount val="52"/>
                <c:pt idx="0">
                  <c:v>1456</c:v>
                </c:pt>
                <c:pt idx="1">
                  <c:v>1532</c:v>
                </c:pt>
                <c:pt idx="2">
                  <c:v>1566</c:v>
                </c:pt>
                <c:pt idx="3">
                  <c:v>1516</c:v>
                </c:pt>
                <c:pt idx="4">
                  <c:v>1459</c:v>
                </c:pt>
                <c:pt idx="5">
                  <c:v>1466</c:v>
                </c:pt>
                <c:pt idx="6">
                  <c:v>1443</c:v>
                </c:pt>
                <c:pt idx="7">
                  <c:v>1466</c:v>
                </c:pt>
                <c:pt idx="8">
                  <c:v>1425</c:v>
                </c:pt>
                <c:pt idx="9">
                  <c:v>1463</c:v>
                </c:pt>
                <c:pt idx="10">
                  <c:v>1393</c:v>
                </c:pt>
                <c:pt idx="11">
                  <c:v>1331</c:v>
                </c:pt>
                <c:pt idx="12">
                  <c:v>1278</c:v>
                </c:pt>
                <c:pt idx="13">
                  <c:v>1251</c:v>
                </c:pt>
                <c:pt idx="14">
                  <c:v>1217</c:v>
                </c:pt>
                <c:pt idx="15">
                  <c:v>1225</c:v>
                </c:pt>
                <c:pt idx="16">
                  <c:v>1365</c:v>
                </c:pt>
                <c:pt idx="17">
                  <c:v>1279</c:v>
                </c:pt>
                <c:pt idx="18">
                  <c:v>1116</c:v>
                </c:pt>
                <c:pt idx="19">
                  <c:v>1327</c:v>
                </c:pt>
                <c:pt idx="20">
                  <c:v>1278</c:v>
                </c:pt>
                <c:pt idx="21">
                  <c:v>1116</c:v>
                </c:pt>
                <c:pt idx="22">
                  <c:v>1306</c:v>
                </c:pt>
                <c:pt idx="23">
                  <c:v>1167</c:v>
                </c:pt>
                <c:pt idx="24">
                  <c:v>1217</c:v>
                </c:pt>
                <c:pt idx="25">
                  <c:v>1157</c:v>
                </c:pt>
                <c:pt idx="26">
                  <c:v>1269</c:v>
                </c:pt>
                <c:pt idx="27">
                  <c:v>1225</c:v>
                </c:pt>
                <c:pt idx="28">
                  <c:v>1127</c:v>
                </c:pt>
                <c:pt idx="29">
                  <c:v>1174</c:v>
                </c:pt>
                <c:pt idx="30">
                  <c:v>1192</c:v>
                </c:pt>
                <c:pt idx="31">
                  <c:v>1149</c:v>
                </c:pt>
                <c:pt idx="32">
                  <c:v>1171</c:v>
                </c:pt>
                <c:pt idx="33">
                  <c:v>1134</c:v>
                </c:pt>
                <c:pt idx="34">
                  <c:v>1058</c:v>
                </c:pt>
                <c:pt idx="35">
                  <c:v>1044</c:v>
                </c:pt>
                <c:pt idx="36">
                  <c:v>1222</c:v>
                </c:pt>
                <c:pt idx="37">
                  <c:v>1175</c:v>
                </c:pt>
                <c:pt idx="38">
                  <c:v>1219</c:v>
                </c:pt>
                <c:pt idx="39">
                  <c:v>1260</c:v>
                </c:pt>
                <c:pt idx="40">
                  <c:v>1283</c:v>
                </c:pt>
                <c:pt idx="41">
                  <c:v>1274</c:v>
                </c:pt>
                <c:pt idx="42">
                  <c:v>1215</c:v>
                </c:pt>
                <c:pt idx="43">
                  <c:v>1299</c:v>
                </c:pt>
                <c:pt idx="44">
                  <c:v>1365</c:v>
                </c:pt>
                <c:pt idx="45">
                  <c:v>1376</c:v>
                </c:pt>
                <c:pt idx="46">
                  <c:v>1317</c:v>
                </c:pt>
                <c:pt idx="47">
                  <c:v>1322</c:v>
                </c:pt>
                <c:pt idx="48">
                  <c:v>1377</c:v>
                </c:pt>
                <c:pt idx="49">
                  <c:v>1400</c:v>
                </c:pt>
                <c:pt idx="50">
                  <c:v>1439</c:v>
                </c:pt>
                <c:pt idx="5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6D-46AB-ABCC-4CEA44666355}"/>
            </c:ext>
          </c:extLst>
        </c:ser>
        <c:ser>
          <c:idx val="1"/>
          <c:order val="6"/>
          <c:tx>
            <c:strRef>
              <c:f>NW!$A$18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NW!$B$18:$BA$18</c:f>
              <c:numCache>
                <c:formatCode>#,##0</c:formatCode>
                <c:ptCount val="52"/>
                <c:pt idx="0">
                  <c:v>292</c:v>
                </c:pt>
                <c:pt idx="1">
                  <c:v>750</c:v>
                </c:pt>
                <c:pt idx="2">
                  <c:v>402</c:v>
                </c:pt>
                <c:pt idx="3">
                  <c:v>339</c:v>
                </c:pt>
                <c:pt idx="4">
                  <c:v>269</c:v>
                </c:pt>
                <c:pt idx="5">
                  <c:v>149</c:v>
                </c:pt>
                <c:pt idx="6">
                  <c:v>222</c:v>
                </c:pt>
                <c:pt idx="7">
                  <c:v>211</c:v>
                </c:pt>
                <c:pt idx="8">
                  <c:v>80</c:v>
                </c:pt>
                <c:pt idx="9">
                  <c:v>227</c:v>
                </c:pt>
                <c:pt idx="10">
                  <c:v>297</c:v>
                </c:pt>
                <c:pt idx="11">
                  <c:v>185</c:v>
                </c:pt>
                <c:pt idx="12">
                  <c:v>114</c:v>
                </c:pt>
                <c:pt idx="13">
                  <c:v>263</c:v>
                </c:pt>
                <c:pt idx="14">
                  <c:v>396</c:v>
                </c:pt>
                <c:pt idx="15">
                  <c:v>296</c:v>
                </c:pt>
                <c:pt idx="16">
                  <c:v>130</c:v>
                </c:pt>
                <c:pt idx="17">
                  <c:v>214</c:v>
                </c:pt>
                <c:pt idx="18">
                  <c:v>304</c:v>
                </c:pt>
                <c:pt idx="19">
                  <c:v>77</c:v>
                </c:pt>
                <c:pt idx="20">
                  <c:v>119</c:v>
                </c:pt>
                <c:pt idx="21">
                  <c:v>92</c:v>
                </c:pt>
                <c:pt idx="22">
                  <c:v>43</c:v>
                </c:pt>
                <c:pt idx="23">
                  <c:v>146</c:v>
                </c:pt>
                <c:pt idx="24">
                  <c:v>127</c:v>
                </c:pt>
                <c:pt idx="25">
                  <c:v>97</c:v>
                </c:pt>
                <c:pt idx="26">
                  <c:v>24</c:v>
                </c:pt>
                <c:pt idx="27">
                  <c:v>47</c:v>
                </c:pt>
                <c:pt idx="28">
                  <c:v>168</c:v>
                </c:pt>
                <c:pt idx="29">
                  <c:v>63</c:v>
                </c:pt>
                <c:pt idx="30">
                  <c:v>124</c:v>
                </c:pt>
                <c:pt idx="31">
                  <c:v>95</c:v>
                </c:pt>
                <c:pt idx="32">
                  <c:v>108</c:v>
                </c:pt>
                <c:pt idx="33">
                  <c:v>165</c:v>
                </c:pt>
                <c:pt idx="34">
                  <c:v>204</c:v>
                </c:pt>
                <c:pt idx="35">
                  <c:v>268</c:v>
                </c:pt>
                <c:pt idx="36">
                  <c:v>106</c:v>
                </c:pt>
                <c:pt idx="37">
                  <c:v>108</c:v>
                </c:pt>
                <c:pt idx="38">
                  <c:v>86</c:v>
                </c:pt>
                <c:pt idx="39">
                  <c:v>71</c:v>
                </c:pt>
                <c:pt idx="40">
                  <c:v>117</c:v>
                </c:pt>
                <c:pt idx="41">
                  <c:v>126</c:v>
                </c:pt>
                <c:pt idx="42">
                  <c:v>186</c:v>
                </c:pt>
                <c:pt idx="43">
                  <c:v>57</c:v>
                </c:pt>
                <c:pt idx="44">
                  <c:v>90</c:v>
                </c:pt>
                <c:pt idx="45">
                  <c:v>137</c:v>
                </c:pt>
                <c:pt idx="46">
                  <c:v>147</c:v>
                </c:pt>
                <c:pt idx="47">
                  <c:v>169</c:v>
                </c:pt>
                <c:pt idx="48">
                  <c:v>161</c:v>
                </c:pt>
                <c:pt idx="49">
                  <c:v>237</c:v>
                </c:pt>
                <c:pt idx="50">
                  <c:v>273</c:v>
                </c:pt>
                <c:pt idx="5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6D-46AB-ABCC-4CEA4466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NW!$A$13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NW!$B$13:$BA$13</c:f>
              <c:numCache>
                <c:formatCode>#,##0</c:formatCode>
                <c:ptCount val="52"/>
                <c:pt idx="0">
                  <c:v>1806</c:v>
                </c:pt>
                <c:pt idx="1">
                  <c:v>1932</c:v>
                </c:pt>
                <c:pt idx="2">
                  <c:v>1696</c:v>
                </c:pt>
                <c:pt idx="3">
                  <c:v>1529</c:v>
                </c:pt>
                <c:pt idx="4">
                  <c:v>1461</c:v>
                </c:pt>
                <c:pt idx="5">
                  <c:v>1529</c:v>
                </c:pt>
                <c:pt idx="6">
                  <c:v>1427</c:v>
                </c:pt>
                <c:pt idx="7">
                  <c:v>1477</c:v>
                </c:pt>
                <c:pt idx="8">
                  <c:v>1476</c:v>
                </c:pt>
                <c:pt idx="9">
                  <c:v>1490</c:v>
                </c:pt>
                <c:pt idx="10">
                  <c:v>1472</c:v>
                </c:pt>
                <c:pt idx="11">
                  <c:v>1443</c:v>
                </c:pt>
                <c:pt idx="12">
                  <c:v>1538</c:v>
                </c:pt>
                <c:pt idx="13">
                  <c:v>2137</c:v>
                </c:pt>
                <c:pt idx="14">
                  <c:v>2597</c:v>
                </c:pt>
                <c:pt idx="15">
                  <c:v>3195</c:v>
                </c:pt>
                <c:pt idx="16">
                  <c:v>3109</c:v>
                </c:pt>
                <c:pt idx="17">
                  <c:v>2503</c:v>
                </c:pt>
                <c:pt idx="18">
                  <c:v>1790</c:v>
                </c:pt>
                <c:pt idx="19">
                  <c:v>1992</c:v>
                </c:pt>
                <c:pt idx="20">
                  <c:v>1636</c:v>
                </c:pt>
                <c:pt idx="21">
                  <c:v>1337</c:v>
                </c:pt>
                <c:pt idx="22">
                  <c:v>1478</c:v>
                </c:pt>
                <c:pt idx="23">
                  <c:v>1374</c:v>
                </c:pt>
                <c:pt idx="24">
                  <c:v>1234</c:v>
                </c:pt>
                <c:pt idx="25">
                  <c:v>1300</c:v>
                </c:pt>
                <c:pt idx="26">
                  <c:v>1225</c:v>
                </c:pt>
                <c:pt idx="27">
                  <c:v>1154</c:v>
                </c:pt>
                <c:pt idx="28">
                  <c:v>1159</c:v>
                </c:pt>
                <c:pt idx="29">
                  <c:v>1197</c:v>
                </c:pt>
                <c:pt idx="30">
                  <c:v>1272</c:v>
                </c:pt>
                <c:pt idx="31">
                  <c:v>1211</c:v>
                </c:pt>
                <c:pt idx="32">
                  <c:v>1304</c:v>
                </c:pt>
                <c:pt idx="33">
                  <c:v>1269</c:v>
                </c:pt>
                <c:pt idx="34">
                  <c:v>1148</c:v>
                </c:pt>
                <c:pt idx="35">
                  <c:v>1057</c:v>
                </c:pt>
                <c:pt idx="36">
                  <c:v>1229</c:v>
                </c:pt>
                <c:pt idx="37">
                  <c:v>1287</c:v>
                </c:pt>
                <c:pt idx="38">
                  <c:v>1271</c:v>
                </c:pt>
                <c:pt idx="39">
                  <c:v>1301</c:v>
                </c:pt>
                <c:pt idx="40">
                  <c:v>1367</c:v>
                </c:pt>
                <c:pt idx="41">
                  <c:v>1553</c:v>
                </c:pt>
                <c:pt idx="42">
                  <c:v>1714</c:v>
                </c:pt>
                <c:pt idx="43">
                  <c:v>1754</c:v>
                </c:pt>
                <c:pt idx="44">
                  <c:v>1900</c:v>
                </c:pt>
                <c:pt idx="45">
                  <c:v>1950</c:v>
                </c:pt>
                <c:pt idx="46">
                  <c:v>1935</c:v>
                </c:pt>
                <c:pt idx="47">
                  <c:v>1791</c:v>
                </c:pt>
                <c:pt idx="48">
                  <c:v>1679</c:v>
                </c:pt>
                <c:pt idx="49">
                  <c:v>1691</c:v>
                </c:pt>
                <c:pt idx="50">
                  <c:v>1718</c:v>
                </c:pt>
                <c:pt idx="51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6D-46AB-ABCC-4CEA44666355}"/>
            </c:ext>
          </c:extLst>
        </c:ser>
        <c:ser>
          <c:idx val="5"/>
          <c:order val="1"/>
          <c:tx>
            <c:strRef>
              <c:f>NW!$A$22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NW!$B$22:$BA$22</c:f>
              <c:numCache>
                <c:formatCode>#,##0</c:formatCode>
                <c:ptCount val="52"/>
                <c:pt idx="0">
                  <c:v>1806</c:v>
                </c:pt>
                <c:pt idx="1">
                  <c:v>1932</c:v>
                </c:pt>
                <c:pt idx="2">
                  <c:v>1696</c:v>
                </c:pt>
                <c:pt idx="3">
                  <c:v>1529</c:v>
                </c:pt>
                <c:pt idx="4">
                  <c:v>1461</c:v>
                </c:pt>
                <c:pt idx="5">
                  <c:v>1529</c:v>
                </c:pt>
                <c:pt idx="6">
                  <c:v>1427</c:v>
                </c:pt>
                <c:pt idx="7">
                  <c:v>1477</c:v>
                </c:pt>
                <c:pt idx="8">
                  <c:v>1476</c:v>
                </c:pt>
                <c:pt idx="9">
                  <c:v>1490</c:v>
                </c:pt>
                <c:pt idx="10">
                  <c:v>1471</c:v>
                </c:pt>
                <c:pt idx="11">
                  <c:v>1431.9359999999999</c:v>
                </c:pt>
                <c:pt idx="12">
                  <c:v>1480.22</c:v>
                </c:pt>
                <c:pt idx="13">
                  <c:v>1736.1379999999999</c:v>
                </c:pt>
                <c:pt idx="14">
                  <c:v>1721.633</c:v>
                </c:pt>
                <c:pt idx="15">
                  <c:v>1894.95</c:v>
                </c:pt>
                <c:pt idx="16">
                  <c:v>1956.3150000000001</c:v>
                </c:pt>
                <c:pt idx="17">
                  <c:v>1644.87</c:v>
                </c:pt>
                <c:pt idx="18">
                  <c:v>1233.596</c:v>
                </c:pt>
                <c:pt idx="19">
                  <c:v>1420.3600000000001</c:v>
                </c:pt>
                <c:pt idx="20">
                  <c:v>1279.8240000000001</c:v>
                </c:pt>
                <c:pt idx="21">
                  <c:v>1084.8920000000001</c:v>
                </c:pt>
                <c:pt idx="22">
                  <c:v>1258.75</c:v>
                </c:pt>
                <c:pt idx="23">
                  <c:v>1207.204</c:v>
                </c:pt>
                <c:pt idx="24">
                  <c:v>1126.3979999999999</c:v>
                </c:pt>
                <c:pt idx="25">
                  <c:v>1201.3599999999999</c:v>
                </c:pt>
                <c:pt idx="26">
                  <c:v>1148.3</c:v>
                </c:pt>
                <c:pt idx="27">
                  <c:v>1104.71</c:v>
                </c:pt>
                <c:pt idx="28">
                  <c:v>1122.6690000000001</c:v>
                </c:pt>
                <c:pt idx="29">
                  <c:v>1168.0619999999999</c:v>
                </c:pt>
                <c:pt idx="30">
                  <c:v>1247.4559999999999</c:v>
                </c:pt>
                <c:pt idx="31">
                  <c:v>1186.019</c:v>
                </c:pt>
                <c:pt idx="32">
                  <c:v>1279.316</c:v>
                </c:pt>
                <c:pt idx="33">
                  <c:v>1245.57</c:v>
                </c:pt>
                <c:pt idx="34">
                  <c:v>1122.432</c:v>
                </c:pt>
                <c:pt idx="35">
                  <c:v>1045.4949999999999</c:v>
                </c:pt>
                <c:pt idx="36">
                  <c:v>1205.3599999999999</c:v>
                </c:pt>
                <c:pt idx="37">
                  <c:v>1253.8889999999999</c:v>
                </c:pt>
                <c:pt idx="38">
                  <c:v>1221.32</c:v>
                </c:pt>
                <c:pt idx="39">
                  <c:v>1208.886</c:v>
                </c:pt>
                <c:pt idx="40">
                  <c:v>1232.5129999999999</c:v>
                </c:pt>
                <c:pt idx="41">
                  <c:v>1351.251</c:v>
                </c:pt>
                <c:pt idx="42">
                  <c:v>1423.45</c:v>
                </c:pt>
                <c:pt idx="43">
                  <c:v>1368.1849999999999</c:v>
                </c:pt>
                <c:pt idx="44">
                  <c:v>1388.8</c:v>
                </c:pt>
                <c:pt idx="45">
                  <c:v>1408.8</c:v>
                </c:pt>
                <c:pt idx="46">
                  <c:v>1384.625</c:v>
                </c:pt>
                <c:pt idx="47">
                  <c:v>1317.6179999999999</c:v>
                </c:pt>
                <c:pt idx="48">
                  <c:v>1280.0819999999999</c:v>
                </c:pt>
                <c:pt idx="49">
                  <c:v>1329.752</c:v>
                </c:pt>
                <c:pt idx="50">
                  <c:v>1393.576</c:v>
                </c:pt>
                <c:pt idx="51">
                  <c:v>1169.049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0-4365-8131-0E2A8735CBB8}"/>
            </c:ext>
          </c:extLst>
        </c:ser>
        <c:ser>
          <c:idx val="4"/>
          <c:order val="2"/>
          <c:tx>
            <c:strRef>
              <c:f>NW!$A$21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NW!$B$21:$BA$21</c:f>
              <c:numCache>
                <c:formatCode>#,##0</c:formatCode>
                <c:ptCount val="52"/>
                <c:pt idx="0">
                  <c:v>1806</c:v>
                </c:pt>
                <c:pt idx="1">
                  <c:v>1932</c:v>
                </c:pt>
                <c:pt idx="2">
                  <c:v>1696</c:v>
                </c:pt>
                <c:pt idx="3">
                  <c:v>1529</c:v>
                </c:pt>
                <c:pt idx="4">
                  <c:v>1461</c:v>
                </c:pt>
                <c:pt idx="5">
                  <c:v>1529</c:v>
                </c:pt>
                <c:pt idx="6">
                  <c:v>1427</c:v>
                </c:pt>
                <c:pt idx="7">
                  <c:v>1477</c:v>
                </c:pt>
                <c:pt idx="8">
                  <c:v>1476</c:v>
                </c:pt>
                <c:pt idx="9">
                  <c:v>1490</c:v>
                </c:pt>
                <c:pt idx="10">
                  <c:v>1471</c:v>
                </c:pt>
                <c:pt idx="11">
                  <c:v>1431</c:v>
                </c:pt>
                <c:pt idx="12">
                  <c:v>1478</c:v>
                </c:pt>
                <c:pt idx="13">
                  <c:v>1719</c:v>
                </c:pt>
                <c:pt idx="14">
                  <c:v>1688</c:v>
                </c:pt>
                <c:pt idx="15">
                  <c:v>1845</c:v>
                </c:pt>
                <c:pt idx="16">
                  <c:v>1902</c:v>
                </c:pt>
                <c:pt idx="17">
                  <c:v>1593</c:v>
                </c:pt>
                <c:pt idx="18">
                  <c:v>1193</c:v>
                </c:pt>
                <c:pt idx="19">
                  <c:v>1372</c:v>
                </c:pt>
                <c:pt idx="20">
                  <c:v>1242</c:v>
                </c:pt>
                <c:pt idx="21">
                  <c:v>1055</c:v>
                </c:pt>
                <c:pt idx="22">
                  <c:v>1228</c:v>
                </c:pt>
                <c:pt idx="23">
                  <c:v>1178</c:v>
                </c:pt>
                <c:pt idx="24">
                  <c:v>1100</c:v>
                </c:pt>
                <c:pt idx="25">
                  <c:v>1180</c:v>
                </c:pt>
                <c:pt idx="26">
                  <c:v>1125</c:v>
                </c:pt>
                <c:pt idx="27">
                  <c:v>1092</c:v>
                </c:pt>
                <c:pt idx="28">
                  <c:v>1112</c:v>
                </c:pt>
                <c:pt idx="29">
                  <c:v>1158</c:v>
                </c:pt>
                <c:pt idx="30">
                  <c:v>1240</c:v>
                </c:pt>
                <c:pt idx="31">
                  <c:v>1178</c:v>
                </c:pt>
                <c:pt idx="32">
                  <c:v>1271</c:v>
                </c:pt>
                <c:pt idx="33">
                  <c:v>1236</c:v>
                </c:pt>
                <c:pt idx="34">
                  <c:v>1114</c:v>
                </c:pt>
                <c:pt idx="35">
                  <c:v>1044</c:v>
                </c:pt>
                <c:pt idx="36">
                  <c:v>1199</c:v>
                </c:pt>
                <c:pt idx="37">
                  <c:v>1248</c:v>
                </c:pt>
                <c:pt idx="38">
                  <c:v>1211</c:v>
                </c:pt>
                <c:pt idx="39">
                  <c:v>1195</c:v>
                </c:pt>
                <c:pt idx="40">
                  <c:v>1214</c:v>
                </c:pt>
                <c:pt idx="41">
                  <c:v>1324</c:v>
                </c:pt>
                <c:pt idx="42">
                  <c:v>1389</c:v>
                </c:pt>
                <c:pt idx="43">
                  <c:v>1309</c:v>
                </c:pt>
                <c:pt idx="44">
                  <c:v>1332</c:v>
                </c:pt>
                <c:pt idx="45">
                  <c:v>1335</c:v>
                </c:pt>
                <c:pt idx="46">
                  <c:v>1306</c:v>
                </c:pt>
                <c:pt idx="47">
                  <c:v>1245</c:v>
                </c:pt>
                <c:pt idx="48">
                  <c:v>1221</c:v>
                </c:pt>
                <c:pt idx="49">
                  <c:v>1265</c:v>
                </c:pt>
                <c:pt idx="50">
                  <c:v>1339</c:v>
                </c:pt>
                <c:pt idx="51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0-4365-8131-0E2A8735CBB8}"/>
            </c:ext>
          </c:extLst>
        </c:ser>
        <c:ser>
          <c:idx val="11"/>
          <c:order val="3"/>
          <c:tx>
            <c:strRef>
              <c:f>NW!$A$19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NW!$B$19:$BA$19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60</c:v>
                </c:pt>
                <c:pt idx="13">
                  <c:v>418</c:v>
                </c:pt>
                <c:pt idx="14">
                  <c:v>909</c:v>
                </c:pt>
                <c:pt idx="15">
                  <c:v>1350</c:v>
                </c:pt>
                <c:pt idx="16">
                  <c:v>1207</c:v>
                </c:pt>
                <c:pt idx="17">
                  <c:v>910</c:v>
                </c:pt>
                <c:pt idx="18">
                  <c:v>597</c:v>
                </c:pt>
                <c:pt idx="19">
                  <c:v>620</c:v>
                </c:pt>
                <c:pt idx="20">
                  <c:v>394</c:v>
                </c:pt>
                <c:pt idx="21">
                  <c:v>282</c:v>
                </c:pt>
                <c:pt idx="22">
                  <c:v>250</c:v>
                </c:pt>
                <c:pt idx="23">
                  <c:v>196</c:v>
                </c:pt>
                <c:pt idx="24">
                  <c:v>134</c:v>
                </c:pt>
                <c:pt idx="25">
                  <c:v>120</c:v>
                </c:pt>
                <c:pt idx="26">
                  <c:v>100</c:v>
                </c:pt>
                <c:pt idx="27">
                  <c:v>62</c:v>
                </c:pt>
                <c:pt idx="28">
                  <c:v>47</c:v>
                </c:pt>
                <c:pt idx="29">
                  <c:v>39</c:v>
                </c:pt>
                <c:pt idx="30">
                  <c:v>32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13</c:v>
                </c:pt>
                <c:pt idx="36">
                  <c:v>30</c:v>
                </c:pt>
                <c:pt idx="37">
                  <c:v>39</c:v>
                </c:pt>
                <c:pt idx="38">
                  <c:v>60</c:v>
                </c:pt>
                <c:pt idx="39">
                  <c:v>106</c:v>
                </c:pt>
                <c:pt idx="40">
                  <c:v>153</c:v>
                </c:pt>
                <c:pt idx="41">
                  <c:v>229</c:v>
                </c:pt>
                <c:pt idx="42">
                  <c:v>325</c:v>
                </c:pt>
                <c:pt idx="43">
                  <c:v>445</c:v>
                </c:pt>
                <c:pt idx="44">
                  <c:v>568</c:v>
                </c:pt>
                <c:pt idx="45">
                  <c:v>615</c:v>
                </c:pt>
                <c:pt idx="46">
                  <c:v>629</c:v>
                </c:pt>
                <c:pt idx="47">
                  <c:v>546</c:v>
                </c:pt>
                <c:pt idx="48">
                  <c:v>458</c:v>
                </c:pt>
                <c:pt idx="49">
                  <c:v>426</c:v>
                </c:pt>
                <c:pt idx="50">
                  <c:v>379</c:v>
                </c:pt>
                <c:pt idx="51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D-46AB-ABCC-4CEA44666355}"/>
            </c:ext>
          </c:extLst>
        </c:ser>
        <c:ser>
          <c:idx val="3"/>
          <c:order val="4"/>
          <c:tx>
            <c:strRef>
              <c:f>NW!$A$20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NW!$B$20:$BA$20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11.064</c:v>
                </c:pt>
                <c:pt idx="12">
                  <c:v>57.78</c:v>
                </c:pt>
                <c:pt idx="13">
                  <c:v>400.86199999999997</c:v>
                </c:pt>
                <c:pt idx="14">
                  <c:v>875.36699999999996</c:v>
                </c:pt>
                <c:pt idx="15">
                  <c:v>1300.05</c:v>
                </c:pt>
                <c:pt idx="16">
                  <c:v>1152.6849999999999</c:v>
                </c:pt>
                <c:pt idx="17">
                  <c:v>858.13</c:v>
                </c:pt>
                <c:pt idx="18">
                  <c:v>556.404</c:v>
                </c:pt>
                <c:pt idx="19">
                  <c:v>571.64</c:v>
                </c:pt>
                <c:pt idx="20">
                  <c:v>356.17599999999999</c:v>
                </c:pt>
                <c:pt idx="21">
                  <c:v>252.108</c:v>
                </c:pt>
                <c:pt idx="22">
                  <c:v>219.25</c:v>
                </c:pt>
                <c:pt idx="23">
                  <c:v>166.79599999999999</c:v>
                </c:pt>
                <c:pt idx="24">
                  <c:v>107.602</c:v>
                </c:pt>
                <c:pt idx="25">
                  <c:v>98.64</c:v>
                </c:pt>
                <c:pt idx="26">
                  <c:v>76.7</c:v>
                </c:pt>
                <c:pt idx="27">
                  <c:v>49.29</c:v>
                </c:pt>
                <c:pt idx="28">
                  <c:v>36.331000000000003</c:v>
                </c:pt>
                <c:pt idx="29">
                  <c:v>28.937999999999999</c:v>
                </c:pt>
                <c:pt idx="30">
                  <c:v>24.544</c:v>
                </c:pt>
                <c:pt idx="31">
                  <c:v>24.981000000000002</c:v>
                </c:pt>
                <c:pt idx="32">
                  <c:v>24.684000000000001</c:v>
                </c:pt>
                <c:pt idx="33">
                  <c:v>23.43</c:v>
                </c:pt>
                <c:pt idx="34">
                  <c:v>25.568000000000001</c:v>
                </c:pt>
                <c:pt idx="35">
                  <c:v>11.505000000000001</c:v>
                </c:pt>
                <c:pt idx="36">
                  <c:v>23.64</c:v>
                </c:pt>
                <c:pt idx="37">
                  <c:v>33.110999999999997</c:v>
                </c:pt>
                <c:pt idx="38">
                  <c:v>49.68</c:v>
                </c:pt>
                <c:pt idx="39">
                  <c:v>92.114000000000004</c:v>
                </c:pt>
                <c:pt idx="40">
                  <c:v>134.48699999999999</c:v>
                </c:pt>
                <c:pt idx="41">
                  <c:v>201.749</c:v>
                </c:pt>
                <c:pt idx="42">
                  <c:v>290.55</c:v>
                </c:pt>
                <c:pt idx="43">
                  <c:v>385.815</c:v>
                </c:pt>
                <c:pt idx="44">
                  <c:v>511.2</c:v>
                </c:pt>
                <c:pt idx="45">
                  <c:v>541.20000000000005</c:v>
                </c:pt>
                <c:pt idx="46">
                  <c:v>550.375</c:v>
                </c:pt>
                <c:pt idx="47">
                  <c:v>473.38200000000001</c:v>
                </c:pt>
                <c:pt idx="48">
                  <c:v>398.91800000000001</c:v>
                </c:pt>
                <c:pt idx="49">
                  <c:v>361.24799999999999</c:v>
                </c:pt>
                <c:pt idx="50">
                  <c:v>324.42399999999998</c:v>
                </c:pt>
                <c:pt idx="51">
                  <c:v>293.95100000000002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365-8131-0E2A8735CBB8}"/>
            </c:ext>
          </c:extLst>
        </c:ser>
        <c:ser>
          <c:idx val="2"/>
          <c:order val="7"/>
          <c:tx>
            <c:strRef>
              <c:f>NW!$A$14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NW!$B$14:$BA$14</c:f>
              <c:numCache>
                <c:formatCode>#,##0</c:formatCode>
                <c:ptCount val="52"/>
                <c:pt idx="0">
                  <c:v>1666.8</c:v>
                </c:pt>
                <c:pt idx="1">
                  <c:v>1875.8</c:v>
                </c:pt>
                <c:pt idx="2">
                  <c:v>1750</c:v>
                </c:pt>
                <c:pt idx="3">
                  <c:v>1687.2</c:v>
                </c:pt>
                <c:pt idx="4">
                  <c:v>1593.2</c:v>
                </c:pt>
                <c:pt idx="5">
                  <c:v>1565.6</c:v>
                </c:pt>
                <c:pt idx="6">
                  <c:v>1572.4</c:v>
                </c:pt>
                <c:pt idx="7">
                  <c:v>1530.8</c:v>
                </c:pt>
                <c:pt idx="8">
                  <c:v>1473.8</c:v>
                </c:pt>
                <c:pt idx="9">
                  <c:v>1540.2</c:v>
                </c:pt>
                <c:pt idx="10">
                  <c:v>1491</c:v>
                </c:pt>
                <c:pt idx="11">
                  <c:v>1409.8</c:v>
                </c:pt>
                <c:pt idx="12">
                  <c:v>1336</c:v>
                </c:pt>
                <c:pt idx="13">
                  <c:v>1377</c:v>
                </c:pt>
                <c:pt idx="14">
                  <c:v>1425.4</c:v>
                </c:pt>
                <c:pt idx="15">
                  <c:v>1406.8</c:v>
                </c:pt>
                <c:pt idx="16">
                  <c:v>1405.4</c:v>
                </c:pt>
                <c:pt idx="17">
                  <c:v>1356.8</c:v>
                </c:pt>
                <c:pt idx="18">
                  <c:v>1256.8</c:v>
                </c:pt>
                <c:pt idx="19">
                  <c:v>1370.4</c:v>
                </c:pt>
                <c:pt idx="20">
                  <c:v>1338.2</c:v>
                </c:pt>
                <c:pt idx="21">
                  <c:v>1156</c:v>
                </c:pt>
                <c:pt idx="22">
                  <c:v>1322.4</c:v>
                </c:pt>
                <c:pt idx="23">
                  <c:v>1253.2</c:v>
                </c:pt>
                <c:pt idx="24">
                  <c:v>1281.8</c:v>
                </c:pt>
                <c:pt idx="25">
                  <c:v>1209.8</c:v>
                </c:pt>
                <c:pt idx="26">
                  <c:v>1277.8</c:v>
                </c:pt>
                <c:pt idx="27">
                  <c:v>1243.2</c:v>
                </c:pt>
                <c:pt idx="28">
                  <c:v>1226.8</c:v>
                </c:pt>
                <c:pt idx="29">
                  <c:v>1209.8</c:v>
                </c:pt>
                <c:pt idx="30">
                  <c:v>1233</c:v>
                </c:pt>
                <c:pt idx="31">
                  <c:v>1204.4000000000001</c:v>
                </c:pt>
                <c:pt idx="32">
                  <c:v>1239.4000000000001</c:v>
                </c:pt>
                <c:pt idx="33">
                  <c:v>1221.8</c:v>
                </c:pt>
                <c:pt idx="34">
                  <c:v>1140.8</c:v>
                </c:pt>
                <c:pt idx="35">
                  <c:v>1212.5999999999999</c:v>
                </c:pt>
                <c:pt idx="36">
                  <c:v>1265.5999999999999</c:v>
                </c:pt>
                <c:pt idx="37">
                  <c:v>1227</c:v>
                </c:pt>
                <c:pt idx="38">
                  <c:v>1270.4000000000001</c:v>
                </c:pt>
                <c:pt idx="39">
                  <c:v>1300.8</c:v>
                </c:pt>
                <c:pt idx="40">
                  <c:v>1328.4</c:v>
                </c:pt>
                <c:pt idx="41">
                  <c:v>1329.2</c:v>
                </c:pt>
                <c:pt idx="42">
                  <c:v>1325.6</c:v>
                </c:pt>
                <c:pt idx="43">
                  <c:v>1334.8</c:v>
                </c:pt>
                <c:pt idx="44">
                  <c:v>1404.4</c:v>
                </c:pt>
                <c:pt idx="45">
                  <c:v>1416</c:v>
                </c:pt>
                <c:pt idx="46">
                  <c:v>1397.8</c:v>
                </c:pt>
                <c:pt idx="47">
                  <c:v>1413</c:v>
                </c:pt>
                <c:pt idx="48">
                  <c:v>1469.2</c:v>
                </c:pt>
                <c:pt idx="49">
                  <c:v>1482.4</c:v>
                </c:pt>
                <c:pt idx="50">
                  <c:v>1596</c:v>
                </c:pt>
                <c:pt idx="51">
                  <c:v>1133.5999999999999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D-46AB-ABCC-4CEA4466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Y!$A$3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Y!$B$3:$BA$3</c:f>
              <c:numCache>
                <c:formatCode>#,##0</c:formatCode>
                <c:ptCount val="52"/>
                <c:pt idx="0">
                  <c:v>1317</c:v>
                </c:pt>
                <c:pt idx="1">
                  <c:v>1163</c:v>
                </c:pt>
                <c:pt idx="2">
                  <c:v>1133</c:v>
                </c:pt>
                <c:pt idx="3">
                  <c:v>1031</c:v>
                </c:pt>
                <c:pt idx="4">
                  <c:v>987</c:v>
                </c:pt>
                <c:pt idx="5">
                  <c:v>941</c:v>
                </c:pt>
                <c:pt idx="6">
                  <c:v>960</c:v>
                </c:pt>
                <c:pt idx="7">
                  <c:v>1040</c:v>
                </c:pt>
                <c:pt idx="8">
                  <c:v>952</c:v>
                </c:pt>
                <c:pt idx="9">
                  <c:v>984</c:v>
                </c:pt>
                <c:pt idx="10">
                  <c:v>965</c:v>
                </c:pt>
                <c:pt idx="11">
                  <c:v>965</c:v>
                </c:pt>
                <c:pt idx="12">
                  <c:v>768</c:v>
                </c:pt>
                <c:pt idx="13">
                  <c:v>937</c:v>
                </c:pt>
                <c:pt idx="14">
                  <c:v>995</c:v>
                </c:pt>
                <c:pt idx="15">
                  <c:v>880</c:v>
                </c:pt>
                <c:pt idx="16">
                  <c:v>964</c:v>
                </c:pt>
                <c:pt idx="17">
                  <c:v>870</c:v>
                </c:pt>
                <c:pt idx="18">
                  <c:v>944</c:v>
                </c:pt>
                <c:pt idx="19">
                  <c:v>896</c:v>
                </c:pt>
                <c:pt idx="20">
                  <c:v>983</c:v>
                </c:pt>
                <c:pt idx="21">
                  <c:v>827</c:v>
                </c:pt>
                <c:pt idx="22">
                  <c:v>902</c:v>
                </c:pt>
                <c:pt idx="23">
                  <c:v>834</c:v>
                </c:pt>
                <c:pt idx="24">
                  <c:v>863</c:v>
                </c:pt>
                <c:pt idx="25">
                  <c:v>851</c:v>
                </c:pt>
                <c:pt idx="26">
                  <c:v>814</c:v>
                </c:pt>
                <c:pt idx="27">
                  <c:v>829</c:v>
                </c:pt>
                <c:pt idx="28">
                  <c:v>857</c:v>
                </c:pt>
                <c:pt idx="29">
                  <c:v>858</c:v>
                </c:pt>
                <c:pt idx="30">
                  <c:v>849</c:v>
                </c:pt>
                <c:pt idx="31">
                  <c:v>844</c:v>
                </c:pt>
                <c:pt idx="32">
                  <c:v>850</c:v>
                </c:pt>
                <c:pt idx="33">
                  <c:v>895</c:v>
                </c:pt>
                <c:pt idx="34">
                  <c:v>788</c:v>
                </c:pt>
                <c:pt idx="35">
                  <c:v>866</c:v>
                </c:pt>
                <c:pt idx="36">
                  <c:v>830</c:v>
                </c:pt>
                <c:pt idx="37">
                  <c:v>907</c:v>
                </c:pt>
                <c:pt idx="38">
                  <c:v>885</c:v>
                </c:pt>
                <c:pt idx="39">
                  <c:v>853</c:v>
                </c:pt>
                <c:pt idx="40">
                  <c:v>907</c:v>
                </c:pt>
                <c:pt idx="41">
                  <c:v>1002</c:v>
                </c:pt>
                <c:pt idx="42">
                  <c:v>917</c:v>
                </c:pt>
                <c:pt idx="43">
                  <c:v>923</c:v>
                </c:pt>
                <c:pt idx="44">
                  <c:v>916</c:v>
                </c:pt>
                <c:pt idx="45">
                  <c:v>940</c:v>
                </c:pt>
                <c:pt idx="46">
                  <c:v>960</c:v>
                </c:pt>
                <c:pt idx="47">
                  <c:v>888</c:v>
                </c:pt>
                <c:pt idx="48">
                  <c:v>1220</c:v>
                </c:pt>
                <c:pt idx="49">
                  <c:v>1097</c:v>
                </c:pt>
                <c:pt idx="50">
                  <c:v>1098</c:v>
                </c:pt>
                <c:pt idx="51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4DC-835E-2F9A59502CB2}"/>
            </c:ext>
          </c:extLst>
        </c:ser>
        <c:ser>
          <c:idx val="1"/>
          <c:order val="1"/>
          <c:tx>
            <c:strRef>
              <c:f>Y!$A$4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Y!$B$4:$BA$4</c:f>
              <c:numCache>
                <c:formatCode>#,##0</c:formatCode>
                <c:ptCount val="52"/>
                <c:pt idx="0">
                  <c:v>1351</c:v>
                </c:pt>
                <c:pt idx="1">
                  <c:v>1268</c:v>
                </c:pt>
                <c:pt idx="2">
                  <c:v>1095</c:v>
                </c:pt>
                <c:pt idx="3">
                  <c:v>1091</c:v>
                </c:pt>
                <c:pt idx="4">
                  <c:v>972</c:v>
                </c:pt>
                <c:pt idx="5">
                  <c:v>997</c:v>
                </c:pt>
                <c:pt idx="6">
                  <c:v>992</c:v>
                </c:pt>
                <c:pt idx="7">
                  <c:v>941</c:v>
                </c:pt>
                <c:pt idx="8">
                  <c:v>864</c:v>
                </c:pt>
                <c:pt idx="9">
                  <c:v>970</c:v>
                </c:pt>
                <c:pt idx="10">
                  <c:v>969</c:v>
                </c:pt>
                <c:pt idx="11">
                  <c:v>1023</c:v>
                </c:pt>
                <c:pt idx="12">
                  <c:v>937</c:v>
                </c:pt>
                <c:pt idx="13">
                  <c:v>946</c:v>
                </c:pt>
                <c:pt idx="14">
                  <c:v>950</c:v>
                </c:pt>
                <c:pt idx="15">
                  <c:v>841</c:v>
                </c:pt>
                <c:pt idx="16">
                  <c:v>841</c:v>
                </c:pt>
                <c:pt idx="17">
                  <c:v>1009</c:v>
                </c:pt>
                <c:pt idx="18">
                  <c:v>985</c:v>
                </c:pt>
                <c:pt idx="19">
                  <c:v>879</c:v>
                </c:pt>
                <c:pt idx="20">
                  <c:v>890</c:v>
                </c:pt>
                <c:pt idx="21">
                  <c:v>826</c:v>
                </c:pt>
                <c:pt idx="22">
                  <c:v>899</c:v>
                </c:pt>
                <c:pt idx="23">
                  <c:v>889</c:v>
                </c:pt>
                <c:pt idx="24">
                  <c:v>853</c:v>
                </c:pt>
                <c:pt idx="25">
                  <c:v>872</c:v>
                </c:pt>
                <c:pt idx="26">
                  <c:v>850</c:v>
                </c:pt>
                <c:pt idx="27">
                  <c:v>851</c:v>
                </c:pt>
                <c:pt idx="28">
                  <c:v>847</c:v>
                </c:pt>
                <c:pt idx="29">
                  <c:v>851</c:v>
                </c:pt>
                <c:pt idx="30">
                  <c:v>861</c:v>
                </c:pt>
                <c:pt idx="31">
                  <c:v>819</c:v>
                </c:pt>
                <c:pt idx="32">
                  <c:v>819</c:v>
                </c:pt>
                <c:pt idx="33">
                  <c:v>873</c:v>
                </c:pt>
                <c:pt idx="34">
                  <c:v>765</c:v>
                </c:pt>
                <c:pt idx="35">
                  <c:v>890</c:v>
                </c:pt>
                <c:pt idx="36">
                  <c:v>902</c:v>
                </c:pt>
                <c:pt idx="37">
                  <c:v>877</c:v>
                </c:pt>
                <c:pt idx="38">
                  <c:v>912</c:v>
                </c:pt>
                <c:pt idx="39">
                  <c:v>895</c:v>
                </c:pt>
                <c:pt idx="40">
                  <c:v>860</c:v>
                </c:pt>
                <c:pt idx="41">
                  <c:v>881</c:v>
                </c:pt>
                <c:pt idx="42">
                  <c:v>935</c:v>
                </c:pt>
                <c:pt idx="43">
                  <c:v>1039</c:v>
                </c:pt>
                <c:pt idx="44">
                  <c:v>855</c:v>
                </c:pt>
                <c:pt idx="45">
                  <c:v>910</c:v>
                </c:pt>
                <c:pt idx="46">
                  <c:v>907</c:v>
                </c:pt>
                <c:pt idx="47">
                  <c:v>949</c:v>
                </c:pt>
                <c:pt idx="48">
                  <c:v>1013</c:v>
                </c:pt>
                <c:pt idx="49">
                  <c:v>1029</c:v>
                </c:pt>
                <c:pt idx="50">
                  <c:v>1080</c:v>
                </c:pt>
                <c:pt idx="5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4DC-835E-2F9A59502CB2}"/>
            </c:ext>
          </c:extLst>
        </c:ser>
        <c:ser>
          <c:idx val="2"/>
          <c:order val="2"/>
          <c:tx>
            <c:strRef>
              <c:f>Y!$A$5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Y!$B$5:$BA$5</c:f>
              <c:numCache>
                <c:formatCode>#,##0</c:formatCode>
                <c:ptCount val="52"/>
                <c:pt idx="0">
                  <c:v>1069</c:v>
                </c:pt>
                <c:pt idx="1">
                  <c:v>1150</c:v>
                </c:pt>
                <c:pt idx="2">
                  <c:v>1093</c:v>
                </c:pt>
                <c:pt idx="3">
                  <c:v>1074</c:v>
                </c:pt>
                <c:pt idx="4">
                  <c:v>1010</c:v>
                </c:pt>
                <c:pt idx="5">
                  <c:v>1039</c:v>
                </c:pt>
                <c:pt idx="6">
                  <c:v>1037</c:v>
                </c:pt>
                <c:pt idx="7">
                  <c:v>1086</c:v>
                </c:pt>
                <c:pt idx="8">
                  <c:v>1085</c:v>
                </c:pt>
                <c:pt idx="9">
                  <c:v>1006</c:v>
                </c:pt>
                <c:pt idx="10">
                  <c:v>1031</c:v>
                </c:pt>
                <c:pt idx="11">
                  <c:v>985</c:v>
                </c:pt>
                <c:pt idx="12">
                  <c:v>892</c:v>
                </c:pt>
                <c:pt idx="13">
                  <c:v>827</c:v>
                </c:pt>
                <c:pt idx="14">
                  <c:v>969</c:v>
                </c:pt>
                <c:pt idx="15">
                  <c:v>1034</c:v>
                </c:pt>
                <c:pt idx="16">
                  <c:v>1024</c:v>
                </c:pt>
                <c:pt idx="17">
                  <c:v>964</c:v>
                </c:pt>
                <c:pt idx="18">
                  <c:v>820</c:v>
                </c:pt>
                <c:pt idx="19">
                  <c:v>1012</c:v>
                </c:pt>
                <c:pt idx="20">
                  <c:v>933</c:v>
                </c:pt>
                <c:pt idx="21">
                  <c:v>978</c:v>
                </c:pt>
                <c:pt idx="22">
                  <c:v>714</c:v>
                </c:pt>
                <c:pt idx="23">
                  <c:v>1000</c:v>
                </c:pt>
                <c:pt idx="24">
                  <c:v>861</c:v>
                </c:pt>
                <c:pt idx="25">
                  <c:v>894</c:v>
                </c:pt>
                <c:pt idx="26">
                  <c:v>923</c:v>
                </c:pt>
                <c:pt idx="27">
                  <c:v>828</c:v>
                </c:pt>
                <c:pt idx="28">
                  <c:v>889</c:v>
                </c:pt>
                <c:pt idx="29">
                  <c:v>937</c:v>
                </c:pt>
                <c:pt idx="30">
                  <c:v>844</c:v>
                </c:pt>
                <c:pt idx="31">
                  <c:v>871</c:v>
                </c:pt>
                <c:pt idx="32">
                  <c:v>872</c:v>
                </c:pt>
                <c:pt idx="33">
                  <c:v>917</c:v>
                </c:pt>
                <c:pt idx="34">
                  <c:v>793</c:v>
                </c:pt>
                <c:pt idx="35">
                  <c:v>853</c:v>
                </c:pt>
                <c:pt idx="36">
                  <c:v>940</c:v>
                </c:pt>
                <c:pt idx="37">
                  <c:v>882</c:v>
                </c:pt>
                <c:pt idx="38">
                  <c:v>891</c:v>
                </c:pt>
                <c:pt idx="39">
                  <c:v>858</c:v>
                </c:pt>
                <c:pt idx="40">
                  <c:v>940</c:v>
                </c:pt>
                <c:pt idx="41">
                  <c:v>901</c:v>
                </c:pt>
                <c:pt idx="42">
                  <c:v>948</c:v>
                </c:pt>
                <c:pt idx="43">
                  <c:v>928</c:v>
                </c:pt>
                <c:pt idx="44">
                  <c:v>928</c:v>
                </c:pt>
                <c:pt idx="45">
                  <c:v>954</c:v>
                </c:pt>
                <c:pt idx="46">
                  <c:v>1017</c:v>
                </c:pt>
                <c:pt idx="47">
                  <c:v>929</c:v>
                </c:pt>
                <c:pt idx="48">
                  <c:v>897</c:v>
                </c:pt>
                <c:pt idx="49">
                  <c:v>1017</c:v>
                </c:pt>
                <c:pt idx="50">
                  <c:v>977</c:v>
                </c:pt>
                <c:pt idx="51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3-44DC-835E-2F9A59502CB2}"/>
            </c:ext>
          </c:extLst>
        </c:ser>
        <c:ser>
          <c:idx val="3"/>
          <c:order val="3"/>
          <c:tx>
            <c:strRef>
              <c:f>Y!$A$6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Y!$B$6:$BA$6</c:f>
              <c:numCache>
                <c:formatCode>#,##0</c:formatCode>
                <c:ptCount val="52"/>
                <c:pt idx="0">
                  <c:v>1138</c:v>
                </c:pt>
                <c:pt idx="1">
                  <c:v>1213</c:v>
                </c:pt>
                <c:pt idx="2">
                  <c:v>1155</c:v>
                </c:pt>
                <c:pt idx="3">
                  <c:v>1163</c:v>
                </c:pt>
                <c:pt idx="4">
                  <c:v>1121</c:v>
                </c:pt>
                <c:pt idx="5">
                  <c:v>1102</c:v>
                </c:pt>
                <c:pt idx="6">
                  <c:v>1126</c:v>
                </c:pt>
                <c:pt idx="7">
                  <c:v>1102</c:v>
                </c:pt>
                <c:pt idx="8">
                  <c:v>1056</c:v>
                </c:pt>
                <c:pt idx="9">
                  <c:v>1088</c:v>
                </c:pt>
                <c:pt idx="10">
                  <c:v>1067</c:v>
                </c:pt>
                <c:pt idx="11">
                  <c:v>1152</c:v>
                </c:pt>
                <c:pt idx="12">
                  <c:v>927</c:v>
                </c:pt>
                <c:pt idx="13">
                  <c:v>1113</c:v>
                </c:pt>
                <c:pt idx="14">
                  <c:v>1147</c:v>
                </c:pt>
                <c:pt idx="15">
                  <c:v>1139</c:v>
                </c:pt>
                <c:pt idx="16">
                  <c:v>1085</c:v>
                </c:pt>
                <c:pt idx="17">
                  <c:v>966</c:v>
                </c:pt>
                <c:pt idx="18">
                  <c:v>895</c:v>
                </c:pt>
                <c:pt idx="19">
                  <c:v>995</c:v>
                </c:pt>
                <c:pt idx="20">
                  <c:v>978</c:v>
                </c:pt>
                <c:pt idx="21">
                  <c:v>779</c:v>
                </c:pt>
                <c:pt idx="22">
                  <c:v>917</c:v>
                </c:pt>
                <c:pt idx="23">
                  <c:v>874</c:v>
                </c:pt>
                <c:pt idx="24">
                  <c:v>850</c:v>
                </c:pt>
                <c:pt idx="25">
                  <c:v>817</c:v>
                </c:pt>
                <c:pt idx="26">
                  <c:v>868</c:v>
                </c:pt>
                <c:pt idx="27">
                  <c:v>861</c:v>
                </c:pt>
                <c:pt idx="28">
                  <c:v>902</c:v>
                </c:pt>
                <c:pt idx="29">
                  <c:v>789</c:v>
                </c:pt>
                <c:pt idx="30">
                  <c:v>851</c:v>
                </c:pt>
                <c:pt idx="31">
                  <c:v>855</c:v>
                </c:pt>
                <c:pt idx="32">
                  <c:v>819</c:v>
                </c:pt>
                <c:pt idx="33">
                  <c:v>854</c:v>
                </c:pt>
                <c:pt idx="34">
                  <c:v>790</c:v>
                </c:pt>
                <c:pt idx="35">
                  <c:v>874</c:v>
                </c:pt>
                <c:pt idx="36">
                  <c:v>833</c:v>
                </c:pt>
                <c:pt idx="37">
                  <c:v>875</c:v>
                </c:pt>
                <c:pt idx="38">
                  <c:v>935</c:v>
                </c:pt>
                <c:pt idx="39">
                  <c:v>862</c:v>
                </c:pt>
                <c:pt idx="40">
                  <c:v>933</c:v>
                </c:pt>
                <c:pt idx="41">
                  <c:v>865</c:v>
                </c:pt>
                <c:pt idx="42">
                  <c:v>876</c:v>
                </c:pt>
                <c:pt idx="43">
                  <c:v>875</c:v>
                </c:pt>
                <c:pt idx="44">
                  <c:v>950</c:v>
                </c:pt>
                <c:pt idx="45">
                  <c:v>954</c:v>
                </c:pt>
                <c:pt idx="46">
                  <c:v>898</c:v>
                </c:pt>
                <c:pt idx="47">
                  <c:v>932</c:v>
                </c:pt>
                <c:pt idx="48">
                  <c:v>974</c:v>
                </c:pt>
                <c:pt idx="49">
                  <c:v>1038</c:v>
                </c:pt>
                <c:pt idx="50">
                  <c:v>1052</c:v>
                </c:pt>
                <c:pt idx="51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3-44DC-835E-2F9A59502CB2}"/>
            </c:ext>
          </c:extLst>
        </c:ser>
        <c:ser>
          <c:idx val="4"/>
          <c:order val="4"/>
          <c:tx>
            <c:strRef>
              <c:f>Y!$A$7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Y!$B$7:$BA$7</c:f>
              <c:numCache>
                <c:formatCode>#,##0</c:formatCode>
                <c:ptCount val="52"/>
                <c:pt idx="0">
                  <c:v>1139</c:v>
                </c:pt>
                <c:pt idx="1">
                  <c:v>1151</c:v>
                </c:pt>
                <c:pt idx="2">
                  <c:v>1077</c:v>
                </c:pt>
                <c:pt idx="3">
                  <c:v>1058</c:v>
                </c:pt>
                <c:pt idx="4">
                  <c:v>1020</c:v>
                </c:pt>
                <c:pt idx="5">
                  <c:v>976</c:v>
                </c:pt>
                <c:pt idx="6">
                  <c:v>999</c:v>
                </c:pt>
                <c:pt idx="7">
                  <c:v>1016</c:v>
                </c:pt>
                <c:pt idx="8">
                  <c:v>983</c:v>
                </c:pt>
                <c:pt idx="9">
                  <c:v>962</c:v>
                </c:pt>
                <c:pt idx="10">
                  <c:v>1000</c:v>
                </c:pt>
                <c:pt idx="11">
                  <c:v>959</c:v>
                </c:pt>
                <c:pt idx="12">
                  <c:v>896</c:v>
                </c:pt>
                <c:pt idx="13">
                  <c:v>940</c:v>
                </c:pt>
                <c:pt idx="14">
                  <c:v>921</c:v>
                </c:pt>
                <c:pt idx="15">
                  <c:v>775</c:v>
                </c:pt>
                <c:pt idx="16">
                  <c:v>919</c:v>
                </c:pt>
                <c:pt idx="17">
                  <c:v>1049</c:v>
                </c:pt>
                <c:pt idx="18">
                  <c:v>835</c:v>
                </c:pt>
                <c:pt idx="19">
                  <c:v>960</c:v>
                </c:pt>
                <c:pt idx="20">
                  <c:v>898</c:v>
                </c:pt>
                <c:pt idx="21">
                  <c:v>791</c:v>
                </c:pt>
                <c:pt idx="22">
                  <c:v>925</c:v>
                </c:pt>
                <c:pt idx="23">
                  <c:v>888</c:v>
                </c:pt>
                <c:pt idx="24">
                  <c:v>826</c:v>
                </c:pt>
                <c:pt idx="25">
                  <c:v>904</c:v>
                </c:pt>
                <c:pt idx="26">
                  <c:v>906</c:v>
                </c:pt>
                <c:pt idx="27">
                  <c:v>829</c:v>
                </c:pt>
                <c:pt idx="28">
                  <c:v>905</c:v>
                </c:pt>
                <c:pt idx="29">
                  <c:v>806</c:v>
                </c:pt>
                <c:pt idx="30">
                  <c:v>870</c:v>
                </c:pt>
                <c:pt idx="31">
                  <c:v>854</c:v>
                </c:pt>
                <c:pt idx="32">
                  <c:v>862</c:v>
                </c:pt>
                <c:pt idx="33">
                  <c:v>877</c:v>
                </c:pt>
                <c:pt idx="34">
                  <c:v>831</c:v>
                </c:pt>
                <c:pt idx="35">
                  <c:v>1003</c:v>
                </c:pt>
                <c:pt idx="36">
                  <c:v>899</c:v>
                </c:pt>
                <c:pt idx="37">
                  <c:v>901</c:v>
                </c:pt>
                <c:pt idx="38">
                  <c:v>897</c:v>
                </c:pt>
                <c:pt idx="39">
                  <c:v>888</c:v>
                </c:pt>
                <c:pt idx="40">
                  <c:v>891</c:v>
                </c:pt>
                <c:pt idx="41">
                  <c:v>979</c:v>
                </c:pt>
                <c:pt idx="42">
                  <c:v>937</c:v>
                </c:pt>
                <c:pt idx="43">
                  <c:v>940</c:v>
                </c:pt>
                <c:pt idx="44">
                  <c:v>960</c:v>
                </c:pt>
                <c:pt idx="45">
                  <c:v>948</c:v>
                </c:pt>
                <c:pt idx="46">
                  <c:v>949</c:v>
                </c:pt>
                <c:pt idx="47">
                  <c:v>982</c:v>
                </c:pt>
                <c:pt idx="48">
                  <c:v>1018</c:v>
                </c:pt>
                <c:pt idx="49">
                  <c:v>1069</c:v>
                </c:pt>
                <c:pt idx="50">
                  <c:v>1176</c:v>
                </c:pt>
                <c:pt idx="5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3-44DC-835E-2F9A59502CB2}"/>
            </c:ext>
          </c:extLst>
        </c:ser>
        <c:ser>
          <c:idx val="5"/>
          <c:order val="5"/>
          <c:tx>
            <c:strRef>
              <c:f>Y!$A$8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Y!$B$8:$BA$8</c:f>
              <c:numCache>
                <c:formatCode>#,##0</c:formatCode>
                <c:ptCount val="52"/>
                <c:pt idx="0">
                  <c:v>1261</c:v>
                </c:pt>
                <c:pt idx="1">
                  <c:v>1607</c:v>
                </c:pt>
                <c:pt idx="2">
                  <c:v>1442</c:v>
                </c:pt>
                <c:pt idx="3">
                  <c:v>1386</c:v>
                </c:pt>
                <c:pt idx="4">
                  <c:v>1220</c:v>
                </c:pt>
                <c:pt idx="5">
                  <c:v>1151</c:v>
                </c:pt>
                <c:pt idx="6">
                  <c:v>1128</c:v>
                </c:pt>
                <c:pt idx="7">
                  <c:v>1068</c:v>
                </c:pt>
                <c:pt idx="8">
                  <c:v>1113</c:v>
                </c:pt>
                <c:pt idx="9">
                  <c:v>1106</c:v>
                </c:pt>
                <c:pt idx="10">
                  <c:v>1040</c:v>
                </c:pt>
                <c:pt idx="11">
                  <c:v>982</c:v>
                </c:pt>
                <c:pt idx="12">
                  <c:v>1032</c:v>
                </c:pt>
                <c:pt idx="13">
                  <c:v>841</c:v>
                </c:pt>
                <c:pt idx="14">
                  <c:v>1023</c:v>
                </c:pt>
                <c:pt idx="15">
                  <c:v>1103</c:v>
                </c:pt>
                <c:pt idx="16">
                  <c:v>1009</c:v>
                </c:pt>
                <c:pt idx="17">
                  <c:v>950</c:v>
                </c:pt>
                <c:pt idx="18">
                  <c:v>895</c:v>
                </c:pt>
                <c:pt idx="19">
                  <c:v>1038</c:v>
                </c:pt>
                <c:pt idx="20">
                  <c:v>989</c:v>
                </c:pt>
                <c:pt idx="21">
                  <c:v>866</c:v>
                </c:pt>
                <c:pt idx="22">
                  <c:v>1024</c:v>
                </c:pt>
                <c:pt idx="23">
                  <c:v>953</c:v>
                </c:pt>
                <c:pt idx="24">
                  <c:v>896</c:v>
                </c:pt>
                <c:pt idx="25">
                  <c:v>916</c:v>
                </c:pt>
                <c:pt idx="26">
                  <c:v>868</c:v>
                </c:pt>
                <c:pt idx="27">
                  <c:v>851</c:v>
                </c:pt>
                <c:pt idx="28">
                  <c:v>855</c:v>
                </c:pt>
                <c:pt idx="29">
                  <c:v>846</c:v>
                </c:pt>
                <c:pt idx="30">
                  <c:v>846</c:v>
                </c:pt>
                <c:pt idx="31">
                  <c:v>953</c:v>
                </c:pt>
                <c:pt idx="32">
                  <c:v>888</c:v>
                </c:pt>
                <c:pt idx="33">
                  <c:v>915</c:v>
                </c:pt>
                <c:pt idx="34">
                  <c:v>896</c:v>
                </c:pt>
                <c:pt idx="35">
                  <c:v>772</c:v>
                </c:pt>
                <c:pt idx="36">
                  <c:v>931</c:v>
                </c:pt>
                <c:pt idx="37">
                  <c:v>852</c:v>
                </c:pt>
                <c:pt idx="38">
                  <c:v>922</c:v>
                </c:pt>
                <c:pt idx="39">
                  <c:v>908</c:v>
                </c:pt>
                <c:pt idx="40">
                  <c:v>915</c:v>
                </c:pt>
                <c:pt idx="41">
                  <c:v>895</c:v>
                </c:pt>
                <c:pt idx="42">
                  <c:v>951</c:v>
                </c:pt>
                <c:pt idx="43">
                  <c:v>886</c:v>
                </c:pt>
                <c:pt idx="44">
                  <c:v>1014</c:v>
                </c:pt>
                <c:pt idx="45">
                  <c:v>960</c:v>
                </c:pt>
                <c:pt idx="46">
                  <c:v>937</c:v>
                </c:pt>
                <c:pt idx="47">
                  <c:v>994</c:v>
                </c:pt>
                <c:pt idx="48">
                  <c:v>1012</c:v>
                </c:pt>
                <c:pt idx="49">
                  <c:v>1050</c:v>
                </c:pt>
                <c:pt idx="50">
                  <c:v>1060</c:v>
                </c:pt>
                <c:pt idx="5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3-44DC-835E-2F9A59502CB2}"/>
            </c:ext>
          </c:extLst>
        </c:ser>
        <c:ser>
          <c:idx val="6"/>
          <c:order val="6"/>
          <c:tx>
            <c:strRef>
              <c:f>Y!$A$9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Y!$B$9:$BA$9</c:f>
              <c:numCache>
                <c:formatCode>#,##0</c:formatCode>
                <c:ptCount val="52"/>
                <c:pt idx="0">
                  <c:v>1284</c:v>
                </c:pt>
                <c:pt idx="1">
                  <c:v>1148</c:v>
                </c:pt>
                <c:pt idx="2">
                  <c:v>1119</c:v>
                </c:pt>
                <c:pt idx="3">
                  <c:v>1131</c:v>
                </c:pt>
                <c:pt idx="4">
                  <c:v>1109</c:v>
                </c:pt>
                <c:pt idx="5">
                  <c:v>1066</c:v>
                </c:pt>
                <c:pt idx="6">
                  <c:v>1083</c:v>
                </c:pt>
                <c:pt idx="7">
                  <c:v>1115</c:v>
                </c:pt>
                <c:pt idx="8">
                  <c:v>1107</c:v>
                </c:pt>
                <c:pt idx="9">
                  <c:v>1097</c:v>
                </c:pt>
                <c:pt idx="10">
                  <c:v>1102</c:v>
                </c:pt>
                <c:pt idx="11">
                  <c:v>937</c:v>
                </c:pt>
                <c:pt idx="12">
                  <c:v>968</c:v>
                </c:pt>
                <c:pt idx="13">
                  <c:v>1128</c:v>
                </c:pt>
                <c:pt idx="14">
                  <c:v>1105</c:v>
                </c:pt>
                <c:pt idx="15">
                  <c:v>1008</c:v>
                </c:pt>
                <c:pt idx="16">
                  <c:v>1014</c:v>
                </c:pt>
                <c:pt idx="17">
                  <c:v>941</c:v>
                </c:pt>
                <c:pt idx="18">
                  <c:v>1055</c:v>
                </c:pt>
                <c:pt idx="19">
                  <c:v>927</c:v>
                </c:pt>
                <c:pt idx="20">
                  <c:v>936</c:v>
                </c:pt>
                <c:pt idx="21">
                  <c:v>814</c:v>
                </c:pt>
                <c:pt idx="22">
                  <c:v>1038</c:v>
                </c:pt>
                <c:pt idx="23">
                  <c:v>923</c:v>
                </c:pt>
                <c:pt idx="24">
                  <c:v>925</c:v>
                </c:pt>
                <c:pt idx="25">
                  <c:v>936</c:v>
                </c:pt>
                <c:pt idx="26">
                  <c:v>910</c:v>
                </c:pt>
                <c:pt idx="27">
                  <c:v>948</c:v>
                </c:pt>
                <c:pt idx="28">
                  <c:v>877</c:v>
                </c:pt>
                <c:pt idx="29">
                  <c:v>910</c:v>
                </c:pt>
                <c:pt idx="30">
                  <c:v>879</c:v>
                </c:pt>
                <c:pt idx="31">
                  <c:v>886</c:v>
                </c:pt>
                <c:pt idx="32">
                  <c:v>887</c:v>
                </c:pt>
                <c:pt idx="33">
                  <c:v>860</c:v>
                </c:pt>
                <c:pt idx="34">
                  <c:v>800</c:v>
                </c:pt>
                <c:pt idx="35">
                  <c:v>942</c:v>
                </c:pt>
                <c:pt idx="36">
                  <c:v>914</c:v>
                </c:pt>
                <c:pt idx="37">
                  <c:v>890</c:v>
                </c:pt>
                <c:pt idx="38">
                  <c:v>856</c:v>
                </c:pt>
                <c:pt idx="39">
                  <c:v>907</c:v>
                </c:pt>
                <c:pt idx="40">
                  <c:v>940</c:v>
                </c:pt>
                <c:pt idx="41">
                  <c:v>919</c:v>
                </c:pt>
                <c:pt idx="42">
                  <c:v>914</c:v>
                </c:pt>
                <c:pt idx="43">
                  <c:v>1041</c:v>
                </c:pt>
                <c:pt idx="44">
                  <c:v>1017</c:v>
                </c:pt>
                <c:pt idx="45">
                  <c:v>1025</c:v>
                </c:pt>
                <c:pt idx="46">
                  <c:v>1022</c:v>
                </c:pt>
                <c:pt idx="47">
                  <c:v>973</c:v>
                </c:pt>
                <c:pt idx="48">
                  <c:v>1193</c:v>
                </c:pt>
                <c:pt idx="49">
                  <c:v>1036</c:v>
                </c:pt>
                <c:pt idx="50">
                  <c:v>1097</c:v>
                </c:pt>
                <c:pt idx="51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3-44DC-835E-2F9A59502CB2}"/>
            </c:ext>
          </c:extLst>
        </c:ser>
        <c:ser>
          <c:idx val="7"/>
          <c:order val="7"/>
          <c:tx>
            <c:strRef>
              <c:f>Y!$A$10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Y!$B$10:$BA$10</c:f>
              <c:numCache>
                <c:formatCode>#,##0</c:formatCode>
                <c:ptCount val="52"/>
                <c:pt idx="0">
                  <c:v>1208</c:v>
                </c:pt>
                <c:pt idx="1">
                  <c:v>1351</c:v>
                </c:pt>
                <c:pt idx="2">
                  <c:v>1383</c:v>
                </c:pt>
                <c:pt idx="3">
                  <c:v>1242</c:v>
                </c:pt>
                <c:pt idx="4">
                  <c:v>1243</c:v>
                </c:pt>
                <c:pt idx="5">
                  <c:v>1224</c:v>
                </c:pt>
                <c:pt idx="6">
                  <c:v>1186</c:v>
                </c:pt>
                <c:pt idx="7">
                  <c:v>1159</c:v>
                </c:pt>
                <c:pt idx="8">
                  <c:v>1123</c:v>
                </c:pt>
                <c:pt idx="9">
                  <c:v>1110</c:v>
                </c:pt>
                <c:pt idx="10">
                  <c:v>1121</c:v>
                </c:pt>
                <c:pt idx="11">
                  <c:v>1065</c:v>
                </c:pt>
                <c:pt idx="12">
                  <c:v>1045</c:v>
                </c:pt>
                <c:pt idx="13">
                  <c:v>929</c:v>
                </c:pt>
                <c:pt idx="14">
                  <c:v>795</c:v>
                </c:pt>
                <c:pt idx="15">
                  <c:v>1010</c:v>
                </c:pt>
                <c:pt idx="16">
                  <c:v>1053</c:v>
                </c:pt>
                <c:pt idx="17">
                  <c:v>872</c:v>
                </c:pt>
                <c:pt idx="18">
                  <c:v>1053</c:v>
                </c:pt>
                <c:pt idx="19">
                  <c:v>1030</c:v>
                </c:pt>
                <c:pt idx="20">
                  <c:v>936</c:v>
                </c:pt>
                <c:pt idx="21">
                  <c:v>818</c:v>
                </c:pt>
                <c:pt idx="22">
                  <c:v>950</c:v>
                </c:pt>
                <c:pt idx="23">
                  <c:v>918</c:v>
                </c:pt>
                <c:pt idx="24">
                  <c:v>901</c:v>
                </c:pt>
                <c:pt idx="25">
                  <c:v>914</c:v>
                </c:pt>
                <c:pt idx="26">
                  <c:v>904</c:v>
                </c:pt>
                <c:pt idx="27">
                  <c:v>953</c:v>
                </c:pt>
                <c:pt idx="28">
                  <c:v>856</c:v>
                </c:pt>
                <c:pt idx="29">
                  <c:v>881</c:v>
                </c:pt>
                <c:pt idx="30">
                  <c:v>891</c:v>
                </c:pt>
                <c:pt idx="31">
                  <c:v>882</c:v>
                </c:pt>
                <c:pt idx="32">
                  <c:v>849</c:v>
                </c:pt>
                <c:pt idx="33">
                  <c:v>848</c:v>
                </c:pt>
                <c:pt idx="34">
                  <c:v>836</c:v>
                </c:pt>
                <c:pt idx="35">
                  <c:v>921</c:v>
                </c:pt>
                <c:pt idx="36">
                  <c:v>877</c:v>
                </c:pt>
                <c:pt idx="37">
                  <c:v>919</c:v>
                </c:pt>
                <c:pt idx="38">
                  <c:v>957</c:v>
                </c:pt>
                <c:pt idx="39">
                  <c:v>946</c:v>
                </c:pt>
                <c:pt idx="40">
                  <c:v>1011</c:v>
                </c:pt>
                <c:pt idx="41">
                  <c:v>1019</c:v>
                </c:pt>
                <c:pt idx="42">
                  <c:v>903</c:v>
                </c:pt>
                <c:pt idx="43">
                  <c:v>1006</c:v>
                </c:pt>
                <c:pt idx="44">
                  <c:v>1042</c:v>
                </c:pt>
                <c:pt idx="45">
                  <c:v>1027</c:v>
                </c:pt>
                <c:pt idx="46">
                  <c:v>1089</c:v>
                </c:pt>
                <c:pt idx="47">
                  <c:v>1045</c:v>
                </c:pt>
                <c:pt idx="48">
                  <c:v>1013</c:v>
                </c:pt>
                <c:pt idx="49">
                  <c:v>1048</c:v>
                </c:pt>
                <c:pt idx="50">
                  <c:v>1181</c:v>
                </c:pt>
                <c:pt idx="51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3-44DC-835E-2F9A59502CB2}"/>
            </c:ext>
          </c:extLst>
        </c:ser>
        <c:ser>
          <c:idx val="8"/>
          <c:order val="8"/>
          <c:tx>
            <c:strRef>
              <c:f>Y!$A$11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Y!$B$11:$BA$11</c:f>
              <c:numCache>
                <c:formatCode>#,##0</c:formatCode>
                <c:ptCount val="52"/>
                <c:pt idx="0">
                  <c:v>1300</c:v>
                </c:pt>
                <c:pt idx="1">
                  <c:v>1481</c:v>
                </c:pt>
                <c:pt idx="2">
                  <c:v>1387</c:v>
                </c:pt>
                <c:pt idx="3">
                  <c:v>1363</c:v>
                </c:pt>
                <c:pt idx="4">
                  <c:v>1285</c:v>
                </c:pt>
                <c:pt idx="5">
                  <c:v>1206</c:v>
                </c:pt>
                <c:pt idx="6">
                  <c:v>1230</c:v>
                </c:pt>
                <c:pt idx="7">
                  <c:v>1196</c:v>
                </c:pt>
                <c:pt idx="8">
                  <c:v>1125</c:v>
                </c:pt>
                <c:pt idx="9">
                  <c:v>1192</c:v>
                </c:pt>
                <c:pt idx="10">
                  <c:v>1203</c:v>
                </c:pt>
                <c:pt idx="11">
                  <c:v>1124</c:v>
                </c:pt>
                <c:pt idx="12">
                  <c:v>973</c:v>
                </c:pt>
                <c:pt idx="13">
                  <c:v>1105</c:v>
                </c:pt>
                <c:pt idx="14">
                  <c:v>1199</c:v>
                </c:pt>
                <c:pt idx="15">
                  <c:v>1037</c:v>
                </c:pt>
                <c:pt idx="16">
                  <c:v>987</c:v>
                </c:pt>
                <c:pt idx="17">
                  <c:v>922</c:v>
                </c:pt>
                <c:pt idx="18">
                  <c:v>886</c:v>
                </c:pt>
                <c:pt idx="19">
                  <c:v>888</c:v>
                </c:pt>
                <c:pt idx="20">
                  <c:v>913</c:v>
                </c:pt>
                <c:pt idx="21">
                  <c:v>769</c:v>
                </c:pt>
                <c:pt idx="22">
                  <c:v>985</c:v>
                </c:pt>
                <c:pt idx="23">
                  <c:v>947</c:v>
                </c:pt>
                <c:pt idx="24">
                  <c:v>944</c:v>
                </c:pt>
                <c:pt idx="25">
                  <c:v>882</c:v>
                </c:pt>
                <c:pt idx="26">
                  <c:v>895</c:v>
                </c:pt>
                <c:pt idx="27">
                  <c:v>901</c:v>
                </c:pt>
                <c:pt idx="28">
                  <c:v>942</c:v>
                </c:pt>
                <c:pt idx="29">
                  <c:v>907</c:v>
                </c:pt>
                <c:pt idx="30">
                  <c:v>817</c:v>
                </c:pt>
                <c:pt idx="31">
                  <c:v>913</c:v>
                </c:pt>
                <c:pt idx="32">
                  <c:v>880</c:v>
                </c:pt>
                <c:pt idx="33">
                  <c:v>913</c:v>
                </c:pt>
                <c:pt idx="34">
                  <c:v>779</c:v>
                </c:pt>
                <c:pt idx="35">
                  <c:v>956</c:v>
                </c:pt>
                <c:pt idx="36">
                  <c:v>865</c:v>
                </c:pt>
                <c:pt idx="37">
                  <c:v>912</c:v>
                </c:pt>
                <c:pt idx="38">
                  <c:v>904</c:v>
                </c:pt>
                <c:pt idx="39">
                  <c:v>948</c:v>
                </c:pt>
                <c:pt idx="40">
                  <c:v>963</c:v>
                </c:pt>
                <c:pt idx="41">
                  <c:v>968</c:v>
                </c:pt>
                <c:pt idx="42">
                  <c:v>956</c:v>
                </c:pt>
                <c:pt idx="43">
                  <c:v>964</c:v>
                </c:pt>
                <c:pt idx="44">
                  <c:v>981</c:v>
                </c:pt>
                <c:pt idx="45">
                  <c:v>969</c:v>
                </c:pt>
                <c:pt idx="46">
                  <c:v>1013</c:v>
                </c:pt>
                <c:pt idx="47">
                  <c:v>998</c:v>
                </c:pt>
                <c:pt idx="48">
                  <c:v>1006</c:v>
                </c:pt>
                <c:pt idx="49">
                  <c:v>1108</c:v>
                </c:pt>
                <c:pt idx="50">
                  <c:v>1148</c:v>
                </c:pt>
                <c:pt idx="51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3-44DC-835E-2F9A59502CB2}"/>
            </c:ext>
          </c:extLst>
        </c:ser>
        <c:ser>
          <c:idx val="9"/>
          <c:order val="9"/>
          <c:tx>
            <c:strRef>
              <c:f>Y!$A$12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Y!$B$12:$BA$12</c:f>
              <c:numCache>
                <c:formatCode>#,##0</c:formatCode>
                <c:ptCount val="52"/>
                <c:pt idx="0">
                  <c:v>1148</c:v>
                </c:pt>
                <c:pt idx="1">
                  <c:v>1279</c:v>
                </c:pt>
                <c:pt idx="2">
                  <c:v>1197</c:v>
                </c:pt>
                <c:pt idx="3">
                  <c:v>1137</c:v>
                </c:pt>
                <c:pt idx="4">
                  <c:v>1131</c:v>
                </c:pt>
                <c:pt idx="5">
                  <c:v>1133</c:v>
                </c:pt>
                <c:pt idx="6">
                  <c:v>1189</c:v>
                </c:pt>
                <c:pt idx="7">
                  <c:v>1124</c:v>
                </c:pt>
                <c:pt idx="8">
                  <c:v>1109</c:v>
                </c:pt>
                <c:pt idx="9">
                  <c:v>1083</c:v>
                </c:pt>
                <c:pt idx="10">
                  <c:v>1054</c:v>
                </c:pt>
                <c:pt idx="11">
                  <c:v>1087</c:v>
                </c:pt>
                <c:pt idx="12">
                  <c:v>943</c:v>
                </c:pt>
                <c:pt idx="13">
                  <c:v>959</c:v>
                </c:pt>
                <c:pt idx="14">
                  <c:v>1034</c:v>
                </c:pt>
                <c:pt idx="15">
                  <c:v>910</c:v>
                </c:pt>
                <c:pt idx="16">
                  <c:v>996</c:v>
                </c:pt>
                <c:pt idx="17">
                  <c:v>1125</c:v>
                </c:pt>
                <c:pt idx="18">
                  <c:v>924</c:v>
                </c:pt>
                <c:pt idx="19">
                  <c:v>980</c:v>
                </c:pt>
                <c:pt idx="20">
                  <c:v>1024</c:v>
                </c:pt>
                <c:pt idx="21">
                  <c:v>782</c:v>
                </c:pt>
                <c:pt idx="22">
                  <c:v>1025</c:v>
                </c:pt>
                <c:pt idx="23">
                  <c:v>889</c:v>
                </c:pt>
                <c:pt idx="24">
                  <c:v>931</c:v>
                </c:pt>
                <c:pt idx="25">
                  <c:v>984</c:v>
                </c:pt>
                <c:pt idx="26">
                  <c:v>896</c:v>
                </c:pt>
                <c:pt idx="27">
                  <c:v>932</c:v>
                </c:pt>
                <c:pt idx="28">
                  <c:v>841</c:v>
                </c:pt>
                <c:pt idx="29">
                  <c:v>895</c:v>
                </c:pt>
                <c:pt idx="30">
                  <c:v>936</c:v>
                </c:pt>
                <c:pt idx="31">
                  <c:v>867</c:v>
                </c:pt>
                <c:pt idx="32">
                  <c:v>857</c:v>
                </c:pt>
                <c:pt idx="33">
                  <c:v>927</c:v>
                </c:pt>
                <c:pt idx="34">
                  <c:v>832</c:v>
                </c:pt>
                <c:pt idx="35">
                  <c:v>937</c:v>
                </c:pt>
                <c:pt idx="36">
                  <c:v>916</c:v>
                </c:pt>
                <c:pt idx="37">
                  <c:v>954</c:v>
                </c:pt>
                <c:pt idx="38">
                  <c:v>906</c:v>
                </c:pt>
                <c:pt idx="39">
                  <c:v>948</c:v>
                </c:pt>
                <c:pt idx="40">
                  <c:v>1005</c:v>
                </c:pt>
                <c:pt idx="41">
                  <c:v>1019</c:v>
                </c:pt>
                <c:pt idx="42">
                  <c:v>1001</c:v>
                </c:pt>
                <c:pt idx="43">
                  <c:v>1033</c:v>
                </c:pt>
                <c:pt idx="44">
                  <c:v>1053</c:v>
                </c:pt>
                <c:pt idx="45">
                  <c:v>1070</c:v>
                </c:pt>
                <c:pt idx="46">
                  <c:v>1039</c:v>
                </c:pt>
                <c:pt idx="47">
                  <c:v>1139</c:v>
                </c:pt>
                <c:pt idx="48">
                  <c:v>1011</c:v>
                </c:pt>
                <c:pt idx="49">
                  <c:v>1102</c:v>
                </c:pt>
                <c:pt idx="50">
                  <c:v>1173</c:v>
                </c:pt>
                <c:pt idx="5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3-44DC-835E-2F9A59502CB2}"/>
            </c:ext>
          </c:extLst>
        </c:ser>
        <c:ser>
          <c:idx val="10"/>
          <c:order val="10"/>
          <c:tx>
            <c:strRef>
              <c:f>Y!$A$13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Y!$B$13:$BA$13</c:f>
              <c:numCache>
                <c:formatCode>#,##0</c:formatCode>
                <c:ptCount val="52"/>
                <c:pt idx="0">
                  <c:v>1240</c:v>
                </c:pt>
                <c:pt idx="1">
                  <c:v>1339</c:v>
                </c:pt>
                <c:pt idx="2">
                  <c:v>1278</c:v>
                </c:pt>
                <c:pt idx="3">
                  <c:v>1187</c:v>
                </c:pt>
                <c:pt idx="4">
                  <c:v>1136</c:v>
                </c:pt>
                <c:pt idx="5">
                  <c:v>1072</c:v>
                </c:pt>
                <c:pt idx="6">
                  <c:v>1059</c:v>
                </c:pt>
                <c:pt idx="7">
                  <c:v>1087</c:v>
                </c:pt>
                <c:pt idx="8">
                  <c:v>1078</c:v>
                </c:pt>
                <c:pt idx="9">
                  <c:v>1112</c:v>
                </c:pt>
                <c:pt idx="10">
                  <c:v>1053</c:v>
                </c:pt>
                <c:pt idx="11">
                  <c:v>1012</c:v>
                </c:pt>
                <c:pt idx="12">
                  <c:v>982</c:v>
                </c:pt>
                <c:pt idx="13">
                  <c:v>1436</c:v>
                </c:pt>
                <c:pt idx="14">
                  <c:v>1503</c:v>
                </c:pt>
                <c:pt idx="15">
                  <c:v>1960</c:v>
                </c:pt>
                <c:pt idx="16">
                  <c:v>2095</c:v>
                </c:pt>
                <c:pt idx="17">
                  <c:v>1844</c:v>
                </c:pt>
                <c:pt idx="18">
                  <c:v>1328</c:v>
                </c:pt>
                <c:pt idx="19">
                  <c:v>1589</c:v>
                </c:pt>
                <c:pt idx="20">
                  <c:v>1236</c:v>
                </c:pt>
                <c:pt idx="21">
                  <c:v>1046</c:v>
                </c:pt>
                <c:pt idx="22">
                  <c:v>1090</c:v>
                </c:pt>
                <c:pt idx="23">
                  <c:v>980</c:v>
                </c:pt>
                <c:pt idx="24">
                  <c:v>952</c:v>
                </c:pt>
                <c:pt idx="25">
                  <c:v>922</c:v>
                </c:pt>
                <c:pt idx="26">
                  <c:v>875</c:v>
                </c:pt>
                <c:pt idx="27">
                  <c:v>848</c:v>
                </c:pt>
                <c:pt idx="28">
                  <c:v>843</c:v>
                </c:pt>
                <c:pt idx="29">
                  <c:v>817</c:v>
                </c:pt>
                <c:pt idx="30">
                  <c:v>837</c:v>
                </c:pt>
                <c:pt idx="31">
                  <c:v>851</c:v>
                </c:pt>
                <c:pt idx="32">
                  <c:v>853</c:v>
                </c:pt>
                <c:pt idx="33">
                  <c:v>870</c:v>
                </c:pt>
                <c:pt idx="34">
                  <c:v>922</c:v>
                </c:pt>
                <c:pt idx="35">
                  <c:v>780</c:v>
                </c:pt>
                <c:pt idx="36">
                  <c:v>952</c:v>
                </c:pt>
                <c:pt idx="37">
                  <c:v>939</c:v>
                </c:pt>
                <c:pt idx="38">
                  <c:v>965</c:v>
                </c:pt>
                <c:pt idx="39">
                  <c:v>978</c:v>
                </c:pt>
                <c:pt idx="40">
                  <c:v>1067</c:v>
                </c:pt>
                <c:pt idx="41">
                  <c:v>1001</c:v>
                </c:pt>
                <c:pt idx="42">
                  <c:v>1111</c:v>
                </c:pt>
                <c:pt idx="43">
                  <c:v>1168</c:v>
                </c:pt>
                <c:pt idx="44">
                  <c:v>1294</c:v>
                </c:pt>
                <c:pt idx="45">
                  <c:v>1350</c:v>
                </c:pt>
                <c:pt idx="46">
                  <c:v>1441</c:v>
                </c:pt>
                <c:pt idx="47">
                  <c:v>1501</c:v>
                </c:pt>
                <c:pt idx="48">
                  <c:v>1403</c:v>
                </c:pt>
                <c:pt idx="49">
                  <c:v>1326</c:v>
                </c:pt>
                <c:pt idx="50">
                  <c:v>1380</c:v>
                </c:pt>
                <c:pt idx="51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3-44DC-835E-2F9A59502CB2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'2020'!$B$32:$BA$32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4.6100000000000003</c:v>
                </c:pt>
                <c:pt idx="12">
                  <c:v>11.555999999999999</c:v>
                </c:pt>
                <c:pt idx="13">
                  <c:v>166.86599999999999</c:v>
                </c:pt>
                <c:pt idx="14">
                  <c:v>360.16199999999998</c:v>
                </c:pt>
                <c:pt idx="15">
                  <c:v>664.47</c:v>
                </c:pt>
                <c:pt idx="16">
                  <c:v>721.02499999999998</c:v>
                </c:pt>
                <c:pt idx="17">
                  <c:v>610.12099999999998</c:v>
                </c:pt>
                <c:pt idx="18">
                  <c:v>402.62400000000002</c:v>
                </c:pt>
                <c:pt idx="19">
                  <c:v>416.74400000000003</c:v>
                </c:pt>
                <c:pt idx="20">
                  <c:v>268.488</c:v>
                </c:pt>
                <c:pt idx="21">
                  <c:v>211.87800000000001</c:v>
                </c:pt>
                <c:pt idx="22">
                  <c:v>184.17</c:v>
                </c:pt>
                <c:pt idx="23">
                  <c:v>115.73599999999999</c:v>
                </c:pt>
                <c:pt idx="24">
                  <c:v>89.13300000000001</c:v>
                </c:pt>
                <c:pt idx="25">
                  <c:v>56.717999999999996</c:v>
                </c:pt>
                <c:pt idx="26">
                  <c:v>44.486000000000004</c:v>
                </c:pt>
                <c:pt idx="27">
                  <c:v>37.365000000000002</c:v>
                </c:pt>
                <c:pt idx="28">
                  <c:v>23.19</c:v>
                </c:pt>
                <c:pt idx="29">
                  <c:v>23.744</c:v>
                </c:pt>
                <c:pt idx="30">
                  <c:v>17.641000000000002</c:v>
                </c:pt>
                <c:pt idx="31">
                  <c:v>12.112</c:v>
                </c:pt>
                <c:pt idx="32">
                  <c:v>9.7240000000000002</c:v>
                </c:pt>
                <c:pt idx="33">
                  <c:v>8.52</c:v>
                </c:pt>
                <c:pt idx="34">
                  <c:v>9.7759999999999998</c:v>
                </c:pt>
                <c:pt idx="35">
                  <c:v>8.85</c:v>
                </c:pt>
                <c:pt idx="36">
                  <c:v>11.032</c:v>
                </c:pt>
                <c:pt idx="37">
                  <c:v>17.829000000000001</c:v>
                </c:pt>
                <c:pt idx="38">
                  <c:v>24.012</c:v>
                </c:pt>
                <c:pt idx="39">
                  <c:v>26.07</c:v>
                </c:pt>
                <c:pt idx="40">
                  <c:v>45.707999999999998</c:v>
                </c:pt>
                <c:pt idx="41">
                  <c:v>76.647000000000006</c:v>
                </c:pt>
                <c:pt idx="42">
                  <c:v>142.14600000000002</c:v>
                </c:pt>
                <c:pt idx="43">
                  <c:v>176.86799999999999</c:v>
                </c:pt>
                <c:pt idx="44">
                  <c:v>296.10000000000002</c:v>
                </c:pt>
                <c:pt idx="45">
                  <c:v>396</c:v>
                </c:pt>
                <c:pt idx="46">
                  <c:v>420.875</c:v>
                </c:pt>
                <c:pt idx="47">
                  <c:v>465.57900000000001</c:v>
                </c:pt>
                <c:pt idx="48">
                  <c:v>386.72399999999999</c:v>
                </c:pt>
                <c:pt idx="49">
                  <c:v>330.71999999999997</c:v>
                </c:pt>
                <c:pt idx="50">
                  <c:v>337.26400000000001</c:v>
                </c:pt>
                <c:pt idx="51">
                  <c:v>244.245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B3-44DC-835E-2F9A5950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Y!$A$17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Y!$B$17:$BA$17</c:f>
              <c:numCache>
                <c:formatCode>#,##0</c:formatCode>
                <c:ptCount val="52"/>
                <c:pt idx="0">
                  <c:v>1148</c:v>
                </c:pt>
                <c:pt idx="1">
                  <c:v>1148</c:v>
                </c:pt>
                <c:pt idx="2">
                  <c:v>1119</c:v>
                </c:pt>
                <c:pt idx="3">
                  <c:v>1131</c:v>
                </c:pt>
                <c:pt idx="4">
                  <c:v>1109</c:v>
                </c:pt>
                <c:pt idx="5">
                  <c:v>1066</c:v>
                </c:pt>
                <c:pt idx="6">
                  <c:v>1083</c:v>
                </c:pt>
                <c:pt idx="7">
                  <c:v>1068</c:v>
                </c:pt>
                <c:pt idx="8">
                  <c:v>1107</c:v>
                </c:pt>
                <c:pt idx="9">
                  <c:v>1083</c:v>
                </c:pt>
                <c:pt idx="10">
                  <c:v>1040</c:v>
                </c:pt>
                <c:pt idx="11">
                  <c:v>937</c:v>
                </c:pt>
                <c:pt idx="12">
                  <c:v>943</c:v>
                </c:pt>
                <c:pt idx="13">
                  <c:v>841</c:v>
                </c:pt>
                <c:pt idx="14">
                  <c:v>795</c:v>
                </c:pt>
                <c:pt idx="15">
                  <c:v>910</c:v>
                </c:pt>
                <c:pt idx="16">
                  <c:v>987</c:v>
                </c:pt>
                <c:pt idx="17">
                  <c:v>872</c:v>
                </c:pt>
                <c:pt idx="18">
                  <c:v>886</c:v>
                </c:pt>
                <c:pt idx="19">
                  <c:v>888</c:v>
                </c:pt>
                <c:pt idx="20">
                  <c:v>913</c:v>
                </c:pt>
                <c:pt idx="21">
                  <c:v>769</c:v>
                </c:pt>
                <c:pt idx="22">
                  <c:v>950</c:v>
                </c:pt>
                <c:pt idx="23">
                  <c:v>889</c:v>
                </c:pt>
                <c:pt idx="24">
                  <c:v>896</c:v>
                </c:pt>
                <c:pt idx="25">
                  <c:v>882</c:v>
                </c:pt>
                <c:pt idx="26">
                  <c:v>868</c:v>
                </c:pt>
                <c:pt idx="27">
                  <c:v>851</c:v>
                </c:pt>
                <c:pt idx="28">
                  <c:v>841</c:v>
                </c:pt>
                <c:pt idx="29">
                  <c:v>846</c:v>
                </c:pt>
                <c:pt idx="30">
                  <c:v>817</c:v>
                </c:pt>
                <c:pt idx="31">
                  <c:v>867</c:v>
                </c:pt>
                <c:pt idx="32">
                  <c:v>849</c:v>
                </c:pt>
                <c:pt idx="33">
                  <c:v>848</c:v>
                </c:pt>
                <c:pt idx="34">
                  <c:v>779</c:v>
                </c:pt>
                <c:pt idx="35">
                  <c:v>772</c:v>
                </c:pt>
                <c:pt idx="36">
                  <c:v>865</c:v>
                </c:pt>
                <c:pt idx="37">
                  <c:v>852</c:v>
                </c:pt>
                <c:pt idx="38">
                  <c:v>856</c:v>
                </c:pt>
                <c:pt idx="39">
                  <c:v>907</c:v>
                </c:pt>
                <c:pt idx="40">
                  <c:v>915</c:v>
                </c:pt>
                <c:pt idx="41">
                  <c:v>895</c:v>
                </c:pt>
                <c:pt idx="42">
                  <c:v>903</c:v>
                </c:pt>
                <c:pt idx="43">
                  <c:v>886</c:v>
                </c:pt>
                <c:pt idx="44">
                  <c:v>981</c:v>
                </c:pt>
                <c:pt idx="45">
                  <c:v>960</c:v>
                </c:pt>
                <c:pt idx="46">
                  <c:v>937</c:v>
                </c:pt>
                <c:pt idx="47">
                  <c:v>973</c:v>
                </c:pt>
                <c:pt idx="48">
                  <c:v>1006</c:v>
                </c:pt>
                <c:pt idx="49">
                  <c:v>1036</c:v>
                </c:pt>
                <c:pt idx="50">
                  <c:v>1060</c:v>
                </c:pt>
                <c:pt idx="51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E-4ACA-9526-796B3322EE2D}"/>
            </c:ext>
          </c:extLst>
        </c:ser>
        <c:ser>
          <c:idx val="1"/>
          <c:order val="6"/>
          <c:tx>
            <c:strRef>
              <c:f>Y!$A$18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Y!$B$18:$BA$18</c:f>
              <c:numCache>
                <c:formatCode>#,##0</c:formatCode>
                <c:ptCount val="52"/>
                <c:pt idx="0">
                  <c:v>152</c:v>
                </c:pt>
                <c:pt idx="1">
                  <c:v>459</c:v>
                </c:pt>
                <c:pt idx="2">
                  <c:v>323</c:v>
                </c:pt>
                <c:pt idx="3">
                  <c:v>255</c:v>
                </c:pt>
                <c:pt idx="4">
                  <c:v>176</c:v>
                </c:pt>
                <c:pt idx="5">
                  <c:v>158</c:v>
                </c:pt>
                <c:pt idx="6">
                  <c:v>147</c:v>
                </c:pt>
                <c:pt idx="7">
                  <c:v>128</c:v>
                </c:pt>
                <c:pt idx="8">
                  <c:v>18</c:v>
                </c:pt>
                <c:pt idx="9">
                  <c:v>109</c:v>
                </c:pt>
                <c:pt idx="10">
                  <c:v>163</c:v>
                </c:pt>
                <c:pt idx="11">
                  <c:v>187</c:v>
                </c:pt>
                <c:pt idx="12">
                  <c:v>102</c:v>
                </c:pt>
                <c:pt idx="13">
                  <c:v>287</c:v>
                </c:pt>
                <c:pt idx="14">
                  <c:v>404</c:v>
                </c:pt>
                <c:pt idx="15">
                  <c:v>193</c:v>
                </c:pt>
                <c:pt idx="16">
                  <c:v>66</c:v>
                </c:pt>
                <c:pt idx="17">
                  <c:v>253</c:v>
                </c:pt>
                <c:pt idx="18">
                  <c:v>169</c:v>
                </c:pt>
                <c:pt idx="19">
                  <c:v>150</c:v>
                </c:pt>
                <c:pt idx="20">
                  <c:v>111</c:v>
                </c:pt>
                <c:pt idx="21">
                  <c:v>97</c:v>
                </c:pt>
                <c:pt idx="22">
                  <c:v>88</c:v>
                </c:pt>
                <c:pt idx="23">
                  <c:v>64</c:v>
                </c:pt>
                <c:pt idx="24">
                  <c:v>48</c:v>
                </c:pt>
                <c:pt idx="25">
                  <c:v>102</c:v>
                </c:pt>
                <c:pt idx="26">
                  <c:v>42</c:v>
                </c:pt>
                <c:pt idx="27">
                  <c:v>102</c:v>
                </c:pt>
                <c:pt idx="28">
                  <c:v>101</c:v>
                </c:pt>
                <c:pt idx="29">
                  <c:v>64</c:v>
                </c:pt>
                <c:pt idx="30">
                  <c:v>119</c:v>
                </c:pt>
                <c:pt idx="31">
                  <c:v>86</c:v>
                </c:pt>
                <c:pt idx="32">
                  <c:v>39</c:v>
                </c:pt>
                <c:pt idx="33">
                  <c:v>79</c:v>
                </c:pt>
                <c:pt idx="34">
                  <c:v>117</c:v>
                </c:pt>
                <c:pt idx="35">
                  <c:v>184</c:v>
                </c:pt>
                <c:pt idx="36">
                  <c:v>66</c:v>
                </c:pt>
                <c:pt idx="37">
                  <c:v>102</c:v>
                </c:pt>
                <c:pt idx="38">
                  <c:v>101</c:v>
                </c:pt>
                <c:pt idx="39">
                  <c:v>41</c:v>
                </c:pt>
                <c:pt idx="40">
                  <c:v>96</c:v>
                </c:pt>
                <c:pt idx="41">
                  <c:v>124</c:v>
                </c:pt>
                <c:pt idx="42">
                  <c:v>98</c:v>
                </c:pt>
                <c:pt idx="43">
                  <c:v>155</c:v>
                </c:pt>
                <c:pt idx="44">
                  <c:v>72</c:v>
                </c:pt>
                <c:pt idx="45">
                  <c:v>110</c:v>
                </c:pt>
                <c:pt idx="46">
                  <c:v>152</c:v>
                </c:pt>
                <c:pt idx="47">
                  <c:v>166</c:v>
                </c:pt>
                <c:pt idx="48">
                  <c:v>187</c:v>
                </c:pt>
                <c:pt idx="49">
                  <c:v>72</c:v>
                </c:pt>
                <c:pt idx="50">
                  <c:v>121</c:v>
                </c:pt>
                <c:pt idx="5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E-4ACA-9526-796B3322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Y!$A$13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Y!$B$13:$BA$13</c:f>
              <c:numCache>
                <c:formatCode>#,##0</c:formatCode>
                <c:ptCount val="52"/>
                <c:pt idx="0">
                  <c:v>1240</c:v>
                </c:pt>
                <c:pt idx="1">
                  <c:v>1339</c:v>
                </c:pt>
                <c:pt idx="2">
                  <c:v>1278</c:v>
                </c:pt>
                <c:pt idx="3">
                  <c:v>1187</c:v>
                </c:pt>
                <c:pt idx="4">
                  <c:v>1136</c:v>
                </c:pt>
                <c:pt idx="5">
                  <c:v>1072</c:v>
                </c:pt>
                <c:pt idx="6">
                  <c:v>1059</c:v>
                </c:pt>
                <c:pt idx="7">
                  <c:v>1087</c:v>
                </c:pt>
                <c:pt idx="8">
                  <c:v>1078</c:v>
                </c:pt>
                <c:pt idx="9">
                  <c:v>1112</c:v>
                </c:pt>
                <c:pt idx="10">
                  <c:v>1053</c:v>
                </c:pt>
                <c:pt idx="11">
                  <c:v>1012</c:v>
                </c:pt>
                <c:pt idx="12">
                  <c:v>982</c:v>
                </c:pt>
                <c:pt idx="13">
                  <c:v>1436</c:v>
                </c:pt>
                <c:pt idx="14">
                  <c:v>1503</c:v>
                </c:pt>
                <c:pt idx="15">
                  <c:v>1960</c:v>
                </c:pt>
                <c:pt idx="16">
                  <c:v>2095</c:v>
                </c:pt>
                <c:pt idx="17">
                  <c:v>1844</c:v>
                </c:pt>
                <c:pt idx="18">
                  <c:v>1328</c:v>
                </c:pt>
                <c:pt idx="19">
                  <c:v>1589</c:v>
                </c:pt>
                <c:pt idx="20">
                  <c:v>1236</c:v>
                </c:pt>
                <c:pt idx="21">
                  <c:v>1046</c:v>
                </c:pt>
                <c:pt idx="22">
                  <c:v>1090</c:v>
                </c:pt>
                <c:pt idx="23">
                  <c:v>980</c:v>
                </c:pt>
                <c:pt idx="24">
                  <c:v>952</c:v>
                </c:pt>
                <c:pt idx="25">
                  <c:v>922</c:v>
                </c:pt>
                <c:pt idx="26">
                  <c:v>875</c:v>
                </c:pt>
                <c:pt idx="27">
                  <c:v>848</c:v>
                </c:pt>
                <c:pt idx="28">
                  <c:v>843</c:v>
                </c:pt>
                <c:pt idx="29">
                  <c:v>817</c:v>
                </c:pt>
                <c:pt idx="30">
                  <c:v>837</c:v>
                </c:pt>
                <c:pt idx="31">
                  <c:v>851</c:v>
                </c:pt>
                <c:pt idx="32">
                  <c:v>853</c:v>
                </c:pt>
                <c:pt idx="33">
                  <c:v>870</c:v>
                </c:pt>
                <c:pt idx="34">
                  <c:v>922</c:v>
                </c:pt>
                <c:pt idx="35">
                  <c:v>780</c:v>
                </c:pt>
                <c:pt idx="36">
                  <c:v>952</c:v>
                </c:pt>
                <c:pt idx="37">
                  <c:v>939</c:v>
                </c:pt>
                <c:pt idx="38">
                  <c:v>965</c:v>
                </c:pt>
                <c:pt idx="39">
                  <c:v>978</c:v>
                </c:pt>
                <c:pt idx="40">
                  <c:v>1067</c:v>
                </c:pt>
                <c:pt idx="41">
                  <c:v>1001</c:v>
                </c:pt>
                <c:pt idx="42">
                  <c:v>1111</c:v>
                </c:pt>
                <c:pt idx="43">
                  <c:v>1168</c:v>
                </c:pt>
                <c:pt idx="44">
                  <c:v>1294</c:v>
                </c:pt>
                <c:pt idx="45">
                  <c:v>1350</c:v>
                </c:pt>
                <c:pt idx="46">
                  <c:v>1441</c:v>
                </c:pt>
                <c:pt idx="47">
                  <c:v>1501</c:v>
                </c:pt>
                <c:pt idx="48">
                  <c:v>1403</c:v>
                </c:pt>
                <c:pt idx="49">
                  <c:v>1326</c:v>
                </c:pt>
                <c:pt idx="50">
                  <c:v>1380</c:v>
                </c:pt>
                <c:pt idx="51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E-4ACA-9526-796B3322EE2D}"/>
            </c:ext>
          </c:extLst>
        </c:ser>
        <c:ser>
          <c:idx val="5"/>
          <c:order val="1"/>
          <c:tx>
            <c:strRef>
              <c:f>Y!$A$22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Y!$B$22:$BA$22</c:f>
              <c:numCache>
                <c:formatCode>#,##0</c:formatCode>
                <c:ptCount val="52"/>
                <c:pt idx="0">
                  <c:v>1240</c:v>
                </c:pt>
                <c:pt idx="1">
                  <c:v>1339</c:v>
                </c:pt>
                <c:pt idx="2">
                  <c:v>1278</c:v>
                </c:pt>
                <c:pt idx="3">
                  <c:v>1187</c:v>
                </c:pt>
                <c:pt idx="4">
                  <c:v>1136</c:v>
                </c:pt>
                <c:pt idx="5">
                  <c:v>1072</c:v>
                </c:pt>
                <c:pt idx="6">
                  <c:v>1059</c:v>
                </c:pt>
                <c:pt idx="7">
                  <c:v>1087</c:v>
                </c:pt>
                <c:pt idx="8">
                  <c:v>1078</c:v>
                </c:pt>
                <c:pt idx="9">
                  <c:v>1112</c:v>
                </c:pt>
                <c:pt idx="10">
                  <c:v>1053</c:v>
                </c:pt>
                <c:pt idx="11">
                  <c:v>1007.39</c:v>
                </c:pt>
                <c:pt idx="12">
                  <c:v>970.44399999999996</c:v>
                </c:pt>
                <c:pt idx="13">
                  <c:v>1269.134</c:v>
                </c:pt>
                <c:pt idx="14">
                  <c:v>1142.838</c:v>
                </c:pt>
                <c:pt idx="15">
                  <c:v>1295.53</c:v>
                </c:pt>
                <c:pt idx="16">
                  <c:v>1373.9749999999999</c:v>
                </c:pt>
                <c:pt idx="17">
                  <c:v>1233.8789999999999</c:v>
                </c:pt>
                <c:pt idx="18">
                  <c:v>925.37599999999998</c:v>
                </c:pt>
                <c:pt idx="19">
                  <c:v>1172.2559999999999</c:v>
                </c:pt>
                <c:pt idx="20">
                  <c:v>967.51199999999994</c:v>
                </c:pt>
                <c:pt idx="21">
                  <c:v>834.12199999999996</c:v>
                </c:pt>
                <c:pt idx="22">
                  <c:v>905.83</c:v>
                </c:pt>
                <c:pt idx="23">
                  <c:v>864.26400000000001</c:v>
                </c:pt>
                <c:pt idx="24">
                  <c:v>862.86699999999996</c:v>
                </c:pt>
                <c:pt idx="25">
                  <c:v>865.28200000000004</c:v>
                </c:pt>
                <c:pt idx="26">
                  <c:v>830.51400000000001</c:v>
                </c:pt>
                <c:pt idx="27">
                  <c:v>810.63499999999999</c:v>
                </c:pt>
                <c:pt idx="28">
                  <c:v>819.81</c:v>
                </c:pt>
                <c:pt idx="29">
                  <c:v>793.25599999999997</c:v>
                </c:pt>
                <c:pt idx="30">
                  <c:v>819.35900000000004</c:v>
                </c:pt>
                <c:pt idx="31">
                  <c:v>838.88800000000003</c:v>
                </c:pt>
                <c:pt idx="32">
                  <c:v>843.27599999999995</c:v>
                </c:pt>
                <c:pt idx="33">
                  <c:v>861.48</c:v>
                </c:pt>
                <c:pt idx="34">
                  <c:v>912.22400000000005</c:v>
                </c:pt>
                <c:pt idx="35">
                  <c:v>771.15</c:v>
                </c:pt>
                <c:pt idx="36">
                  <c:v>940.96799999999996</c:v>
                </c:pt>
                <c:pt idx="37">
                  <c:v>921.17100000000005</c:v>
                </c:pt>
                <c:pt idx="38">
                  <c:v>940.98800000000006</c:v>
                </c:pt>
                <c:pt idx="39">
                  <c:v>951.93</c:v>
                </c:pt>
                <c:pt idx="40">
                  <c:v>1021.292</c:v>
                </c:pt>
                <c:pt idx="41">
                  <c:v>924.35299999999995</c:v>
                </c:pt>
                <c:pt idx="42">
                  <c:v>968.85400000000004</c:v>
                </c:pt>
                <c:pt idx="43">
                  <c:v>991.13200000000006</c:v>
                </c:pt>
                <c:pt idx="44">
                  <c:v>997.9</c:v>
                </c:pt>
                <c:pt idx="45">
                  <c:v>954</c:v>
                </c:pt>
                <c:pt idx="46">
                  <c:v>1020.125</c:v>
                </c:pt>
                <c:pt idx="47">
                  <c:v>1035.421</c:v>
                </c:pt>
                <c:pt idx="48">
                  <c:v>1016.2760000000001</c:v>
                </c:pt>
                <c:pt idx="49">
                  <c:v>995.28</c:v>
                </c:pt>
                <c:pt idx="50">
                  <c:v>1042.7359999999999</c:v>
                </c:pt>
                <c:pt idx="51">
                  <c:v>885.755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E-4ACA-9526-796B3322EE2D}"/>
            </c:ext>
          </c:extLst>
        </c:ser>
        <c:ser>
          <c:idx val="4"/>
          <c:order val="2"/>
          <c:tx>
            <c:strRef>
              <c:f>Y!$A$21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Y!$B$21:$BA$21</c:f>
              <c:numCache>
                <c:formatCode>#,##0</c:formatCode>
                <c:ptCount val="52"/>
                <c:pt idx="0">
                  <c:v>1240</c:v>
                </c:pt>
                <c:pt idx="1">
                  <c:v>1339</c:v>
                </c:pt>
                <c:pt idx="2">
                  <c:v>1278</c:v>
                </c:pt>
                <c:pt idx="3">
                  <c:v>1187</c:v>
                </c:pt>
                <c:pt idx="4">
                  <c:v>1136</c:v>
                </c:pt>
                <c:pt idx="5">
                  <c:v>1072</c:v>
                </c:pt>
                <c:pt idx="6">
                  <c:v>1059</c:v>
                </c:pt>
                <c:pt idx="7">
                  <c:v>1087</c:v>
                </c:pt>
                <c:pt idx="8">
                  <c:v>1078</c:v>
                </c:pt>
                <c:pt idx="9">
                  <c:v>1112</c:v>
                </c:pt>
                <c:pt idx="10">
                  <c:v>1053</c:v>
                </c:pt>
                <c:pt idx="11">
                  <c:v>1007</c:v>
                </c:pt>
                <c:pt idx="12">
                  <c:v>970</c:v>
                </c:pt>
                <c:pt idx="13">
                  <c:v>1262</c:v>
                </c:pt>
                <c:pt idx="14">
                  <c:v>1129</c:v>
                </c:pt>
                <c:pt idx="15">
                  <c:v>1270</c:v>
                </c:pt>
                <c:pt idx="16">
                  <c:v>1340</c:v>
                </c:pt>
                <c:pt idx="17">
                  <c:v>1197</c:v>
                </c:pt>
                <c:pt idx="18">
                  <c:v>896</c:v>
                </c:pt>
                <c:pt idx="19">
                  <c:v>1137</c:v>
                </c:pt>
                <c:pt idx="20">
                  <c:v>939</c:v>
                </c:pt>
                <c:pt idx="21">
                  <c:v>809</c:v>
                </c:pt>
                <c:pt idx="22">
                  <c:v>880</c:v>
                </c:pt>
                <c:pt idx="23">
                  <c:v>844</c:v>
                </c:pt>
                <c:pt idx="24">
                  <c:v>841</c:v>
                </c:pt>
                <c:pt idx="25">
                  <c:v>853</c:v>
                </c:pt>
                <c:pt idx="26">
                  <c:v>817</c:v>
                </c:pt>
                <c:pt idx="27">
                  <c:v>801</c:v>
                </c:pt>
                <c:pt idx="28">
                  <c:v>813</c:v>
                </c:pt>
                <c:pt idx="29">
                  <c:v>785</c:v>
                </c:pt>
                <c:pt idx="30">
                  <c:v>814</c:v>
                </c:pt>
                <c:pt idx="31">
                  <c:v>835</c:v>
                </c:pt>
                <c:pt idx="32">
                  <c:v>840</c:v>
                </c:pt>
                <c:pt idx="33">
                  <c:v>858</c:v>
                </c:pt>
                <c:pt idx="34">
                  <c:v>909</c:v>
                </c:pt>
                <c:pt idx="35">
                  <c:v>770</c:v>
                </c:pt>
                <c:pt idx="36">
                  <c:v>938</c:v>
                </c:pt>
                <c:pt idx="37">
                  <c:v>918</c:v>
                </c:pt>
                <c:pt idx="38">
                  <c:v>936</c:v>
                </c:pt>
                <c:pt idx="39">
                  <c:v>948</c:v>
                </c:pt>
                <c:pt idx="40">
                  <c:v>1015</c:v>
                </c:pt>
                <c:pt idx="41">
                  <c:v>914</c:v>
                </c:pt>
                <c:pt idx="42">
                  <c:v>952</c:v>
                </c:pt>
                <c:pt idx="43">
                  <c:v>964</c:v>
                </c:pt>
                <c:pt idx="44">
                  <c:v>965</c:v>
                </c:pt>
                <c:pt idx="45">
                  <c:v>900</c:v>
                </c:pt>
                <c:pt idx="46">
                  <c:v>960</c:v>
                </c:pt>
                <c:pt idx="47">
                  <c:v>964</c:v>
                </c:pt>
                <c:pt idx="48">
                  <c:v>959</c:v>
                </c:pt>
                <c:pt idx="49">
                  <c:v>936</c:v>
                </c:pt>
                <c:pt idx="50">
                  <c:v>986</c:v>
                </c:pt>
                <c:pt idx="51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E-4ACA-9526-796B3322EE2D}"/>
            </c:ext>
          </c:extLst>
        </c:ser>
        <c:ser>
          <c:idx val="11"/>
          <c:order val="3"/>
          <c:tx>
            <c:strRef>
              <c:f>Y!$A$19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12</c:v>
                </c:pt>
                <c:pt idx="13">
                  <c:v>174</c:v>
                </c:pt>
                <c:pt idx="14">
                  <c:v>374</c:v>
                </c:pt>
                <c:pt idx="15">
                  <c:v>690</c:v>
                </c:pt>
                <c:pt idx="16">
                  <c:v>755</c:v>
                </c:pt>
                <c:pt idx="17">
                  <c:v>647</c:v>
                </c:pt>
                <c:pt idx="18">
                  <c:v>432</c:v>
                </c:pt>
                <c:pt idx="19">
                  <c:v>452</c:v>
                </c:pt>
                <c:pt idx="20">
                  <c:v>297</c:v>
                </c:pt>
                <c:pt idx="21">
                  <c:v>237</c:v>
                </c:pt>
                <c:pt idx="22">
                  <c:v>210</c:v>
                </c:pt>
                <c:pt idx="23">
                  <c:v>136</c:v>
                </c:pt>
                <c:pt idx="24">
                  <c:v>111</c:v>
                </c:pt>
                <c:pt idx="25">
                  <c:v>69</c:v>
                </c:pt>
                <c:pt idx="26">
                  <c:v>58</c:v>
                </c:pt>
                <c:pt idx="27">
                  <c:v>47</c:v>
                </c:pt>
                <c:pt idx="28">
                  <c:v>30</c:v>
                </c:pt>
                <c:pt idx="29">
                  <c:v>32</c:v>
                </c:pt>
                <c:pt idx="30">
                  <c:v>23</c:v>
                </c:pt>
                <c:pt idx="31">
                  <c:v>16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10</c:v>
                </c:pt>
                <c:pt idx="36">
                  <c:v>14</c:v>
                </c:pt>
                <c:pt idx="37">
                  <c:v>21</c:v>
                </c:pt>
                <c:pt idx="38">
                  <c:v>29</c:v>
                </c:pt>
                <c:pt idx="39">
                  <c:v>30</c:v>
                </c:pt>
                <c:pt idx="40">
                  <c:v>52</c:v>
                </c:pt>
                <c:pt idx="41">
                  <c:v>87</c:v>
                </c:pt>
                <c:pt idx="42">
                  <c:v>159</c:v>
                </c:pt>
                <c:pt idx="43">
                  <c:v>204</c:v>
                </c:pt>
                <c:pt idx="44">
                  <c:v>329</c:v>
                </c:pt>
                <c:pt idx="45">
                  <c:v>450</c:v>
                </c:pt>
                <c:pt idx="46">
                  <c:v>481</c:v>
                </c:pt>
                <c:pt idx="47">
                  <c:v>537</c:v>
                </c:pt>
                <c:pt idx="48">
                  <c:v>444</c:v>
                </c:pt>
                <c:pt idx="49">
                  <c:v>390</c:v>
                </c:pt>
                <c:pt idx="50">
                  <c:v>394</c:v>
                </c:pt>
                <c:pt idx="5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E-4ACA-9526-796B3322EE2D}"/>
            </c:ext>
          </c:extLst>
        </c:ser>
        <c:ser>
          <c:idx val="3"/>
          <c:order val="4"/>
          <c:tx>
            <c:strRef>
              <c:f>Y!$A$20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Y!$B$20:$BA$20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4.6100000000000003</c:v>
                </c:pt>
                <c:pt idx="12">
                  <c:v>11.555999999999999</c:v>
                </c:pt>
                <c:pt idx="13">
                  <c:v>166.86599999999999</c:v>
                </c:pt>
                <c:pt idx="14">
                  <c:v>360.16199999999998</c:v>
                </c:pt>
                <c:pt idx="15">
                  <c:v>664.47</c:v>
                </c:pt>
                <c:pt idx="16">
                  <c:v>721.02499999999998</c:v>
                </c:pt>
                <c:pt idx="17">
                  <c:v>610.12099999999998</c:v>
                </c:pt>
                <c:pt idx="18">
                  <c:v>402.62400000000002</c:v>
                </c:pt>
                <c:pt idx="19">
                  <c:v>416.74400000000003</c:v>
                </c:pt>
                <c:pt idx="20">
                  <c:v>268.488</c:v>
                </c:pt>
                <c:pt idx="21">
                  <c:v>211.87800000000001</c:v>
                </c:pt>
                <c:pt idx="22">
                  <c:v>184.17</c:v>
                </c:pt>
                <c:pt idx="23">
                  <c:v>115.73599999999999</c:v>
                </c:pt>
                <c:pt idx="24">
                  <c:v>89.13300000000001</c:v>
                </c:pt>
                <c:pt idx="25">
                  <c:v>56.717999999999996</c:v>
                </c:pt>
                <c:pt idx="26">
                  <c:v>44.486000000000004</c:v>
                </c:pt>
                <c:pt idx="27">
                  <c:v>37.365000000000002</c:v>
                </c:pt>
                <c:pt idx="28">
                  <c:v>23.19</c:v>
                </c:pt>
                <c:pt idx="29">
                  <c:v>23.744</c:v>
                </c:pt>
                <c:pt idx="30">
                  <c:v>17.641000000000002</c:v>
                </c:pt>
                <c:pt idx="31">
                  <c:v>12.112</c:v>
                </c:pt>
                <c:pt idx="32">
                  <c:v>9.7240000000000002</c:v>
                </c:pt>
                <c:pt idx="33">
                  <c:v>8.52</c:v>
                </c:pt>
                <c:pt idx="34">
                  <c:v>9.7759999999999998</c:v>
                </c:pt>
                <c:pt idx="35">
                  <c:v>8.85</c:v>
                </c:pt>
                <c:pt idx="36">
                  <c:v>11.032</c:v>
                </c:pt>
                <c:pt idx="37">
                  <c:v>17.829000000000001</c:v>
                </c:pt>
                <c:pt idx="38">
                  <c:v>24.012</c:v>
                </c:pt>
                <c:pt idx="39">
                  <c:v>26.07</c:v>
                </c:pt>
                <c:pt idx="40">
                  <c:v>45.707999999999998</c:v>
                </c:pt>
                <c:pt idx="41">
                  <c:v>76.647000000000006</c:v>
                </c:pt>
                <c:pt idx="42">
                  <c:v>142.14600000000002</c:v>
                </c:pt>
                <c:pt idx="43">
                  <c:v>176.86799999999999</c:v>
                </c:pt>
                <c:pt idx="44">
                  <c:v>296.10000000000002</c:v>
                </c:pt>
                <c:pt idx="45">
                  <c:v>396</c:v>
                </c:pt>
                <c:pt idx="46">
                  <c:v>420.875</c:v>
                </c:pt>
                <c:pt idx="47">
                  <c:v>465.57900000000001</c:v>
                </c:pt>
                <c:pt idx="48">
                  <c:v>386.72399999999999</c:v>
                </c:pt>
                <c:pt idx="49">
                  <c:v>330.71999999999997</c:v>
                </c:pt>
                <c:pt idx="50">
                  <c:v>337.26400000000001</c:v>
                </c:pt>
                <c:pt idx="51">
                  <c:v>244.245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6E-4ACA-9526-796B3322EE2D}"/>
            </c:ext>
          </c:extLst>
        </c:ser>
        <c:ser>
          <c:idx val="2"/>
          <c:order val="7"/>
          <c:tx>
            <c:strRef>
              <c:f>Y!$A$14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Y!$B$14:$BA$14</c:f>
              <c:numCache>
                <c:formatCode>#,##0</c:formatCode>
                <c:ptCount val="52"/>
                <c:pt idx="0">
                  <c:v>1240.2</c:v>
                </c:pt>
                <c:pt idx="1">
                  <c:v>1373.2</c:v>
                </c:pt>
                <c:pt idx="2">
                  <c:v>1305.5999999999999</c:v>
                </c:pt>
                <c:pt idx="3">
                  <c:v>1251.8</c:v>
                </c:pt>
                <c:pt idx="4">
                  <c:v>1197.5999999999999</c:v>
                </c:pt>
                <c:pt idx="5">
                  <c:v>1156</c:v>
                </c:pt>
                <c:pt idx="6">
                  <c:v>1163.2</c:v>
                </c:pt>
                <c:pt idx="7">
                  <c:v>1132.4000000000001</c:v>
                </c:pt>
                <c:pt idx="8">
                  <c:v>1115.4000000000001</c:v>
                </c:pt>
                <c:pt idx="9">
                  <c:v>1117.5999999999999</c:v>
                </c:pt>
                <c:pt idx="10">
                  <c:v>1104</c:v>
                </c:pt>
                <c:pt idx="11">
                  <c:v>1039</c:v>
                </c:pt>
                <c:pt idx="12">
                  <c:v>992.2</c:v>
                </c:pt>
                <c:pt idx="13">
                  <c:v>992.4</c:v>
                </c:pt>
                <c:pt idx="14">
                  <c:v>1031.2</c:v>
                </c:pt>
                <c:pt idx="15">
                  <c:v>1013.6</c:v>
                </c:pt>
                <c:pt idx="16">
                  <c:v>1011.8</c:v>
                </c:pt>
                <c:pt idx="17">
                  <c:v>962</c:v>
                </c:pt>
                <c:pt idx="18">
                  <c:v>962.6</c:v>
                </c:pt>
                <c:pt idx="19">
                  <c:v>972.6</c:v>
                </c:pt>
                <c:pt idx="20">
                  <c:v>959.6</c:v>
                </c:pt>
                <c:pt idx="21">
                  <c:v>809.8</c:v>
                </c:pt>
                <c:pt idx="22">
                  <c:v>1004.4</c:v>
                </c:pt>
                <c:pt idx="23">
                  <c:v>926</c:v>
                </c:pt>
                <c:pt idx="24">
                  <c:v>919.4</c:v>
                </c:pt>
                <c:pt idx="25">
                  <c:v>926.4</c:v>
                </c:pt>
                <c:pt idx="26">
                  <c:v>894.6</c:v>
                </c:pt>
                <c:pt idx="27">
                  <c:v>917</c:v>
                </c:pt>
                <c:pt idx="28">
                  <c:v>874.2</c:v>
                </c:pt>
                <c:pt idx="29">
                  <c:v>887.8</c:v>
                </c:pt>
                <c:pt idx="30">
                  <c:v>873.8</c:v>
                </c:pt>
                <c:pt idx="31">
                  <c:v>900.2</c:v>
                </c:pt>
                <c:pt idx="32">
                  <c:v>872.2</c:v>
                </c:pt>
                <c:pt idx="33">
                  <c:v>892.6</c:v>
                </c:pt>
                <c:pt idx="34">
                  <c:v>828.6</c:v>
                </c:pt>
                <c:pt idx="35">
                  <c:v>905.6</c:v>
                </c:pt>
                <c:pt idx="36">
                  <c:v>900.6</c:v>
                </c:pt>
                <c:pt idx="37">
                  <c:v>905.4</c:v>
                </c:pt>
                <c:pt idx="38">
                  <c:v>909</c:v>
                </c:pt>
                <c:pt idx="39">
                  <c:v>931.4</c:v>
                </c:pt>
                <c:pt idx="40">
                  <c:v>966.8</c:v>
                </c:pt>
                <c:pt idx="41">
                  <c:v>964</c:v>
                </c:pt>
                <c:pt idx="42">
                  <c:v>945</c:v>
                </c:pt>
                <c:pt idx="43">
                  <c:v>986</c:v>
                </c:pt>
                <c:pt idx="44">
                  <c:v>1021.4</c:v>
                </c:pt>
                <c:pt idx="45">
                  <c:v>1010.2</c:v>
                </c:pt>
                <c:pt idx="46">
                  <c:v>1020</c:v>
                </c:pt>
                <c:pt idx="47">
                  <c:v>1029.8</c:v>
                </c:pt>
                <c:pt idx="48">
                  <c:v>1047</c:v>
                </c:pt>
                <c:pt idx="49">
                  <c:v>1068.8</c:v>
                </c:pt>
                <c:pt idx="50">
                  <c:v>1131.8</c:v>
                </c:pt>
                <c:pt idx="51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6E-4ACA-9526-796B3322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'NE + Y'!$A$3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Y'!$B$3:$BA$3</c:f>
              <c:numCache>
                <c:formatCode>#,##0</c:formatCode>
                <c:ptCount val="52"/>
                <c:pt idx="0">
                  <c:v>1965</c:v>
                </c:pt>
                <c:pt idx="1">
                  <c:v>1775</c:v>
                </c:pt>
                <c:pt idx="2">
                  <c:v>1683</c:v>
                </c:pt>
                <c:pt idx="3">
                  <c:v>1586</c:v>
                </c:pt>
                <c:pt idx="4">
                  <c:v>1543</c:v>
                </c:pt>
                <c:pt idx="5">
                  <c:v>1494</c:v>
                </c:pt>
                <c:pt idx="6">
                  <c:v>1481</c:v>
                </c:pt>
                <c:pt idx="7">
                  <c:v>1511</c:v>
                </c:pt>
                <c:pt idx="8">
                  <c:v>1487</c:v>
                </c:pt>
                <c:pt idx="9">
                  <c:v>1496</c:v>
                </c:pt>
                <c:pt idx="10">
                  <c:v>1494</c:v>
                </c:pt>
                <c:pt idx="11">
                  <c:v>1463</c:v>
                </c:pt>
                <c:pt idx="12">
                  <c:v>1162</c:v>
                </c:pt>
                <c:pt idx="13">
                  <c:v>1454</c:v>
                </c:pt>
                <c:pt idx="14">
                  <c:v>1511</c:v>
                </c:pt>
                <c:pt idx="15">
                  <c:v>1366</c:v>
                </c:pt>
                <c:pt idx="16">
                  <c:v>1480</c:v>
                </c:pt>
                <c:pt idx="17">
                  <c:v>1314</c:v>
                </c:pt>
                <c:pt idx="18">
                  <c:v>1460</c:v>
                </c:pt>
                <c:pt idx="19">
                  <c:v>1398</c:v>
                </c:pt>
                <c:pt idx="20">
                  <c:v>1457</c:v>
                </c:pt>
                <c:pt idx="21">
                  <c:v>1284</c:v>
                </c:pt>
                <c:pt idx="22">
                  <c:v>1441</c:v>
                </c:pt>
                <c:pt idx="23">
                  <c:v>1284</c:v>
                </c:pt>
                <c:pt idx="24">
                  <c:v>1327</c:v>
                </c:pt>
                <c:pt idx="25">
                  <c:v>1297</c:v>
                </c:pt>
                <c:pt idx="26">
                  <c:v>1321</c:v>
                </c:pt>
                <c:pt idx="27">
                  <c:v>1273</c:v>
                </c:pt>
                <c:pt idx="28">
                  <c:v>1299</c:v>
                </c:pt>
                <c:pt idx="29">
                  <c:v>1311</c:v>
                </c:pt>
                <c:pt idx="30">
                  <c:v>1328</c:v>
                </c:pt>
                <c:pt idx="31">
                  <c:v>1261</c:v>
                </c:pt>
                <c:pt idx="32">
                  <c:v>1297</c:v>
                </c:pt>
                <c:pt idx="33">
                  <c:v>1366</c:v>
                </c:pt>
                <c:pt idx="34">
                  <c:v>1195</c:v>
                </c:pt>
                <c:pt idx="35">
                  <c:v>1312</c:v>
                </c:pt>
                <c:pt idx="36">
                  <c:v>1272</c:v>
                </c:pt>
                <c:pt idx="37">
                  <c:v>1375</c:v>
                </c:pt>
                <c:pt idx="38">
                  <c:v>1333</c:v>
                </c:pt>
                <c:pt idx="39">
                  <c:v>1354</c:v>
                </c:pt>
                <c:pt idx="40">
                  <c:v>1392</c:v>
                </c:pt>
                <c:pt idx="41">
                  <c:v>1508</c:v>
                </c:pt>
                <c:pt idx="42">
                  <c:v>1436</c:v>
                </c:pt>
                <c:pt idx="43">
                  <c:v>1414</c:v>
                </c:pt>
                <c:pt idx="44">
                  <c:v>1430</c:v>
                </c:pt>
                <c:pt idx="45">
                  <c:v>1438</c:v>
                </c:pt>
                <c:pt idx="46">
                  <c:v>1423</c:v>
                </c:pt>
                <c:pt idx="47">
                  <c:v>1346</c:v>
                </c:pt>
                <c:pt idx="48">
                  <c:v>1769</c:v>
                </c:pt>
                <c:pt idx="49">
                  <c:v>1655</c:v>
                </c:pt>
                <c:pt idx="50">
                  <c:v>1714</c:v>
                </c:pt>
                <c:pt idx="51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7-43E3-977F-978E1AF58B83}"/>
            </c:ext>
          </c:extLst>
        </c:ser>
        <c:ser>
          <c:idx val="1"/>
          <c:order val="1"/>
          <c:tx>
            <c:strRef>
              <c:f>'NE + Y'!$A$4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Y'!$B$4:$BA$4</c:f>
              <c:numCache>
                <c:formatCode>#,##0</c:formatCode>
                <c:ptCount val="52"/>
                <c:pt idx="0">
                  <c:v>1967</c:v>
                </c:pt>
                <c:pt idx="1">
                  <c:v>1922</c:v>
                </c:pt>
                <c:pt idx="2">
                  <c:v>1679</c:v>
                </c:pt>
                <c:pt idx="3">
                  <c:v>1628</c:v>
                </c:pt>
                <c:pt idx="4">
                  <c:v>1528</c:v>
                </c:pt>
                <c:pt idx="5">
                  <c:v>1523</c:v>
                </c:pt>
                <c:pt idx="6">
                  <c:v>1543</c:v>
                </c:pt>
                <c:pt idx="7">
                  <c:v>1516</c:v>
                </c:pt>
                <c:pt idx="8">
                  <c:v>1362</c:v>
                </c:pt>
                <c:pt idx="9">
                  <c:v>1496</c:v>
                </c:pt>
                <c:pt idx="10">
                  <c:v>1502</c:v>
                </c:pt>
                <c:pt idx="11">
                  <c:v>1519</c:v>
                </c:pt>
                <c:pt idx="12">
                  <c:v>1433</c:v>
                </c:pt>
                <c:pt idx="13">
                  <c:v>1424</c:v>
                </c:pt>
                <c:pt idx="14">
                  <c:v>1443</c:v>
                </c:pt>
                <c:pt idx="15">
                  <c:v>1252</c:v>
                </c:pt>
                <c:pt idx="16">
                  <c:v>1270</c:v>
                </c:pt>
                <c:pt idx="17">
                  <c:v>1552</c:v>
                </c:pt>
                <c:pt idx="18">
                  <c:v>1489</c:v>
                </c:pt>
                <c:pt idx="19">
                  <c:v>1375</c:v>
                </c:pt>
                <c:pt idx="20">
                  <c:v>1401</c:v>
                </c:pt>
                <c:pt idx="21">
                  <c:v>1267</c:v>
                </c:pt>
                <c:pt idx="22">
                  <c:v>1356</c:v>
                </c:pt>
                <c:pt idx="23">
                  <c:v>1361</c:v>
                </c:pt>
                <c:pt idx="24">
                  <c:v>1288</c:v>
                </c:pt>
                <c:pt idx="25">
                  <c:v>1351</c:v>
                </c:pt>
                <c:pt idx="26">
                  <c:v>1308</c:v>
                </c:pt>
                <c:pt idx="27">
                  <c:v>1283</c:v>
                </c:pt>
                <c:pt idx="28">
                  <c:v>1335</c:v>
                </c:pt>
                <c:pt idx="29">
                  <c:v>1320</c:v>
                </c:pt>
                <c:pt idx="30">
                  <c:v>1341</c:v>
                </c:pt>
                <c:pt idx="31">
                  <c:v>1302</c:v>
                </c:pt>
                <c:pt idx="32">
                  <c:v>1272</c:v>
                </c:pt>
                <c:pt idx="33">
                  <c:v>1290</c:v>
                </c:pt>
                <c:pt idx="34">
                  <c:v>1160</c:v>
                </c:pt>
                <c:pt idx="35">
                  <c:v>1371</c:v>
                </c:pt>
                <c:pt idx="36">
                  <c:v>1332</c:v>
                </c:pt>
                <c:pt idx="37">
                  <c:v>1322</c:v>
                </c:pt>
                <c:pt idx="38">
                  <c:v>1399</c:v>
                </c:pt>
                <c:pt idx="39">
                  <c:v>1332</c:v>
                </c:pt>
                <c:pt idx="40">
                  <c:v>1340</c:v>
                </c:pt>
                <c:pt idx="41">
                  <c:v>1318</c:v>
                </c:pt>
                <c:pt idx="42">
                  <c:v>1451</c:v>
                </c:pt>
                <c:pt idx="43">
                  <c:v>1546</c:v>
                </c:pt>
                <c:pt idx="44">
                  <c:v>1373</c:v>
                </c:pt>
                <c:pt idx="45">
                  <c:v>1405</c:v>
                </c:pt>
                <c:pt idx="46">
                  <c:v>1369</c:v>
                </c:pt>
                <c:pt idx="47">
                  <c:v>1445</c:v>
                </c:pt>
                <c:pt idx="48">
                  <c:v>1542</c:v>
                </c:pt>
                <c:pt idx="49">
                  <c:v>1572</c:v>
                </c:pt>
                <c:pt idx="50">
                  <c:v>1700</c:v>
                </c:pt>
                <c:pt idx="51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7-43E3-977F-978E1AF58B83}"/>
            </c:ext>
          </c:extLst>
        </c:ser>
        <c:ser>
          <c:idx val="2"/>
          <c:order val="2"/>
          <c:tx>
            <c:strRef>
              <c:f>'NE + Y'!$A$5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Y'!$B$5:$BA$5</c:f>
              <c:numCache>
                <c:formatCode>#,##0</c:formatCode>
                <c:ptCount val="52"/>
                <c:pt idx="0">
                  <c:v>1589</c:v>
                </c:pt>
                <c:pt idx="1">
                  <c:v>1761</c:v>
                </c:pt>
                <c:pt idx="2">
                  <c:v>1639</c:v>
                </c:pt>
                <c:pt idx="3">
                  <c:v>1630</c:v>
                </c:pt>
                <c:pt idx="4">
                  <c:v>1517</c:v>
                </c:pt>
                <c:pt idx="5">
                  <c:v>1532</c:v>
                </c:pt>
                <c:pt idx="6">
                  <c:v>1570</c:v>
                </c:pt>
                <c:pt idx="7">
                  <c:v>1649</c:v>
                </c:pt>
                <c:pt idx="8">
                  <c:v>1589</c:v>
                </c:pt>
                <c:pt idx="9">
                  <c:v>1539</c:v>
                </c:pt>
                <c:pt idx="10">
                  <c:v>1509</c:v>
                </c:pt>
                <c:pt idx="11">
                  <c:v>1492</c:v>
                </c:pt>
                <c:pt idx="12">
                  <c:v>1379</c:v>
                </c:pt>
                <c:pt idx="13">
                  <c:v>1277</c:v>
                </c:pt>
                <c:pt idx="14">
                  <c:v>1481</c:v>
                </c:pt>
                <c:pt idx="15">
                  <c:v>1618</c:v>
                </c:pt>
                <c:pt idx="16">
                  <c:v>1580</c:v>
                </c:pt>
                <c:pt idx="17">
                  <c:v>1502</c:v>
                </c:pt>
                <c:pt idx="18">
                  <c:v>1261</c:v>
                </c:pt>
                <c:pt idx="19">
                  <c:v>1517</c:v>
                </c:pt>
                <c:pt idx="20">
                  <c:v>1438</c:v>
                </c:pt>
                <c:pt idx="21">
                  <c:v>1492</c:v>
                </c:pt>
                <c:pt idx="22">
                  <c:v>1076</c:v>
                </c:pt>
                <c:pt idx="23">
                  <c:v>1539</c:v>
                </c:pt>
                <c:pt idx="24">
                  <c:v>1343</c:v>
                </c:pt>
                <c:pt idx="25">
                  <c:v>1402</c:v>
                </c:pt>
                <c:pt idx="26">
                  <c:v>1401</c:v>
                </c:pt>
                <c:pt idx="27">
                  <c:v>1269</c:v>
                </c:pt>
                <c:pt idx="28">
                  <c:v>1348</c:v>
                </c:pt>
                <c:pt idx="29">
                  <c:v>1433</c:v>
                </c:pt>
                <c:pt idx="30">
                  <c:v>1324</c:v>
                </c:pt>
                <c:pt idx="31">
                  <c:v>1340</c:v>
                </c:pt>
                <c:pt idx="32">
                  <c:v>1324</c:v>
                </c:pt>
                <c:pt idx="33">
                  <c:v>1377</c:v>
                </c:pt>
                <c:pt idx="34">
                  <c:v>1190</c:v>
                </c:pt>
                <c:pt idx="35">
                  <c:v>1303</c:v>
                </c:pt>
                <c:pt idx="36">
                  <c:v>1415</c:v>
                </c:pt>
                <c:pt idx="37">
                  <c:v>1400</c:v>
                </c:pt>
                <c:pt idx="38">
                  <c:v>1359</c:v>
                </c:pt>
                <c:pt idx="39">
                  <c:v>1329</c:v>
                </c:pt>
                <c:pt idx="40">
                  <c:v>1407</c:v>
                </c:pt>
                <c:pt idx="41">
                  <c:v>1411</c:v>
                </c:pt>
                <c:pt idx="42">
                  <c:v>1451</c:v>
                </c:pt>
                <c:pt idx="43">
                  <c:v>1387</c:v>
                </c:pt>
                <c:pt idx="44">
                  <c:v>1387</c:v>
                </c:pt>
                <c:pt idx="45">
                  <c:v>1461</c:v>
                </c:pt>
                <c:pt idx="46">
                  <c:v>1567</c:v>
                </c:pt>
                <c:pt idx="47">
                  <c:v>1468</c:v>
                </c:pt>
                <c:pt idx="48">
                  <c:v>1389</c:v>
                </c:pt>
                <c:pt idx="49">
                  <c:v>1560</c:v>
                </c:pt>
                <c:pt idx="50">
                  <c:v>1561</c:v>
                </c:pt>
                <c:pt idx="51">
                  <c:v>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7-43E3-977F-978E1AF58B83}"/>
            </c:ext>
          </c:extLst>
        </c:ser>
        <c:ser>
          <c:idx val="3"/>
          <c:order val="3"/>
          <c:tx>
            <c:strRef>
              <c:f>'NE + Y'!$A$6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Y'!$B$6:$BA$6</c:f>
              <c:numCache>
                <c:formatCode>#,##0</c:formatCode>
                <c:ptCount val="52"/>
                <c:pt idx="0">
                  <c:v>1834</c:v>
                </c:pt>
                <c:pt idx="1">
                  <c:v>1945</c:v>
                </c:pt>
                <c:pt idx="2">
                  <c:v>1801</c:v>
                </c:pt>
                <c:pt idx="3">
                  <c:v>1770</c:v>
                </c:pt>
                <c:pt idx="4">
                  <c:v>1720</c:v>
                </c:pt>
                <c:pt idx="5">
                  <c:v>1667</c:v>
                </c:pt>
                <c:pt idx="6">
                  <c:v>1711</c:v>
                </c:pt>
                <c:pt idx="7">
                  <c:v>1656</c:v>
                </c:pt>
                <c:pt idx="8">
                  <c:v>1588</c:v>
                </c:pt>
                <c:pt idx="9">
                  <c:v>1617</c:v>
                </c:pt>
                <c:pt idx="10">
                  <c:v>1580</c:v>
                </c:pt>
                <c:pt idx="11">
                  <c:v>1669</c:v>
                </c:pt>
                <c:pt idx="12">
                  <c:v>1393</c:v>
                </c:pt>
                <c:pt idx="13">
                  <c:v>1629</c:v>
                </c:pt>
                <c:pt idx="14">
                  <c:v>1747</c:v>
                </c:pt>
                <c:pt idx="15">
                  <c:v>1704</c:v>
                </c:pt>
                <c:pt idx="16">
                  <c:v>1590</c:v>
                </c:pt>
                <c:pt idx="17">
                  <c:v>1521</c:v>
                </c:pt>
                <c:pt idx="18">
                  <c:v>1378</c:v>
                </c:pt>
                <c:pt idx="19">
                  <c:v>1479</c:v>
                </c:pt>
                <c:pt idx="20">
                  <c:v>1467</c:v>
                </c:pt>
                <c:pt idx="21">
                  <c:v>1267</c:v>
                </c:pt>
                <c:pt idx="22">
                  <c:v>1419</c:v>
                </c:pt>
                <c:pt idx="23">
                  <c:v>1342</c:v>
                </c:pt>
                <c:pt idx="24">
                  <c:v>1317</c:v>
                </c:pt>
                <c:pt idx="25">
                  <c:v>1293</c:v>
                </c:pt>
                <c:pt idx="26">
                  <c:v>1317</c:v>
                </c:pt>
                <c:pt idx="27">
                  <c:v>1274</c:v>
                </c:pt>
                <c:pt idx="28">
                  <c:v>1382</c:v>
                </c:pt>
                <c:pt idx="29">
                  <c:v>1215</c:v>
                </c:pt>
                <c:pt idx="30">
                  <c:v>1246</c:v>
                </c:pt>
                <c:pt idx="31">
                  <c:v>1272</c:v>
                </c:pt>
                <c:pt idx="32">
                  <c:v>1280</c:v>
                </c:pt>
                <c:pt idx="33">
                  <c:v>1301</c:v>
                </c:pt>
                <c:pt idx="34">
                  <c:v>1183</c:v>
                </c:pt>
                <c:pt idx="35">
                  <c:v>1359</c:v>
                </c:pt>
                <c:pt idx="36">
                  <c:v>1271</c:v>
                </c:pt>
                <c:pt idx="37">
                  <c:v>1325</c:v>
                </c:pt>
                <c:pt idx="38">
                  <c:v>1404</c:v>
                </c:pt>
                <c:pt idx="39">
                  <c:v>1388</c:v>
                </c:pt>
                <c:pt idx="40">
                  <c:v>1414</c:v>
                </c:pt>
                <c:pt idx="41">
                  <c:v>1369</c:v>
                </c:pt>
                <c:pt idx="42">
                  <c:v>1358</c:v>
                </c:pt>
                <c:pt idx="43">
                  <c:v>1398</c:v>
                </c:pt>
                <c:pt idx="44">
                  <c:v>1444</c:v>
                </c:pt>
                <c:pt idx="45">
                  <c:v>1519</c:v>
                </c:pt>
                <c:pt idx="46">
                  <c:v>1401</c:v>
                </c:pt>
                <c:pt idx="47">
                  <c:v>1455</c:v>
                </c:pt>
                <c:pt idx="48">
                  <c:v>1460</c:v>
                </c:pt>
                <c:pt idx="49">
                  <c:v>1516</c:v>
                </c:pt>
                <c:pt idx="50">
                  <c:v>1588</c:v>
                </c:pt>
                <c:pt idx="51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7-43E3-977F-978E1AF58B83}"/>
            </c:ext>
          </c:extLst>
        </c:ser>
        <c:ser>
          <c:idx val="4"/>
          <c:order val="4"/>
          <c:tx>
            <c:strRef>
              <c:f>'NE + Y'!$A$7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Y'!$B$7:$BA$7</c:f>
              <c:numCache>
                <c:formatCode>#,##0</c:formatCode>
                <c:ptCount val="52"/>
                <c:pt idx="0">
                  <c:v>1693</c:v>
                </c:pt>
                <c:pt idx="1">
                  <c:v>1766</c:v>
                </c:pt>
                <c:pt idx="2">
                  <c:v>1624</c:v>
                </c:pt>
                <c:pt idx="3">
                  <c:v>1631</c:v>
                </c:pt>
                <c:pt idx="4">
                  <c:v>1570</c:v>
                </c:pt>
                <c:pt idx="5">
                  <c:v>1513</c:v>
                </c:pt>
                <c:pt idx="6">
                  <c:v>1537</c:v>
                </c:pt>
                <c:pt idx="7">
                  <c:v>1606</c:v>
                </c:pt>
                <c:pt idx="8">
                  <c:v>1509</c:v>
                </c:pt>
                <c:pt idx="9">
                  <c:v>1498</c:v>
                </c:pt>
                <c:pt idx="10">
                  <c:v>1522</c:v>
                </c:pt>
                <c:pt idx="11">
                  <c:v>1475</c:v>
                </c:pt>
                <c:pt idx="12">
                  <c:v>1412</c:v>
                </c:pt>
                <c:pt idx="13">
                  <c:v>1502</c:v>
                </c:pt>
                <c:pt idx="14">
                  <c:v>1423</c:v>
                </c:pt>
                <c:pt idx="15">
                  <c:v>1218</c:v>
                </c:pt>
                <c:pt idx="16">
                  <c:v>1377</c:v>
                </c:pt>
                <c:pt idx="17">
                  <c:v>1638</c:v>
                </c:pt>
                <c:pt idx="18">
                  <c:v>1291</c:v>
                </c:pt>
                <c:pt idx="19">
                  <c:v>1442</c:v>
                </c:pt>
                <c:pt idx="20">
                  <c:v>1403</c:v>
                </c:pt>
                <c:pt idx="21">
                  <c:v>1256</c:v>
                </c:pt>
                <c:pt idx="22">
                  <c:v>1388</c:v>
                </c:pt>
                <c:pt idx="23">
                  <c:v>1359</c:v>
                </c:pt>
                <c:pt idx="24">
                  <c:v>1311</c:v>
                </c:pt>
                <c:pt idx="25">
                  <c:v>1409</c:v>
                </c:pt>
                <c:pt idx="26">
                  <c:v>1357</c:v>
                </c:pt>
                <c:pt idx="27">
                  <c:v>1316</c:v>
                </c:pt>
                <c:pt idx="28">
                  <c:v>1419</c:v>
                </c:pt>
                <c:pt idx="29">
                  <c:v>1283</c:v>
                </c:pt>
                <c:pt idx="30">
                  <c:v>1352</c:v>
                </c:pt>
                <c:pt idx="31">
                  <c:v>1294</c:v>
                </c:pt>
                <c:pt idx="32">
                  <c:v>1367</c:v>
                </c:pt>
                <c:pt idx="33">
                  <c:v>1374</c:v>
                </c:pt>
                <c:pt idx="34">
                  <c:v>1299</c:v>
                </c:pt>
                <c:pt idx="35">
                  <c:v>1533</c:v>
                </c:pt>
                <c:pt idx="36">
                  <c:v>1386</c:v>
                </c:pt>
                <c:pt idx="37">
                  <c:v>1406</c:v>
                </c:pt>
                <c:pt idx="38">
                  <c:v>1422</c:v>
                </c:pt>
                <c:pt idx="39">
                  <c:v>1413</c:v>
                </c:pt>
                <c:pt idx="40">
                  <c:v>1459</c:v>
                </c:pt>
                <c:pt idx="41">
                  <c:v>1477</c:v>
                </c:pt>
                <c:pt idx="42">
                  <c:v>1409</c:v>
                </c:pt>
                <c:pt idx="43">
                  <c:v>1436</c:v>
                </c:pt>
                <c:pt idx="44">
                  <c:v>1448</c:v>
                </c:pt>
                <c:pt idx="45">
                  <c:v>1471</c:v>
                </c:pt>
                <c:pt idx="46">
                  <c:v>1420</c:v>
                </c:pt>
                <c:pt idx="47">
                  <c:v>1499</c:v>
                </c:pt>
                <c:pt idx="48">
                  <c:v>1538</c:v>
                </c:pt>
                <c:pt idx="49">
                  <c:v>1644</c:v>
                </c:pt>
                <c:pt idx="50">
                  <c:v>1809</c:v>
                </c:pt>
                <c:pt idx="51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7-43E3-977F-978E1AF58B83}"/>
            </c:ext>
          </c:extLst>
        </c:ser>
        <c:ser>
          <c:idx val="5"/>
          <c:order val="5"/>
          <c:tx>
            <c:strRef>
              <c:f>'NE + Y'!$A$8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Y'!$B$8:$BA$8</c:f>
              <c:numCache>
                <c:formatCode>#,##0</c:formatCode>
                <c:ptCount val="52"/>
                <c:pt idx="0">
                  <c:v>1960</c:v>
                </c:pt>
                <c:pt idx="1">
                  <c:v>2360</c:v>
                </c:pt>
                <c:pt idx="2">
                  <c:v>2241</c:v>
                </c:pt>
                <c:pt idx="3">
                  <c:v>2184</c:v>
                </c:pt>
                <c:pt idx="4">
                  <c:v>1937</c:v>
                </c:pt>
                <c:pt idx="5">
                  <c:v>1820</c:v>
                </c:pt>
                <c:pt idx="6">
                  <c:v>1789</c:v>
                </c:pt>
                <c:pt idx="7">
                  <c:v>1737</c:v>
                </c:pt>
                <c:pt idx="8">
                  <c:v>1719</c:v>
                </c:pt>
                <c:pt idx="9">
                  <c:v>1728</c:v>
                </c:pt>
                <c:pt idx="10">
                  <c:v>1613</c:v>
                </c:pt>
                <c:pt idx="11">
                  <c:v>1548</c:v>
                </c:pt>
                <c:pt idx="12">
                  <c:v>1544</c:v>
                </c:pt>
                <c:pt idx="13">
                  <c:v>1331</c:v>
                </c:pt>
                <c:pt idx="14">
                  <c:v>1556</c:v>
                </c:pt>
                <c:pt idx="15">
                  <c:v>1729</c:v>
                </c:pt>
                <c:pt idx="16">
                  <c:v>1610</c:v>
                </c:pt>
                <c:pt idx="17">
                  <c:v>1466</c:v>
                </c:pt>
                <c:pt idx="18">
                  <c:v>1398</c:v>
                </c:pt>
                <c:pt idx="19">
                  <c:v>1582</c:v>
                </c:pt>
                <c:pt idx="20">
                  <c:v>1503</c:v>
                </c:pt>
                <c:pt idx="21">
                  <c:v>1323</c:v>
                </c:pt>
                <c:pt idx="22">
                  <c:v>1496</c:v>
                </c:pt>
                <c:pt idx="23">
                  <c:v>1481</c:v>
                </c:pt>
                <c:pt idx="24">
                  <c:v>1355</c:v>
                </c:pt>
                <c:pt idx="25">
                  <c:v>1430</c:v>
                </c:pt>
                <c:pt idx="26">
                  <c:v>1357</c:v>
                </c:pt>
                <c:pt idx="27">
                  <c:v>1342</c:v>
                </c:pt>
                <c:pt idx="28">
                  <c:v>1321</c:v>
                </c:pt>
                <c:pt idx="29">
                  <c:v>1305</c:v>
                </c:pt>
                <c:pt idx="30">
                  <c:v>1283</c:v>
                </c:pt>
                <c:pt idx="31">
                  <c:v>1415</c:v>
                </c:pt>
                <c:pt idx="32">
                  <c:v>1346</c:v>
                </c:pt>
                <c:pt idx="33">
                  <c:v>1390</c:v>
                </c:pt>
                <c:pt idx="34">
                  <c:v>1341</c:v>
                </c:pt>
                <c:pt idx="35">
                  <c:v>1210</c:v>
                </c:pt>
                <c:pt idx="36">
                  <c:v>1402</c:v>
                </c:pt>
                <c:pt idx="37">
                  <c:v>1314</c:v>
                </c:pt>
                <c:pt idx="38">
                  <c:v>1398</c:v>
                </c:pt>
                <c:pt idx="39">
                  <c:v>1403</c:v>
                </c:pt>
                <c:pt idx="40">
                  <c:v>1420</c:v>
                </c:pt>
                <c:pt idx="41">
                  <c:v>1389</c:v>
                </c:pt>
                <c:pt idx="42">
                  <c:v>1431</c:v>
                </c:pt>
                <c:pt idx="43">
                  <c:v>1409</c:v>
                </c:pt>
                <c:pt idx="44">
                  <c:v>1538</c:v>
                </c:pt>
                <c:pt idx="45">
                  <c:v>1490</c:v>
                </c:pt>
                <c:pt idx="46">
                  <c:v>1464</c:v>
                </c:pt>
                <c:pt idx="47">
                  <c:v>1506</c:v>
                </c:pt>
                <c:pt idx="48">
                  <c:v>1546</c:v>
                </c:pt>
                <c:pt idx="49">
                  <c:v>1590</c:v>
                </c:pt>
                <c:pt idx="50">
                  <c:v>1678</c:v>
                </c:pt>
                <c:pt idx="51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7-43E3-977F-978E1AF58B83}"/>
            </c:ext>
          </c:extLst>
        </c:ser>
        <c:ser>
          <c:idx val="6"/>
          <c:order val="6"/>
          <c:tx>
            <c:strRef>
              <c:f>'NE + Y'!$A$9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Y'!$B$9:$BA$9</c:f>
              <c:numCache>
                <c:formatCode>#,##0</c:formatCode>
                <c:ptCount val="52"/>
                <c:pt idx="0">
                  <c:v>1989</c:v>
                </c:pt>
                <c:pt idx="1">
                  <c:v>1748</c:v>
                </c:pt>
                <c:pt idx="2">
                  <c:v>1731</c:v>
                </c:pt>
                <c:pt idx="3">
                  <c:v>1762</c:v>
                </c:pt>
                <c:pt idx="4">
                  <c:v>1729</c:v>
                </c:pt>
                <c:pt idx="5">
                  <c:v>1665</c:v>
                </c:pt>
                <c:pt idx="6">
                  <c:v>1671</c:v>
                </c:pt>
                <c:pt idx="7">
                  <c:v>1697</c:v>
                </c:pt>
                <c:pt idx="8">
                  <c:v>1689</c:v>
                </c:pt>
                <c:pt idx="9">
                  <c:v>1666</c:v>
                </c:pt>
                <c:pt idx="10">
                  <c:v>1654</c:v>
                </c:pt>
                <c:pt idx="11">
                  <c:v>1411</c:v>
                </c:pt>
                <c:pt idx="12">
                  <c:v>1546</c:v>
                </c:pt>
                <c:pt idx="13">
                  <c:v>1734</c:v>
                </c:pt>
                <c:pt idx="14">
                  <c:v>1699</c:v>
                </c:pt>
                <c:pt idx="15">
                  <c:v>1547</c:v>
                </c:pt>
                <c:pt idx="16">
                  <c:v>1585</c:v>
                </c:pt>
                <c:pt idx="17">
                  <c:v>1436</c:v>
                </c:pt>
                <c:pt idx="18">
                  <c:v>1602</c:v>
                </c:pt>
                <c:pt idx="19">
                  <c:v>1460</c:v>
                </c:pt>
                <c:pt idx="20">
                  <c:v>1420</c:v>
                </c:pt>
                <c:pt idx="21">
                  <c:v>1245</c:v>
                </c:pt>
                <c:pt idx="22">
                  <c:v>1580</c:v>
                </c:pt>
                <c:pt idx="23">
                  <c:v>1396</c:v>
                </c:pt>
                <c:pt idx="24">
                  <c:v>1453</c:v>
                </c:pt>
                <c:pt idx="25">
                  <c:v>1424</c:v>
                </c:pt>
                <c:pt idx="26">
                  <c:v>1417</c:v>
                </c:pt>
                <c:pt idx="27">
                  <c:v>1433</c:v>
                </c:pt>
                <c:pt idx="28">
                  <c:v>1415</c:v>
                </c:pt>
                <c:pt idx="29">
                  <c:v>1386</c:v>
                </c:pt>
                <c:pt idx="30">
                  <c:v>1346</c:v>
                </c:pt>
                <c:pt idx="31">
                  <c:v>1378</c:v>
                </c:pt>
                <c:pt idx="32">
                  <c:v>1363</c:v>
                </c:pt>
                <c:pt idx="33">
                  <c:v>1359</c:v>
                </c:pt>
                <c:pt idx="34">
                  <c:v>1198</c:v>
                </c:pt>
                <c:pt idx="35">
                  <c:v>1420</c:v>
                </c:pt>
                <c:pt idx="36">
                  <c:v>1405</c:v>
                </c:pt>
                <c:pt idx="37">
                  <c:v>1325</c:v>
                </c:pt>
                <c:pt idx="38">
                  <c:v>1337</c:v>
                </c:pt>
                <c:pt idx="39">
                  <c:v>1372</c:v>
                </c:pt>
                <c:pt idx="40">
                  <c:v>1460</c:v>
                </c:pt>
                <c:pt idx="41">
                  <c:v>1430</c:v>
                </c:pt>
                <c:pt idx="42">
                  <c:v>1444</c:v>
                </c:pt>
                <c:pt idx="43">
                  <c:v>1576</c:v>
                </c:pt>
                <c:pt idx="44">
                  <c:v>1563</c:v>
                </c:pt>
                <c:pt idx="45">
                  <c:v>1572</c:v>
                </c:pt>
                <c:pt idx="46">
                  <c:v>1558</c:v>
                </c:pt>
                <c:pt idx="47">
                  <c:v>1523</c:v>
                </c:pt>
                <c:pt idx="48">
                  <c:v>1782</c:v>
                </c:pt>
                <c:pt idx="49">
                  <c:v>1597</c:v>
                </c:pt>
                <c:pt idx="50">
                  <c:v>1776</c:v>
                </c:pt>
                <c:pt idx="51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77-43E3-977F-978E1AF58B83}"/>
            </c:ext>
          </c:extLst>
        </c:ser>
        <c:ser>
          <c:idx val="7"/>
          <c:order val="7"/>
          <c:tx>
            <c:strRef>
              <c:f>'NE + Y'!$A$10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Y'!$B$10:$BA$10</c:f>
              <c:numCache>
                <c:formatCode>#,##0</c:formatCode>
                <c:ptCount val="52"/>
                <c:pt idx="0">
                  <c:v>1810</c:v>
                </c:pt>
                <c:pt idx="1">
                  <c:v>2089</c:v>
                </c:pt>
                <c:pt idx="2">
                  <c:v>2059</c:v>
                </c:pt>
                <c:pt idx="3">
                  <c:v>1869</c:v>
                </c:pt>
                <c:pt idx="4">
                  <c:v>1874</c:v>
                </c:pt>
                <c:pt idx="5">
                  <c:v>1859</c:v>
                </c:pt>
                <c:pt idx="6">
                  <c:v>1796</c:v>
                </c:pt>
                <c:pt idx="7">
                  <c:v>1795</c:v>
                </c:pt>
                <c:pt idx="8">
                  <c:v>1729</c:v>
                </c:pt>
                <c:pt idx="9">
                  <c:v>1680</c:v>
                </c:pt>
                <c:pt idx="10">
                  <c:v>1702</c:v>
                </c:pt>
                <c:pt idx="11">
                  <c:v>1600</c:v>
                </c:pt>
                <c:pt idx="12">
                  <c:v>1554</c:v>
                </c:pt>
                <c:pt idx="13">
                  <c:v>1452</c:v>
                </c:pt>
                <c:pt idx="14">
                  <c:v>1205</c:v>
                </c:pt>
                <c:pt idx="15">
                  <c:v>1527</c:v>
                </c:pt>
                <c:pt idx="16">
                  <c:v>1636</c:v>
                </c:pt>
                <c:pt idx="17">
                  <c:v>1351</c:v>
                </c:pt>
                <c:pt idx="18">
                  <c:v>1604</c:v>
                </c:pt>
                <c:pt idx="19">
                  <c:v>1583</c:v>
                </c:pt>
                <c:pt idx="20">
                  <c:v>1455</c:v>
                </c:pt>
                <c:pt idx="21">
                  <c:v>1226</c:v>
                </c:pt>
                <c:pt idx="22">
                  <c:v>1464</c:v>
                </c:pt>
                <c:pt idx="23">
                  <c:v>1417</c:v>
                </c:pt>
                <c:pt idx="24">
                  <c:v>1410</c:v>
                </c:pt>
                <c:pt idx="25">
                  <c:v>1365</c:v>
                </c:pt>
                <c:pt idx="26">
                  <c:v>1399</c:v>
                </c:pt>
                <c:pt idx="27">
                  <c:v>1455</c:v>
                </c:pt>
                <c:pt idx="28">
                  <c:v>1370</c:v>
                </c:pt>
                <c:pt idx="29">
                  <c:v>1337</c:v>
                </c:pt>
                <c:pt idx="30">
                  <c:v>1398</c:v>
                </c:pt>
                <c:pt idx="31">
                  <c:v>1361</c:v>
                </c:pt>
                <c:pt idx="32">
                  <c:v>1313</c:v>
                </c:pt>
                <c:pt idx="33">
                  <c:v>1330</c:v>
                </c:pt>
                <c:pt idx="34">
                  <c:v>1270</c:v>
                </c:pt>
                <c:pt idx="35">
                  <c:v>1433</c:v>
                </c:pt>
                <c:pt idx="36">
                  <c:v>1416</c:v>
                </c:pt>
                <c:pt idx="37">
                  <c:v>1423</c:v>
                </c:pt>
                <c:pt idx="38">
                  <c:v>1464</c:v>
                </c:pt>
                <c:pt idx="39">
                  <c:v>1447</c:v>
                </c:pt>
                <c:pt idx="40">
                  <c:v>1524</c:v>
                </c:pt>
                <c:pt idx="41">
                  <c:v>1569</c:v>
                </c:pt>
                <c:pt idx="42">
                  <c:v>1412</c:v>
                </c:pt>
                <c:pt idx="43">
                  <c:v>1542</c:v>
                </c:pt>
                <c:pt idx="44">
                  <c:v>1552</c:v>
                </c:pt>
                <c:pt idx="45">
                  <c:v>1529</c:v>
                </c:pt>
                <c:pt idx="46">
                  <c:v>1639</c:v>
                </c:pt>
                <c:pt idx="47">
                  <c:v>1607</c:v>
                </c:pt>
                <c:pt idx="48">
                  <c:v>1625</c:v>
                </c:pt>
                <c:pt idx="49">
                  <c:v>1643</c:v>
                </c:pt>
                <c:pt idx="50">
                  <c:v>1900</c:v>
                </c:pt>
                <c:pt idx="51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7-43E3-977F-978E1AF58B83}"/>
            </c:ext>
          </c:extLst>
        </c:ser>
        <c:ser>
          <c:idx val="8"/>
          <c:order val="8"/>
          <c:tx>
            <c:strRef>
              <c:f>'NE + Y'!$A$11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Y'!$B$11:$BA$11</c:f>
              <c:numCache>
                <c:formatCode>#,##0</c:formatCode>
                <c:ptCount val="52"/>
                <c:pt idx="0">
                  <c:v>1940</c:v>
                </c:pt>
                <c:pt idx="1">
                  <c:v>2318</c:v>
                </c:pt>
                <c:pt idx="2">
                  <c:v>2170</c:v>
                </c:pt>
                <c:pt idx="3">
                  <c:v>2142</c:v>
                </c:pt>
                <c:pt idx="4">
                  <c:v>2025</c:v>
                </c:pt>
                <c:pt idx="5">
                  <c:v>1869</c:v>
                </c:pt>
                <c:pt idx="6">
                  <c:v>1842</c:v>
                </c:pt>
                <c:pt idx="7">
                  <c:v>1867</c:v>
                </c:pt>
                <c:pt idx="8">
                  <c:v>1676</c:v>
                </c:pt>
                <c:pt idx="9">
                  <c:v>1869</c:v>
                </c:pt>
                <c:pt idx="10">
                  <c:v>1817</c:v>
                </c:pt>
                <c:pt idx="11">
                  <c:v>1700</c:v>
                </c:pt>
                <c:pt idx="12">
                  <c:v>1471</c:v>
                </c:pt>
                <c:pt idx="13">
                  <c:v>1639</c:v>
                </c:pt>
                <c:pt idx="14">
                  <c:v>1830</c:v>
                </c:pt>
                <c:pt idx="15">
                  <c:v>1596</c:v>
                </c:pt>
                <c:pt idx="16">
                  <c:v>1503</c:v>
                </c:pt>
                <c:pt idx="17">
                  <c:v>1456</c:v>
                </c:pt>
                <c:pt idx="18">
                  <c:v>1396</c:v>
                </c:pt>
                <c:pt idx="19">
                  <c:v>1392</c:v>
                </c:pt>
                <c:pt idx="20">
                  <c:v>1414</c:v>
                </c:pt>
                <c:pt idx="21">
                  <c:v>1227</c:v>
                </c:pt>
                <c:pt idx="22">
                  <c:v>1533</c:v>
                </c:pt>
                <c:pt idx="23">
                  <c:v>1401</c:v>
                </c:pt>
                <c:pt idx="24">
                  <c:v>1419</c:v>
                </c:pt>
                <c:pt idx="25">
                  <c:v>1366</c:v>
                </c:pt>
                <c:pt idx="26">
                  <c:v>1372</c:v>
                </c:pt>
                <c:pt idx="27">
                  <c:v>1371</c:v>
                </c:pt>
                <c:pt idx="28">
                  <c:v>1413</c:v>
                </c:pt>
                <c:pt idx="29">
                  <c:v>1384</c:v>
                </c:pt>
                <c:pt idx="30">
                  <c:v>1303</c:v>
                </c:pt>
                <c:pt idx="31">
                  <c:v>1361</c:v>
                </c:pt>
                <c:pt idx="32">
                  <c:v>1326</c:v>
                </c:pt>
                <c:pt idx="33">
                  <c:v>1390</c:v>
                </c:pt>
                <c:pt idx="34">
                  <c:v>1216</c:v>
                </c:pt>
                <c:pt idx="35">
                  <c:v>1490</c:v>
                </c:pt>
                <c:pt idx="36">
                  <c:v>1330</c:v>
                </c:pt>
                <c:pt idx="37">
                  <c:v>1387</c:v>
                </c:pt>
                <c:pt idx="38">
                  <c:v>1387</c:v>
                </c:pt>
                <c:pt idx="39">
                  <c:v>1462</c:v>
                </c:pt>
                <c:pt idx="40">
                  <c:v>1449</c:v>
                </c:pt>
                <c:pt idx="41">
                  <c:v>1495</c:v>
                </c:pt>
                <c:pt idx="42">
                  <c:v>1482</c:v>
                </c:pt>
                <c:pt idx="43">
                  <c:v>1475</c:v>
                </c:pt>
                <c:pt idx="44">
                  <c:v>1501</c:v>
                </c:pt>
                <c:pt idx="45">
                  <c:v>1459</c:v>
                </c:pt>
                <c:pt idx="46">
                  <c:v>1524</c:v>
                </c:pt>
                <c:pt idx="47">
                  <c:v>1503</c:v>
                </c:pt>
                <c:pt idx="48">
                  <c:v>1545</c:v>
                </c:pt>
                <c:pt idx="49">
                  <c:v>1669</c:v>
                </c:pt>
                <c:pt idx="50">
                  <c:v>1773</c:v>
                </c:pt>
                <c:pt idx="51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77-43E3-977F-978E1AF58B83}"/>
            </c:ext>
          </c:extLst>
        </c:ser>
        <c:ser>
          <c:idx val="9"/>
          <c:order val="9"/>
          <c:tx>
            <c:strRef>
              <c:f>'NE + Y'!$A$12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Y'!$B$12:$BA$12</c:f>
              <c:numCache>
                <c:formatCode>#,##0</c:formatCode>
                <c:ptCount val="52"/>
                <c:pt idx="0">
                  <c:v>1722</c:v>
                </c:pt>
                <c:pt idx="1">
                  <c:v>1922</c:v>
                </c:pt>
                <c:pt idx="2">
                  <c:v>1824</c:v>
                </c:pt>
                <c:pt idx="3">
                  <c:v>1777</c:v>
                </c:pt>
                <c:pt idx="4">
                  <c:v>1749</c:v>
                </c:pt>
                <c:pt idx="5">
                  <c:v>1741</c:v>
                </c:pt>
                <c:pt idx="6">
                  <c:v>1758</c:v>
                </c:pt>
                <c:pt idx="7">
                  <c:v>1734</c:v>
                </c:pt>
                <c:pt idx="8">
                  <c:v>1681</c:v>
                </c:pt>
                <c:pt idx="9">
                  <c:v>1665</c:v>
                </c:pt>
                <c:pt idx="10">
                  <c:v>1581</c:v>
                </c:pt>
                <c:pt idx="11">
                  <c:v>1619</c:v>
                </c:pt>
                <c:pt idx="12">
                  <c:v>1472</c:v>
                </c:pt>
                <c:pt idx="13">
                  <c:v>1477</c:v>
                </c:pt>
                <c:pt idx="14">
                  <c:v>1544</c:v>
                </c:pt>
                <c:pt idx="15">
                  <c:v>1369</c:v>
                </c:pt>
                <c:pt idx="16">
                  <c:v>1547</c:v>
                </c:pt>
                <c:pt idx="17">
                  <c:v>1666</c:v>
                </c:pt>
                <c:pt idx="18">
                  <c:v>1408</c:v>
                </c:pt>
                <c:pt idx="19">
                  <c:v>1528</c:v>
                </c:pt>
                <c:pt idx="20">
                  <c:v>1554</c:v>
                </c:pt>
                <c:pt idx="21">
                  <c:v>1218</c:v>
                </c:pt>
                <c:pt idx="22">
                  <c:v>1579</c:v>
                </c:pt>
                <c:pt idx="23">
                  <c:v>1396</c:v>
                </c:pt>
                <c:pt idx="24">
                  <c:v>1409</c:v>
                </c:pt>
                <c:pt idx="25">
                  <c:v>1459</c:v>
                </c:pt>
                <c:pt idx="26">
                  <c:v>1333</c:v>
                </c:pt>
                <c:pt idx="27">
                  <c:v>1390</c:v>
                </c:pt>
                <c:pt idx="28">
                  <c:v>1319</c:v>
                </c:pt>
                <c:pt idx="29">
                  <c:v>1429</c:v>
                </c:pt>
                <c:pt idx="30">
                  <c:v>1472</c:v>
                </c:pt>
                <c:pt idx="31">
                  <c:v>1397</c:v>
                </c:pt>
                <c:pt idx="32">
                  <c:v>1354</c:v>
                </c:pt>
                <c:pt idx="33">
                  <c:v>1432</c:v>
                </c:pt>
                <c:pt idx="34">
                  <c:v>1298</c:v>
                </c:pt>
                <c:pt idx="35">
                  <c:v>1410</c:v>
                </c:pt>
                <c:pt idx="36">
                  <c:v>1398</c:v>
                </c:pt>
                <c:pt idx="37">
                  <c:v>1448</c:v>
                </c:pt>
                <c:pt idx="38">
                  <c:v>1444</c:v>
                </c:pt>
                <c:pt idx="39">
                  <c:v>1439</c:v>
                </c:pt>
                <c:pt idx="40">
                  <c:v>1532</c:v>
                </c:pt>
                <c:pt idx="41">
                  <c:v>1586</c:v>
                </c:pt>
                <c:pt idx="42">
                  <c:v>1541</c:v>
                </c:pt>
                <c:pt idx="43">
                  <c:v>1570</c:v>
                </c:pt>
                <c:pt idx="44">
                  <c:v>1606</c:v>
                </c:pt>
                <c:pt idx="45">
                  <c:v>1677</c:v>
                </c:pt>
                <c:pt idx="46">
                  <c:v>1621</c:v>
                </c:pt>
                <c:pt idx="47">
                  <c:v>1702</c:v>
                </c:pt>
                <c:pt idx="48">
                  <c:v>1569</c:v>
                </c:pt>
                <c:pt idx="49">
                  <c:v>1687</c:v>
                </c:pt>
                <c:pt idx="50">
                  <c:v>1843</c:v>
                </c:pt>
                <c:pt idx="51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77-43E3-977F-978E1AF58B83}"/>
            </c:ext>
          </c:extLst>
        </c:ser>
        <c:ser>
          <c:idx val="10"/>
          <c:order val="10"/>
          <c:tx>
            <c:strRef>
              <c:f>'NE + Y'!$A$13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Y'!$B$13:$BA$13</c:f>
              <c:numCache>
                <c:formatCode>#,##0</c:formatCode>
                <c:ptCount val="52"/>
                <c:pt idx="0">
                  <c:v>1913</c:v>
                </c:pt>
                <c:pt idx="1">
                  <c:v>2046</c:v>
                </c:pt>
                <c:pt idx="2">
                  <c:v>1925</c:v>
                </c:pt>
                <c:pt idx="3">
                  <c:v>1799</c:v>
                </c:pt>
                <c:pt idx="4">
                  <c:v>1697</c:v>
                </c:pt>
                <c:pt idx="5">
                  <c:v>1636</c:v>
                </c:pt>
                <c:pt idx="6">
                  <c:v>1632</c:v>
                </c:pt>
                <c:pt idx="7">
                  <c:v>1626</c:v>
                </c:pt>
                <c:pt idx="8">
                  <c:v>1650</c:v>
                </c:pt>
                <c:pt idx="9">
                  <c:v>1680</c:v>
                </c:pt>
                <c:pt idx="10">
                  <c:v>1643</c:v>
                </c:pt>
                <c:pt idx="11">
                  <c:v>1534</c:v>
                </c:pt>
                <c:pt idx="12">
                  <c:v>1524</c:v>
                </c:pt>
                <c:pt idx="13">
                  <c:v>2206</c:v>
                </c:pt>
                <c:pt idx="14">
                  <c:v>2352</c:v>
                </c:pt>
                <c:pt idx="15">
                  <c:v>3115</c:v>
                </c:pt>
                <c:pt idx="16">
                  <c:v>3198</c:v>
                </c:pt>
                <c:pt idx="17">
                  <c:v>2766</c:v>
                </c:pt>
                <c:pt idx="18">
                  <c:v>2097</c:v>
                </c:pt>
                <c:pt idx="19">
                  <c:v>2434</c:v>
                </c:pt>
                <c:pt idx="20">
                  <c:v>1954</c:v>
                </c:pt>
                <c:pt idx="21">
                  <c:v>1596</c:v>
                </c:pt>
                <c:pt idx="22">
                  <c:v>1666</c:v>
                </c:pt>
                <c:pt idx="23">
                  <c:v>1458</c:v>
                </c:pt>
                <c:pt idx="24">
                  <c:v>1450</c:v>
                </c:pt>
                <c:pt idx="25">
                  <c:v>1407</c:v>
                </c:pt>
                <c:pt idx="26">
                  <c:v>1390</c:v>
                </c:pt>
                <c:pt idx="27">
                  <c:v>1316</c:v>
                </c:pt>
                <c:pt idx="28">
                  <c:v>1288</c:v>
                </c:pt>
                <c:pt idx="29">
                  <c:v>1310</c:v>
                </c:pt>
                <c:pt idx="30">
                  <c:v>1344</c:v>
                </c:pt>
                <c:pt idx="31">
                  <c:v>1337</c:v>
                </c:pt>
                <c:pt idx="32">
                  <c:v>1373</c:v>
                </c:pt>
                <c:pt idx="33">
                  <c:v>1349</c:v>
                </c:pt>
                <c:pt idx="34">
                  <c:v>1377</c:v>
                </c:pt>
                <c:pt idx="35">
                  <c:v>1211</c:v>
                </c:pt>
                <c:pt idx="36">
                  <c:v>1454</c:v>
                </c:pt>
                <c:pt idx="37">
                  <c:v>1404</c:v>
                </c:pt>
                <c:pt idx="38">
                  <c:v>1479</c:v>
                </c:pt>
                <c:pt idx="39">
                  <c:v>1536</c:v>
                </c:pt>
                <c:pt idx="40">
                  <c:v>1611</c:v>
                </c:pt>
                <c:pt idx="41">
                  <c:v>1607</c:v>
                </c:pt>
                <c:pt idx="42">
                  <c:v>1711</c:v>
                </c:pt>
                <c:pt idx="43">
                  <c:v>1759</c:v>
                </c:pt>
                <c:pt idx="44">
                  <c:v>1969</c:v>
                </c:pt>
                <c:pt idx="45">
                  <c:v>2061</c:v>
                </c:pt>
                <c:pt idx="46">
                  <c:v>2132</c:v>
                </c:pt>
                <c:pt idx="47">
                  <c:v>2180</c:v>
                </c:pt>
                <c:pt idx="48">
                  <c:v>2048</c:v>
                </c:pt>
                <c:pt idx="49">
                  <c:v>1987</c:v>
                </c:pt>
                <c:pt idx="50">
                  <c:v>2069</c:v>
                </c:pt>
                <c:pt idx="51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77-43E3-977F-978E1AF58B83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'2020'!$B$41:$BA$41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5.532</c:v>
                </c:pt>
                <c:pt idx="12">
                  <c:v>26.000999999999998</c:v>
                </c:pt>
                <c:pt idx="13">
                  <c:v>295.37199999999996</c:v>
                </c:pt>
                <c:pt idx="14">
                  <c:v>637.50599999999997</c:v>
                </c:pt>
                <c:pt idx="15">
                  <c:v>1121.895</c:v>
                </c:pt>
                <c:pt idx="16">
                  <c:v>1121.17</c:v>
                </c:pt>
                <c:pt idx="17">
                  <c:v>908.10899999999992</c:v>
                </c:pt>
                <c:pt idx="18">
                  <c:v>655.19600000000003</c:v>
                </c:pt>
                <c:pt idx="19">
                  <c:v>645.40000000000009</c:v>
                </c:pt>
                <c:pt idx="20">
                  <c:v>451.096</c:v>
                </c:pt>
                <c:pt idx="21">
                  <c:v>337.93200000000002</c:v>
                </c:pt>
                <c:pt idx="22">
                  <c:v>283.27099999999996</c:v>
                </c:pt>
                <c:pt idx="23">
                  <c:v>176.15699999999998</c:v>
                </c:pt>
                <c:pt idx="24">
                  <c:v>113.22300000000001</c:v>
                </c:pt>
                <c:pt idx="25">
                  <c:v>83.021999999999991</c:v>
                </c:pt>
                <c:pt idx="26">
                  <c:v>65.962000000000003</c:v>
                </c:pt>
                <c:pt idx="27">
                  <c:v>43.725000000000001</c:v>
                </c:pt>
                <c:pt idx="28">
                  <c:v>29.374000000000002</c:v>
                </c:pt>
                <c:pt idx="29">
                  <c:v>26.712</c:v>
                </c:pt>
                <c:pt idx="30">
                  <c:v>21.476000000000003</c:v>
                </c:pt>
                <c:pt idx="31">
                  <c:v>15.897</c:v>
                </c:pt>
                <c:pt idx="32">
                  <c:v>13.464</c:v>
                </c:pt>
                <c:pt idx="33">
                  <c:v>11.36</c:v>
                </c:pt>
                <c:pt idx="34">
                  <c:v>11.28</c:v>
                </c:pt>
                <c:pt idx="35">
                  <c:v>13.274999999999999</c:v>
                </c:pt>
                <c:pt idx="36">
                  <c:v>13.396000000000001</c:v>
                </c:pt>
                <c:pt idx="37">
                  <c:v>24.621000000000002</c:v>
                </c:pt>
                <c:pt idx="38">
                  <c:v>34.775999999999996</c:v>
                </c:pt>
                <c:pt idx="39">
                  <c:v>60.83</c:v>
                </c:pt>
                <c:pt idx="40">
                  <c:v>98.448000000000008</c:v>
                </c:pt>
                <c:pt idx="41">
                  <c:v>158.58000000000001</c:v>
                </c:pt>
                <c:pt idx="42">
                  <c:v>244.06200000000001</c:v>
                </c:pt>
                <c:pt idx="43">
                  <c:v>279.17399999999998</c:v>
                </c:pt>
                <c:pt idx="44">
                  <c:v>432.90000000000003</c:v>
                </c:pt>
                <c:pt idx="45">
                  <c:v>554.4</c:v>
                </c:pt>
                <c:pt idx="46">
                  <c:v>582.75</c:v>
                </c:pt>
                <c:pt idx="47">
                  <c:v>656.31899999999996</c:v>
                </c:pt>
                <c:pt idx="48">
                  <c:v>546.11699999999996</c:v>
                </c:pt>
                <c:pt idx="49">
                  <c:v>455.37599999999998</c:v>
                </c:pt>
                <c:pt idx="50">
                  <c:v>459.67200000000003</c:v>
                </c:pt>
                <c:pt idx="51">
                  <c:v>398.505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77-43E3-977F-978E1AF5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Config!$A$4</c:f>
          <c:strCache>
            <c:ptCount val="1"/>
            <c:pt idx="0">
              <c:v>Deaths registered weekly in England and Wales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areaChart>
        <c:grouping val="stacked"/>
        <c:varyColors val="0"/>
        <c:ser>
          <c:idx val="0"/>
          <c:order val="5"/>
          <c:tx>
            <c:strRef>
              <c:f>'NE + Y'!$A$17</c:f>
              <c:strCache>
                <c:ptCount val="1"/>
                <c:pt idx="0">
                  <c:v>5 year min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'NE + Y'!$B$17:$BA$17</c:f>
              <c:numCache>
                <c:formatCode>#,##0</c:formatCode>
                <c:ptCount val="52"/>
                <c:pt idx="0">
                  <c:v>1722</c:v>
                </c:pt>
                <c:pt idx="1">
                  <c:v>1748</c:v>
                </c:pt>
                <c:pt idx="2">
                  <c:v>1731</c:v>
                </c:pt>
                <c:pt idx="3">
                  <c:v>1762</c:v>
                </c:pt>
                <c:pt idx="4">
                  <c:v>1729</c:v>
                </c:pt>
                <c:pt idx="5">
                  <c:v>1665</c:v>
                </c:pt>
                <c:pt idx="6">
                  <c:v>1671</c:v>
                </c:pt>
                <c:pt idx="7">
                  <c:v>1697</c:v>
                </c:pt>
                <c:pt idx="8">
                  <c:v>1676</c:v>
                </c:pt>
                <c:pt idx="9">
                  <c:v>1665</c:v>
                </c:pt>
                <c:pt idx="10">
                  <c:v>1581</c:v>
                </c:pt>
                <c:pt idx="11">
                  <c:v>1411</c:v>
                </c:pt>
                <c:pt idx="12">
                  <c:v>1471</c:v>
                </c:pt>
                <c:pt idx="13">
                  <c:v>1331</c:v>
                </c:pt>
                <c:pt idx="14">
                  <c:v>1205</c:v>
                </c:pt>
                <c:pt idx="15">
                  <c:v>1369</c:v>
                </c:pt>
                <c:pt idx="16">
                  <c:v>1503</c:v>
                </c:pt>
                <c:pt idx="17">
                  <c:v>1351</c:v>
                </c:pt>
                <c:pt idx="18">
                  <c:v>1396</c:v>
                </c:pt>
                <c:pt idx="19">
                  <c:v>1392</c:v>
                </c:pt>
                <c:pt idx="20">
                  <c:v>1414</c:v>
                </c:pt>
                <c:pt idx="21">
                  <c:v>1218</c:v>
                </c:pt>
                <c:pt idx="22">
                  <c:v>1464</c:v>
                </c:pt>
                <c:pt idx="23">
                  <c:v>1396</c:v>
                </c:pt>
                <c:pt idx="24">
                  <c:v>1355</c:v>
                </c:pt>
                <c:pt idx="25">
                  <c:v>1365</c:v>
                </c:pt>
                <c:pt idx="26">
                  <c:v>1333</c:v>
                </c:pt>
                <c:pt idx="27">
                  <c:v>1342</c:v>
                </c:pt>
                <c:pt idx="28">
                  <c:v>1319</c:v>
                </c:pt>
                <c:pt idx="29">
                  <c:v>1305</c:v>
                </c:pt>
                <c:pt idx="30">
                  <c:v>1283</c:v>
                </c:pt>
                <c:pt idx="31">
                  <c:v>1361</c:v>
                </c:pt>
                <c:pt idx="32">
                  <c:v>1313</c:v>
                </c:pt>
                <c:pt idx="33">
                  <c:v>1330</c:v>
                </c:pt>
                <c:pt idx="34">
                  <c:v>1198</c:v>
                </c:pt>
                <c:pt idx="35">
                  <c:v>1210</c:v>
                </c:pt>
                <c:pt idx="36">
                  <c:v>1330</c:v>
                </c:pt>
                <c:pt idx="37">
                  <c:v>1314</c:v>
                </c:pt>
                <c:pt idx="38">
                  <c:v>1337</c:v>
                </c:pt>
                <c:pt idx="39">
                  <c:v>1372</c:v>
                </c:pt>
                <c:pt idx="40">
                  <c:v>1420</c:v>
                </c:pt>
                <c:pt idx="41">
                  <c:v>1389</c:v>
                </c:pt>
                <c:pt idx="42">
                  <c:v>1412</c:v>
                </c:pt>
                <c:pt idx="43">
                  <c:v>1409</c:v>
                </c:pt>
                <c:pt idx="44">
                  <c:v>1501</c:v>
                </c:pt>
                <c:pt idx="45">
                  <c:v>1459</c:v>
                </c:pt>
                <c:pt idx="46">
                  <c:v>1464</c:v>
                </c:pt>
                <c:pt idx="47">
                  <c:v>1503</c:v>
                </c:pt>
                <c:pt idx="48">
                  <c:v>1545</c:v>
                </c:pt>
                <c:pt idx="49">
                  <c:v>1590</c:v>
                </c:pt>
                <c:pt idx="50">
                  <c:v>1678</c:v>
                </c:pt>
                <c:pt idx="51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F38-88F9-FD9CC1DE2327}"/>
            </c:ext>
          </c:extLst>
        </c:ser>
        <c:ser>
          <c:idx val="1"/>
          <c:order val="6"/>
          <c:tx>
            <c:strRef>
              <c:f>'NE + Y'!$A$18</c:f>
              <c:strCache>
                <c:ptCount val="1"/>
                <c:pt idx="0">
                  <c:v>5 year range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val>
            <c:numRef>
              <c:f>'NE + Y'!$B$18:$BA$18</c:f>
              <c:numCache>
                <c:formatCode>#,##0</c:formatCode>
                <c:ptCount val="52"/>
                <c:pt idx="0">
                  <c:v>267</c:v>
                </c:pt>
                <c:pt idx="1">
                  <c:v>612</c:v>
                </c:pt>
                <c:pt idx="2">
                  <c:v>510</c:v>
                </c:pt>
                <c:pt idx="3">
                  <c:v>422</c:v>
                </c:pt>
                <c:pt idx="4">
                  <c:v>296</c:v>
                </c:pt>
                <c:pt idx="5">
                  <c:v>204</c:v>
                </c:pt>
                <c:pt idx="6">
                  <c:v>171</c:v>
                </c:pt>
                <c:pt idx="7">
                  <c:v>170</c:v>
                </c:pt>
                <c:pt idx="8">
                  <c:v>53</c:v>
                </c:pt>
                <c:pt idx="9">
                  <c:v>204</c:v>
                </c:pt>
                <c:pt idx="10">
                  <c:v>236</c:v>
                </c:pt>
                <c:pt idx="11">
                  <c:v>289</c:v>
                </c:pt>
                <c:pt idx="12">
                  <c:v>83</c:v>
                </c:pt>
                <c:pt idx="13">
                  <c:v>403</c:v>
                </c:pt>
                <c:pt idx="14">
                  <c:v>625</c:v>
                </c:pt>
                <c:pt idx="15">
                  <c:v>360</c:v>
                </c:pt>
                <c:pt idx="16">
                  <c:v>133</c:v>
                </c:pt>
                <c:pt idx="17">
                  <c:v>315</c:v>
                </c:pt>
                <c:pt idx="18">
                  <c:v>208</c:v>
                </c:pt>
                <c:pt idx="19">
                  <c:v>191</c:v>
                </c:pt>
                <c:pt idx="20">
                  <c:v>140</c:v>
                </c:pt>
                <c:pt idx="21">
                  <c:v>105</c:v>
                </c:pt>
                <c:pt idx="22">
                  <c:v>116</c:v>
                </c:pt>
                <c:pt idx="23">
                  <c:v>85</c:v>
                </c:pt>
                <c:pt idx="24">
                  <c:v>98</c:v>
                </c:pt>
                <c:pt idx="25">
                  <c:v>94</c:v>
                </c:pt>
                <c:pt idx="26">
                  <c:v>84</c:v>
                </c:pt>
                <c:pt idx="27">
                  <c:v>113</c:v>
                </c:pt>
                <c:pt idx="28">
                  <c:v>96</c:v>
                </c:pt>
                <c:pt idx="29">
                  <c:v>124</c:v>
                </c:pt>
                <c:pt idx="30">
                  <c:v>189</c:v>
                </c:pt>
                <c:pt idx="31">
                  <c:v>54</c:v>
                </c:pt>
                <c:pt idx="32">
                  <c:v>50</c:v>
                </c:pt>
                <c:pt idx="33">
                  <c:v>102</c:v>
                </c:pt>
                <c:pt idx="34">
                  <c:v>143</c:v>
                </c:pt>
                <c:pt idx="35">
                  <c:v>280</c:v>
                </c:pt>
                <c:pt idx="36">
                  <c:v>86</c:v>
                </c:pt>
                <c:pt idx="37">
                  <c:v>134</c:v>
                </c:pt>
                <c:pt idx="38">
                  <c:v>127</c:v>
                </c:pt>
                <c:pt idx="39">
                  <c:v>90</c:v>
                </c:pt>
                <c:pt idx="40">
                  <c:v>112</c:v>
                </c:pt>
                <c:pt idx="41">
                  <c:v>197</c:v>
                </c:pt>
                <c:pt idx="42">
                  <c:v>129</c:v>
                </c:pt>
                <c:pt idx="43">
                  <c:v>167</c:v>
                </c:pt>
                <c:pt idx="44">
                  <c:v>105</c:v>
                </c:pt>
                <c:pt idx="45">
                  <c:v>218</c:v>
                </c:pt>
                <c:pt idx="46">
                  <c:v>175</c:v>
                </c:pt>
                <c:pt idx="47">
                  <c:v>199</c:v>
                </c:pt>
                <c:pt idx="48">
                  <c:v>237</c:v>
                </c:pt>
                <c:pt idx="49">
                  <c:v>97</c:v>
                </c:pt>
                <c:pt idx="50">
                  <c:v>222</c:v>
                </c:pt>
                <c:pt idx="5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5-4F38-88F9-FD9CC1DE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55368"/>
        <c:axId val="526956352"/>
      </c:areaChart>
      <c:lineChart>
        <c:grouping val="standard"/>
        <c:varyColors val="0"/>
        <c:ser>
          <c:idx val="10"/>
          <c:order val="0"/>
          <c:tx>
            <c:strRef>
              <c:f>'NE + Y'!$A$13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'NE + Y'!$B$13:$BA$13</c:f>
              <c:numCache>
                <c:formatCode>#,##0</c:formatCode>
                <c:ptCount val="52"/>
                <c:pt idx="0">
                  <c:v>1913</c:v>
                </c:pt>
                <c:pt idx="1">
                  <c:v>2046</c:v>
                </c:pt>
                <c:pt idx="2">
                  <c:v>1925</c:v>
                </c:pt>
                <c:pt idx="3">
                  <c:v>1799</c:v>
                </c:pt>
                <c:pt idx="4">
                  <c:v>1697</c:v>
                </c:pt>
                <c:pt idx="5">
                  <c:v>1636</c:v>
                </c:pt>
                <c:pt idx="6">
                  <c:v>1632</c:v>
                </c:pt>
                <c:pt idx="7">
                  <c:v>1626</c:v>
                </c:pt>
                <c:pt idx="8">
                  <c:v>1650</c:v>
                </c:pt>
                <c:pt idx="9">
                  <c:v>1680</c:v>
                </c:pt>
                <c:pt idx="10">
                  <c:v>1643</c:v>
                </c:pt>
                <c:pt idx="11">
                  <c:v>1534</c:v>
                </c:pt>
                <c:pt idx="12">
                  <c:v>1524</c:v>
                </c:pt>
                <c:pt idx="13">
                  <c:v>2206</c:v>
                </c:pt>
                <c:pt idx="14">
                  <c:v>2352</c:v>
                </c:pt>
                <c:pt idx="15">
                  <c:v>3115</c:v>
                </c:pt>
                <c:pt idx="16">
                  <c:v>3198</c:v>
                </c:pt>
                <c:pt idx="17">
                  <c:v>2766</c:v>
                </c:pt>
                <c:pt idx="18">
                  <c:v>2097</c:v>
                </c:pt>
                <c:pt idx="19">
                  <c:v>2434</c:v>
                </c:pt>
                <c:pt idx="20">
                  <c:v>1954</c:v>
                </c:pt>
                <c:pt idx="21">
                  <c:v>1596</c:v>
                </c:pt>
                <c:pt idx="22">
                  <c:v>1666</c:v>
                </c:pt>
                <c:pt idx="23">
                  <c:v>1458</c:v>
                </c:pt>
                <c:pt idx="24">
                  <c:v>1450</c:v>
                </c:pt>
                <c:pt idx="25">
                  <c:v>1407</c:v>
                </c:pt>
                <c:pt idx="26">
                  <c:v>1390</c:v>
                </c:pt>
                <c:pt idx="27">
                  <c:v>1316</c:v>
                </c:pt>
                <c:pt idx="28">
                  <c:v>1288</c:v>
                </c:pt>
                <c:pt idx="29">
                  <c:v>1310</c:v>
                </c:pt>
                <c:pt idx="30">
                  <c:v>1344</c:v>
                </c:pt>
                <c:pt idx="31">
                  <c:v>1337</c:v>
                </c:pt>
                <c:pt idx="32">
                  <c:v>1373</c:v>
                </c:pt>
                <c:pt idx="33">
                  <c:v>1349</c:v>
                </c:pt>
                <c:pt idx="34">
                  <c:v>1377</c:v>
                </c:pt>
                <c:pt idx="35">
                  <c:v>1211</c:v>
                </c:pt>
                <c:pt idx="36">
                  <c:v>1454</c:v>
                </c:pt>
                <c:pt idx="37">
                  <c:v>1404</c:v>
                </c:pt>
                <c:pt idx="38">
                  <c:v>1479</c:v>
                </c:pt>
                <c:pt idx="39">
                  <c:v>1536</c:v>
                </c:pt>
                <c:pt idx="40">
                  <c:v>1611</c:v>
                </c:pt>
                <c:pt idx="41">
                  <c:v>1607</c:v>
                </c:pt>
                <c:pt idx="42">
                  <c:v>1711</c:v>
                </c:pt>
                <c:pt idx="43">
                  <c:v>1759</c:v>
                </c:pt>
                <c:pt idx="44">
                  <c:v>1969</c:v>
                </c:pt>
                <c:pt idx="45">
                  <c:v>2061</c:v>
                </c:pt>
                <c:pt idx="46">
                  <c:v>2132</c:v>
                </c:pt>
                <c:pt idx="47">
                  <c:v>2180</c:v>
                </c:pt>
                <c:pt idx="48">
                  <c:v>2048</c:v>
                </c:pt>
                <c:pt idx="49">
                  <c:v>1987</c:v>
                </c:pt>
                <c:pt idx="50">
                  <c:v>2069</c:v>
                </c:pt>
                <c:pt idx="51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5-4F38-88F9-FD9CC1DE2327}"/>
            </c:ext>
          </c:extLst>
        </c:ser>
        <c:ser>
          <c:idx val="5"/>
          <c:order val="1"/>
          <c:tx>
            <c:strRef>
              <c:f>'NE + Y'!$A$22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'NE + Y'!$B$22:$BA$22</c:f>
              <c:numCache>
                <c:formatCode>#,##0</c:formatCode>
                <c:ptCount val="52"/>
                <c:pt idx="0">
                  <c:v>1913</c:v>
                </c:pt>
                <c:pt idx="1">
                  <c:v>2046</c:v>
                </c:pt>
                <c:pt idx="2">
                  <c:v>1925</c:v>
                </c:pt>
                <c:pt idx="3">
                  <c:v>1799</c:v>
                </c:pt>
                <c:pt idx="4">
                  <c:v>1697</c:v>
                </c:pt>
                <c:pt idx="5">
                  <c:v>1636</c:v>
                </c:pt>
                <c:pt idx="6">
                  <c:v>1632</c:v>
                </c:pt>
                <c:pt idx="7">
                  <c:v>1626</c:v>
                </c:pt>
                <c:pt idx="8">
                  <c:v>1650</c:v>
                </c:pt>
                <c:pt idx="9">
                  <c:v>1680</c:v>
                </c:pt>
                <c:pt idx="10">
                  <c:v>1643</c:v>
                </c:pt>
                <c:pt idx="11">
                  <c:v>1528.4680000000001</c:v>
                </c:pt>
                <c:pt idx="12">
                  <c:v>1497.999</c:v>
                </c:pt>
                <c:pt idx="13">
                  <c:v>1910.6280000000002</c:v>
                </c:pt>
                <c:pt idx="14">
                  <c:v>1714.4940000000001</c:v>
                </c:pt>
                <c:pt idx="15">
                  <c:v>1993.105</c:v>
                </c:pt>
                <c:pt idx="16">
                  <c:v>2076.83</c:v>
                </c:pt>
                <c:pt idx="17">
                  <c:v>1857.8910000000001</c:v>
                </c:pt>
                <c:pt idx="18">
                  <c:v>1441.8040000000001</c:v>
                </c:pt>
                <c:pt idx="19">
                  <c:v>1788.6</c:v>
                </c:pt>
                <c:pt idx="20">
                  <c:v>1502.904</c:v>
                </c:pt>
                <c:pt idx="21">
                  <c:v>1258.068</c:v>
                </c:pt>
                <c:pt idx="22">
                  <c:v>1382.729</c:v>
                </c:pt>
                <c:pt idx="23">
                  <c:v>1281.8430000000001</c:v>
                </c:pt>
                <c:pt idx="24">
                  <c:v>1336.777</c:v>
                </c:pt>
                <c:pt idx="25">
                  <c:v>1323.9780000000001</c:v>
                </c:pt>
                <c:pt idx="26">
                  <c:v>1324.038</c:v>
                </c:pt>
                <c:pt idx="27">
                  <c:v>1272.2750000000001</c:v>
                </c:pt>
                <c:pt idx="28">
                  <c:v>1258.626</c:v>
                </c:pt>
                <c:pt idx="29">
                  <c:v>1283.288</c:v>
                </c:pt>
                <c:pt idx="30">
                  <c:v>1322.5239999999999</c:v>
                </c:pt>
                <c:pt idx="31">
                  <c:v>1321.1030000000001</c:v>
                </c:pt>
                <c:pt idx="32">
                  <c:v>1359.5360000000001</c:v>
                </c:pt>
                <c:pt idx="33">
                  <c:v>1337.64</c:v>
                </c:pt>
                <c:pt idx="34">
                  <c:v>1365.72</c:v>
                </c:pt>
                <c:pt idx="35">
                  <c:v>1197.7249999999999</c:v>
                </c:pt>
                <c:pt idx="36">
                  <c:v>1440.604</c:v>
                </c:pt>
                <c:pt idx="37">
                  <c:v>1379.3789999999999</c:v>
                </c:pt>
                <c:pt idx="38">
                  <c:v>1444.2239999999999</c:v>
                </c:pt>
                <c:pt idx="39">
                  <c:v>1475.17</c:v>
                </c:pt>
                <c:pt idx="40">
                  <c:v>1512.5519999999999</c:v>
                </c:pt>
                <c:pt idx="41">
                  <c:v>1448.42</c:v>
                </c:pt>
                <c:pt idx="42">
                  <c:v>1466.9380000000001</c:v>
                </c:pt>
                <c:pt idx="43">
                  <c:v>1479.826</c:v>
                </c:pt>
                <c:pt idx="44">
                  <c:v>1536.1</c:v>
                </c:pt>
                <c:pt idx="45">
                  <c:v>1506.6</c:v>
                </c:pt>
                <c:pt idx="46">
                  <c:v>1549.25</c:v>
                </c:pt>
                <c:pt idx="47">
                  <c:v>1523.681</c:v>
                </c:pt>
                <c:pt idx="48">
                  <c:v>1501.883</c:v>
                </c:pt>
                <c:pt idx="49">
                  <c:v>1531.624</c:v>
                </c:pt>
                <c:pt idx="50">
                  <c:v>1609.328</c:v>
                </c:pt>
                <c:pt idx="51">
                  <c:v>1400.4949999999999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5-4F38-88F9-FD9CC1DE2327}"/>
            </c:ext>
          </c:extLst>
        </c:ser>
        <c:ser>
          <c:idx val="4"/>
          <c:order val="2"/>
          <c:tx>
            <c:strRef>
              <c:f>'NE + Y'!$A$21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'NE + Y'!$B$21:$BA$21</c:f>
              <c:numCache>
                <c:formatCode>#,##0</c:formatCode>
                <c:ptCount val="52"/>
                <c:pt idx="0">
                  <c:v>1913</c:v>
                </c:pt>
                <c:pt idx="1">
                  <c:v>2046</c:v>
                </c:pt>
                <c:pt idx="2">
                  <c:v>1925</c:v>
                </c:pt>
                <c:pt idx="3">
                  <c:v>1799</c:v>
                </c:pt>
                <c:pt idx="4">
                  <c:v>1697</c:v>
                </c:pt>
                <c:pt idx="5">
                  <c:v>1636</c:v>
                </c:pt>
                <c:pt idx="6">
                  <c:v>1632</c:v>
                </c:pt>
                <c:pt idx="7">
                  <c:v>1626</c:v>
                </c:pt>
                <c:pt idx="8">
                  <c:v>1650</c:v>
                </c:pt>
                <c:pt idx="9">
                  <c:v>1680</c:v>
                </c:pt>
                <c:pt idx="10">
                  <c:v>1643</c:v>
                </c:pt>
                <c:pt idx="11">
                  <c:v>1528</c:v>
                </c:pt>
                <c:pt idx="12">
                  <c:v>1497</c:v>
                </c:pt>
                <c:pt idx="13">
                  <c:v>1898</c:v>
                </c:pt>
                <c:pt idx="14">
                  <c:v>1690</c:v>
                </c:pt>
                <c:pt idx="15">
                  <c:v>1950</c:v>
                </c:pt>
                <c:pt idx="16">
                  <c:v>2024</c:v>
                </c:pt>
                <c:pt idx="17">
                  <c:v>1803</c:v>
                </c:pt>
                <c:pt idx="18">
                  <c:v>1394</c:v>
                </c:pt>
                <c:pt idx="19">
                  <c:v>1734</c:v>
                </c:pt>
                <c:pt idx="20">
                  <c:v>1455</c:v>
                </c:pt>
                <c:pt idx="21">
                  <c:v>1218</c:v>
                </c:pt>
                <c:pt idx="22">
                  <c:v>1343</c:v>
                </c:pt>
                <c:pt idx="23">
                  <c:v>1251</c:v>
                </c:pt>
                <c:pt idx="24">
                  <c:v>1309</c:v>
                </c:pt>
                <c:pt idx="25">
                  <c:v>1306</c:v>
                </c:pt>
                <c:pt idx="26">
                  <c:v>1304</c:v>
                </c:pt>
                <c:pt idx="27">
                  <c:v>1261</c:v>
                </c:pt>
                <c:pt idx="28">
                  <c:v>1250</c:v>
                </c:pt>
                <c:pt idx="29">
                  <c:v>1274</c:v>
                </c:pt>
                <c:pt idx="30">
                  <c:v>1316</c:v>
                </c:pt>
                <c:pt idx="31">
                  <c:v>1316</c:v>
                </c:pt>
                <c:pt idx="32">
                  <c:v>1355</c:v>
                </c:pt>
                <c:pt idx="33">
                  <c:v>1333</c:v>
                </c:pt>
                <c:pt idx="34">
                  <c:v>1362</c:v>
                </c:pt>
                <c:pt idx="35">
                  <c:v>1196</c:v>
                </c:pt>
                <c:pt idx="36">
                  <c:v>1437</c:v>
                </c:pt>
                <c:pt idx="37">
                  <c:v>1375</c:v>
                </c:pt>
                <c:pt idx="38">
                  <c:v>1437</c:v>
                </c:pt>
                <c:pt idx="39">
                  <c:v>1466</c:v>
                </c:pt>
                <c:pt idx="40">
                  <c:v>1499</c:v>
                </c:pt>
                <c:pt idx="41">
                  <c:v>1427</c:v>
                </c:pt>
                <c:pt idx="42">
                  <c:v>1438</c:v>
                </c:pt>
                <c:pt idx="43">
                  <c:v>1437</c:v>
                </c:pt>
                <c:pt idx="44">
                  <c:v>1488</c:v>
                </c:pt>
                <c:pt idx="45">
                  <c:v>1431</c:v>
                </c:pt>
                <c:pt idx="46">
                  <c:v>1466</c:v>
                </c:pt>
                <c:pt idx="47">
                  <c:v>1423</c:v>
                </c:pt>
                <c:pt idx="48">
                  <c:v>1421</c:v>
                </c:pt>
                <c:pt idx="49">
                  <c:v>1450</c:v>
                </c:pt>
                <c:pt idx="50">
                  <c:v>1532</c:v>
                </c:pt>
                <c:pt idx="51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5-4F38-88F9-FD9CC1DE2327}"/>
            </c:ext>
          </c:extLst>
        </c:ser>
        <c:ser>
          <c:idx val="11"/>
          <c:order val="3"/>
          <c:tx>
            <c:strRef>
              <c:f>'NE + Y'!$A$19</c:f>
              <c:strCache>
                <c:ptCount val="1"/>
                <c:pt idx="0">
                  <c:v>COVID-19 mentioned on certificate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 + Y'!$B$19:$BA$19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27</c:v>
                </c:pt>
                <c:pt idx="13">
                  <c:v>308</c:v>
                </c:pt>
                <c:pt idx="14">
                  <c:v>662</c:v>
                </c:pt>
                <c:pt idx="15">
                  <c:v>1165</c:v>
                </c:pt>
                <c:pt idx="16">
                  <c:v>1174</c:v>
                </c:pt>
                <c:pt idx="17">
                  <c:v>963</c:v>
                </c:pt>
                <c:pt idx="18">
                  <c:v>703</c:v>
                </c:pt>
                <c:pt idx="19">
                  <c:v>700</c:v>
                </c:pt>
                <c:pt idx="20">
                  <c:v>499</c:v>
                </c:pt>
                <c:pt idx="21">
                  <c:v>378</c:v>
                </c:pt>
                <c:pt idx="22">
                  <c:v>323</c:v>
                </c:pt>
                <c:pt idx="23">
                  <c:v>207</c:v>
                </c:pt>
                <c:pt idx="24">
                  <c:v>141</c:v>
                </c:pt>
                <c:pt idx="25">
                  <c:v>101</c:v>
                </c:pt>
                <c:pt idx="26">
                  <c:v>86</c:v>
                </c:pt>
                <c:pt idx="27">
                  <c:v>55</c:v>
                </c:pt>
                <c:pt idx="28">
                  <c:v>38</c:v>
                </c:pt>
                <c:pt idx="29">
                  <c:v>36</c:v>
                </c:pt>
                <c:pt idx="30">
                  <c:v>28</c:v>
                </c:pt>
                <c:pt idx="31">
                  <c:v>21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29</c:v>
                </c:pt>
                <c:pt idx="38">
                  <c:v>42</c:v>
                </c:pt>
                <c:pt idx="39">
                  <c:v>70</c:v>
                </c:pt>
                <c:pt idx="40">
                  <c:v>112</c:v>
                </c:pt>
                <c:pt idx="41">
                  <c:v>180</c:v>
                </c:pt>
                <c:pt idx="42">
                  <c:v>273</c:v>
                </c:pt>
                <c:pt idx="43">
                  <c:v>322</c:v>
                </c:pt>
                <c:pt idx="44">
                  <c:v>481</c:v>
                </c:pt>
                <c:pt idx="45">
                  <c:v>630</c:v>
                </c:pt>
                <c:pt idx="46">
                  <c:v>666</c:v>
                </c:pt>
                <c:pt idx="47">
                  <c:v>757</c:v>
                </c:pt>
                <c:pt idx="48">
                  <c:v>627</c:v>
                </c:pt>
                <c:pt idx="49">
                  <c:v>537</c:v>
                </c:pt>
                <c:pt idx="50">
                  <c:v>537</c:v>
                </c:pt>
                <c:pt idx="51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5-4F38-88F9-FD9CC1DE2327}"/>
            </c:ext>
          </c:extLst>
        </c:ser>
        <c:ser>
          <c:idx val="3"/>
          <c:order val="4"/>
          <c:tx>
            <c:strRef>
              <c:f>'NE + Y'!$A$20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'NE + Y'!$B$20:$BA$20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5.532</c:v>
                </c:pt>
                <c:pt idx="12">
                  <c:v>26.000999999999998</c:v>
                </c:pt>
                <c:pt idx="13">
                  <c:v>295.37199999999996</c:v>
                </c:pt>
                <c:pt idx="14">
                  <c:v>637.50599999999997</c:v>
                </c:pt>
                <c:pt idx="15">
                  <c:v>1121.895</c:v>
                </c:pt>
                <c:pt idx="16">
                  <c:v>1121.17</c:v>
                </c:pt>
                <c:pt idx="17">
                  <c:v>908.10899999999992</c:v>
                </c:pt>
                <c:pt idx="18">
                  <c:v>655.19600000000003</c:v>
                </c:pt>
                <c:pt idx="19">
                  <c:v>645.40000000000009</c:v>
                </c:pt>
                <c:pt idx="20">
                  <c:v>451.096</c:v>
                </c:pt>
                <c:pt idx="21">
                  <c:v>337.93200000000002</c:v>
                </c:pt>
                <c:pt idx="22">
                  <c:v>283.27099999999996</c:v>
                </c:pt>
                <c:pt idx="23">
                  <c:v>176.15699999999998</c:v>
                </c:pt>
                <c:pt idx="24">
                  <c:v>113.22300000000001</c:v>
                </c:pt>
                <c:pt idx="25">
                  <c:v>83.021999999999991</c:v>
                </c:pt>
                <c:pt idx="26">
                  <c:v>65.962000000000003</c:v>
                </c:pt>
                <c:pt idx="27">
                  <c:v>43.725000000000001</c:v>
                </c:pt>
                <c:pt idx="28">
                  <c:v>29.374000000000002</c:v>
                </c:pt>
                <c:pt idx="29">
                  <c:v>26.712</c:v>
                </c:pt>
                <c:pt idx="30">
                  <c:v>21.476000000000003</c:v>
                </c:pt>
                <c:pt idx="31">
                  <c:v>15.897</c:v>
                </c:pt>
                <c:pt idx="32">
                  <c:v>13.464</c:v>
                </c:pt>
                <c:pt idx="33">
                  <c:v>11.36</c:v>
                </c:pt>
                <c:pt idx="34">
                  <c:v>11.28</c:v>
                </c:pt>
                <c:pt idx="35">
                  <c:v>13.274999999999999</c:v>
                </c:pt>
                <c:pt idx="36">
                  <c:v>13.396000000000001</c:v>
                </c:pt>
                <c:pt idx="37">
                  <c:v>24.621000000000002</c:v>
                </c:pt>
                <c:pt idx="38">
                  <c:v>34.775999999999996</c:v>
                </c:pt>
                <c:pt idx="39">
                  <c:v>60.83</c:v>
                </c:pt>
                <c:pt idx="40">
                  <c:v>98.448000000000008</c:v>
                </c:pt>
                <c:pt idx="41">
                  <c:v>158.58000000000001</c:v>
                </c:pt>
                <c:pt idx="42">
                  <c:v>244.06200000000001</c:v>
                </c:pt>
                <c:pt idx="43">
                  <c:v>279.17399999999998</c:v>
                </c:pt>
                <c:pt idx="44">
                  <c:v>432.90000000000003</c:v>
                </c:pt>
                <c:pt idx="45">
                  <c:v>554.4</c:v>
                </c:pt>
                <c:pt idx="46">
                  <c:v>582.75</c:v>
                </c:pt>
                <c:pt idx="47">
                  <c:v>656.31899999999996</c:v>
                </c:pt>
                <c:pt idx="48">
                  <c:v>546.11699999999996</c:v>
                </c:pt>
                <c:pt idx="49">
                  <c:v>455.37599999999998</c:v>
                </c:pt>
                <c:pt idx="50">
                  <c:v>459.67200000000003</c:v>
                </c:pt>
                <c:pt idx="51">
                  <c:v>398.505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F5-4F38-88F9-FD9CC1DE2327}"/>
            </c:ext>
          </c:extLst>
        </c:ser>
        <c:ser>
          <c:idx val="2"/>
          <c:order val="7"/>
          <c:tx>
            <c:strRef>
              <c:f>'NE + Y'!$A$14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'NE + Y'!$B$14:$BA$14</c:f>
              <c:numCache>
                <c:formatCode>#,##0</c:formatCode>
                <c:ptCount val="52"/>
                <c:pt idx="0">
                  <c:v>1884.2</c:v>
                </c:pt>
                <c:pt idx="1">
                  <c:v>2087.4</c:v>
                </c:pt>
                <c:pt idx="2">
                  <c:v>2005</c:v>
                </c:pt>
                <c:pt idx="3">
                  <c:v>1946.8</c:v>
                </c:pt>
                <c:pt idx="4">
                  <c:v>1862.8</c:v>
                </c:pt>
                <c:pt idx="5">
                  <c:v>1790.8</c:v>
                </c:pt>
                <c:pt idx="6">
                  <c:v>1771.2</c:v>
                </c:pt>
                <c:pt idx="7">
                  <c:v>1766</c:v>
                </c:pt>
                <c:pt idx="8">
                  <c:v>1698.8</c:v>
                </c:pt>
                <c:pt idx="9">
                  <c:v>1721.6</c:v>
                </c:pt>
                <c:pt idx="10">
                  <c:v>1673.4</c:v>
                </c:pt>
                <c:pt idx="11">
                  <c:v>1575.6</c:v>
                </c:pt>
                <c:pt idx="12">
                  <c:v>1517.4</c:v>
                </c:pt>
                <c:pt idx="13">
                  <c:v>1526.6</c:v>
                </c:pt>
                <c:pt idx="14">
                  <c:v>1566.8</c:v>
                </c:pt>
                <c:pt idx="15">
                  <c:v>1553.6</c:v>
                </c:pt>
                <c:pt idx="16">
                  <c:v>1576.2</c:v>
                </c:pt>
                <c:pt idx="17">
                  <c:v>1475</c:v>
                </c:pt>
                <c:pt idx="18">
                  <c:v>1481.6</c:v>
                </c:pt>
                <c:pt idx="19">
                  <c:v>1509</c:v>
                </c:pt>
                <c:pt idx="20">
                  <c:v>1469.2</c:v>
                </c:pt>
                <c:pt idx="21">
                  <c:v>1247.8</c:v>
                </c:pt>
                <c:pt idx="22">
                  <c:v>1530.4</c:v>
                </c:pt>
                <c:pt idx="23">
                  <c:v>1418.2</c:v>
                </c:pt>
                <c:pt idx="24">
                  <c:v>1409.2</c:v>
                </c:pt>
                <c:pt idx="25">
                  <c:v>1408.8</c:v>
                </c:pt>
                <c:pt idx="26">
                  <c:v>1375.6</c:v>
                </c:pt>
                <c:pt idx="27">
                  <c:v>1398.2</c:v>
                </c:pt>
                <c:pt idx="28">
                  <c:v>1367.6</c:v>
                </c:pt>
                <c:pt idx="29">
                  <c:v>1368.2</c:v>
                </c:pt>
                <c:pt idx="30">
                  <c:v>1360.4</c:v>
                </c:pt>
                <c:pt idx="31">
                  <c:v>1382.4</c:v>
                </c:pt>
                <c:pt idx="32">
                  <c:v>1340.4</c:v>
                </c:pt>
                <c:pt idx="33">
                  <c:v>1380.2</c:v>
                </c:pt>
                <c:pt idx="34">
                  <c:v>1264.5999999999999</c:v>
                </c:pt>
                <c:pt idx="35">
                  <c:v>1392.6</c:v>
                </c:pt>
                <c:pt idx="36">
                  <c:v>1390.2</c:v>
                </c:pt>
                <c:pt idx="37">
                  <c:v>1379.4</c:v>
                </c:pt>
                <c:pt idx="38">
                  <c:v>1406</c:v>
                </c:pt>
                <c:pt idx="39">
                  <c:v>1424.6</c:v>
                </c:pt>
                <c:pt idx="40">
                  <c:v>1477</c:v>
                </c:pt>
                <c:pt idx="41">
                  <c:v>1493.8</c:v>
                </c:pt>
                <c:pt idx="42">
                  <c:v>1462</c:v>
                </c:pt>
                <c:pt idx="43">
                  <c:v>1514.4</c:v>
                </c:pt>
                <c:pt idx="44">
                  <c:v>1552</c:v>
                </c:pt>
                <c:pt idx="45">
                  <c:v>1545.4</c:v>
                </c:pt>
                <c:pt idx="46">
                  <c:v>1561.2</c:v>
                </c:pt>
                <c:pt idx="47">
                  <c:v>1568.2</c:v>
                </c:pt>
                <c:pt idx="48">
                  <c:v>1613.4</c:v>
                </c:pt>
                <c:pt idx="49">
                  <c:v>1637.2</c:v>
                </c:pt>
                <c:pt idx="50">
                  <c:v>1794</c:v>
                </c:pt>
                <c:pt idx="51">
                  <c:v>1251.2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F5-4F38-88F9-FD9CC1DE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55368"/>
        <c:axId val="526956352"/>
      </c:lineChart>
      <c:cat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Algn val="ctr"/>
        <c:lblOffset val="100"/>
        <c:tickLblSkip val="1"/>
        <c:noMultiLvlLbl val="0"/>
      </c:cat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Config!$A$1</c:f>
          <c:strCache>
            <c:ptCount val="1"/>
            <c:pt idx="0">
              <c:v>Deaths registered weekly in England and Wales 2010-2020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40096833718355E-2"/>
          <c:y val="0.2091589932473911"/>
          <c:w val="0.93766003614261006"/>
          <c:h val="0.6068790572449162"/>
        </c:manualLayout>
      </c:layout>
      <c:lineChart>
        <c:grouping val="standard"/>
        <c:varyColors val="0"/>
        <c:ser>
          <c:idx val="0"/>
          <c:order val="0"/>
          <c:tx>
            <c:strRef>
              <c:f>'East Midlands'!$A$3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Midlands'!$B$3:$BA$3</c:f>
              <c:numCache>
                <c:formatCode>#,##0</c:formatCode>
                <c:ptCount val="52"/>
                <c:pt idx="0">
                  <c:v>1091</c:v>
                </c:pt>
                <c:pt idx="1">
                  <c:v>1098</c:v>
                </c:pt>
                <c:pt idx="2">
                  <c:v>963</c:v>
                </c:pt>
                <c:pt idx="3">
                  <c:v>938</c:v>
                </c:pt>
                <c:pt idx="4">
                  <c:v>874</c:v>
                </c:pt>
                <c:pt idx="5">
                  <c:v>858</c:v>
                </c:pt>
                <c:pt idx="6">
                  <c:v>802</c:v>
                </c:pt>
                <c:pt idx="7">
                  <c:v>880</c:v>
                </c:pt>
                <c:pt idx="8">
                  <c:v>778</c:v>
                </c:pt>
                <c:pt idx="9">
                  <c:v>800</c:v>
                </c:pt>
                <c:pt idx="10">
                  <c:v>820</c:v>
                </c:pt>
                <c:pt idx="11">
                  <c:v>792</c:v>
                </c:pt>
                <c:pt idx="12">
                  <c:v>682</c:v>
                </c:pt>
                <c:pt idx="13">
                  <c:v>850</c:v>
                </c:pt>
                <c:pt idx="14">
                  <c:v>794</c:v>
                </c:pt>
                <c:pt idx="15">
                  <c:v>782</c:v>
                </c:pt>
                <c:pt idx="16">
                  <c:v>759</c:v>
                </c:pt>
                <c:pt idx="17">
                  <c:v>660</c:v>
                </c:pt>
                <c:pt idx="18">
                  <c:v>812</c:v>
                </c:pt>
                <c:pt idx="19">
                  <c:v>757</c:v>
                </c:pt>
                <c:pt idx="20">
                  <c:v>782</c:v>
                </c:pt>
                <c:pt idx="21">
                  <c:v>661</c:v>
                </c:pt>
                <c:pt idx="22">
                  <c:v>795</c:v>
                </c:pt>
                <c:pt idx="23">
                  <c:v>664</c:v>
                </c:pt>
                <c:pt idx="24">
                  <c:v>715</c:v>
                </c:pt>
                <c:pt idx="25">
                  <c:v>734</c:v>
                </c:pt>
                <c:pt idx="26">
                  <c:v>694</c:v>
                </c:pt>
                <c:pt idx="27">
                  <c:v>753</c:v>
                </c:pt>
                <c:pt idx="28">
                  <c:v>685</c:v>
                </c:pt>
                <c:pt idx="29">
                  <c:v>629</c:v>
                </c:pt>
                <c:pt idx="30">
                  <c:v>647</c:v>
                </c:pt>
                <c:pt idx="31">
                  <c:v>696</c:v>
                </c:pt>
                <c:pt idx="32">
                  <c:v>721</c:v>
                </c:pt>
                <c:pt idx="33">
                  <c:v>675</c:v>
                </c:pt>
                <c:pt idx="34">
                  <c:v>626</c:v>
                </c:pt>
                <c:pt idx="35">
                  <c:v>784</c:v>
                </c:pt>
                <c:pt idx="36">
                  <c:v>736</c:v>
                </c:pt>
                <c:pt idx="37">
                  <c:v>819</c:v>
                </c:pt>
                <c:pt idx="38">
                  <c:v>698</c:v>
                </c:pt>
                <c:pt idx="39">
                  <c:v>744</c:v>
                </c:pt>
                <c:pt idx="40">
                  <c:v>737</c:v>
                </c:pt>
                <c:pt idx="41">
                  <c:v>744</c:v>
                </c:pt>
                <c:pt idx="42">
                  <c:v>766</c:v>
                </c:pt>
                <c:pt idx="43">
                  <c:v>835</c:v>
                </c:pt>
                <c:pt idx="44">
                  <c:v>790</c:v>
                </c:pt>
                <c:pt idx="45">
                  <c:v>807</c:v>
                </c:pt>
                <c:pt idx="46">
                  <c:v>851</c:v>
                </c:pt>
                <c:pt idx="47">
                  <c:v>750</c:v>
                </c:pt>
                <c:pt idx="48">
                  <c:v>896</c:v>
                </c:pt>
                <c:pt idx="49">
                  <c:v>913</c:v>
                </c:pt>
                <c:pt idx="50">
                  <c:v>971</c:v>
                </c:pt>
                <c:pt idx="51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8F9-B2D1-7F455E088302}"/>
            </c:ext>
          </c:extLst>
        </c:ser>
        <c:ser>
          <c:idx val="1"/>
          <c:order val="1"/>
          <c:tx>
            <c:strRef>
              <c:f>'East Midlands'!$A$4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Midlands'!$B$4:$BA$4</c:f>
              <c:numCache>
                <c:formatCode>#,##0</c:formatCode>
                <c:ptCount val="52"/>
                <c:pt idx="0">
                  <c:v>1135</c:v>
                </c:pt>
                <c:pt idx="1">
                  <c:v>1158</c:v>
                </c:pt>
                <c:pt idx="2">
                  <c:v>989</c:v>
                </c:pt>
                <c:pt idx="3">
                  <c:v>931</c:v>
                </c:pt>
                <c:pt idx="4">
                  <c:v>877</c:v>
                </c:pt>
                <c:pt idx="5">
                  <c:v>827</c:v>
                </c:pt>
                <c:pt idx="6">
                  <c:v>843</c:v>
                </c:pt>
                <c:pt idx="7">
                  <c:v>756</c:v>
                </c:pt>
                <c:pt idx="8">
                  <c:v>789</c:v>
                </c:pt>
                <c:pt idx="9">
                  <c:v>815</c:v>
                </c:pt>
                <c:pt idx="10">
                  <c:v>809</c:v>
                </c:pt>
                <c:pt idx="11">
                  <c:v>790</c:v>
                </c:pt>
                <c:pt idx="12">
                  <c:v>762</c:v>
                </c:pt>
                <c:pt idx="13">
                  <c:v>801</c:v>
                </c:pt>
                <c:pt idx="14">
                  <c:v>772</c:v>
                </c:pt>
                <c:pt idx="15">
                  <c:v>714</c:v>
                </c:pt>
                <c:pt idx="16">
                  <c:v>726</c:v>
                </c:pt>
                <c:pt idx="17">
                  <c:v>805</c:v>
                </c:pt>
                <c:pt idx="18">
                  <c:v>848</c:v>
                </c:pt>
                <c:pt idx="19">
                  <c:v>678</c:v>
                </c:pt>
                <c:pt idx="20">
                  <c:v>721</c:v>
                </c:pt>
                <c:pt idx="21">
                  <c:v>682</c:v>
                </c:pt>
                <c:pt idx="22">
                  <c:v>739</c:v>
                </c:pt>
                <c:pt idx="23">
                  <c:v>708</c:v>
                </c:pt>
                <c:pt idx="24">
                  <c:v>738</c:v>
                </c:pt>
                <c:pt idx="25">
                  <c:v>707</c:v>
                </c:pt>
                <c:pt idx="26">
                  <c:v>731</c:v>
                </c:pt>
                <c:pt idx="27">
                  <c:v>684</c:v>
                </c:pt>
                <c:pt idx="28">
                  <c:v>674</c:v>
                </c:pt>
                <c:pt idx="29">
                  <c:v>684</c:v>
                </c:pt>
                <c:pt idx="30">
                  <c:v>746</c:v>
                </c:pt>
                <c:pt idx="31">
                  <c:v>687</c:v>
                </c:pt>
                <c:pt idx="32">
                  <c:v>643</c:v>
                </c:pt>
                <c:pt idx="33">
                  <c:v>735</c:v>
                </c:pt>
                <c:pt idx="34">
                  <c:v>606</c:v>
                </c:pt>
                <c:pt idx="35">
                  <c:v>739</c:v>
                </c:pt>
                <c:pt idx="36">
                  <c:v>703</c:v>
                </c:pt>
                <c:pt idx="37">
                  <c:v>716</c:v>
                </c:pt>
                <c:pt idx="38">
                  <c:v>727</c:v>
                </c:pt>
                <c:pt idx="39">
                  <c:v>722</c:v>
                </c:pt>
                <c:pt idx="40">
                  <c:v>745</c:v>
                </c:pt>
                <c:pt idx="41">
                  <c:v>685</c:v>
                </c:pt>
                <c:pt idx="42">
                  <c:v>775</c:v>
                </c:pt>
                <c:pt idx="43">
                  <c:v>838</c:v>
                </c:pt>
                <c:pt idx="44">
                  <c:v>769</c:v>
                </c:pt>
                <c:pt idx="45">
                  <c:v>768</c:v>
                </c:pt>
                <c:pt idx="46">
                  <c:v>787</c:v>
                </c:pt>
                <c:pt idx="47">
                  <c:v>745</c:v>
                </c:pt>
                <c:pt idx="48">
                  <c:v>827</c:v>
                </c:pt>
                <c:pt idx="49">
                  <c:v>849</c:v>
                </c:pt>
                <c:pt idx="50">
                  <c:v>949</c:v>
                </c:pt>
                <c:pt idx="51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8F9-B2D1-7F455E088302}"/>
            </c:ext>
          </c:extLst>
        </c:ser>
        <c:ser>
          <c:idx val="2"/>
          <c:order val="2"/>
          <c:tx>
            <c:strRef>
              <c:f>'East Midlands'!$A$5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Midlands'!$B$5:$BA$5</c:f>
              <c:numCache>
                <c:formatCode>#,##0</c:formatCode>
                <c:ptCount val="52"/>
                <c:pt idx="0">
                  <c:v>852</c:v>
                </c:pt>
                <c:pt idx="1">
                  <c:v>922</c:v>
                </c:pt>
                <c:pt idx="2">
                  <c:v>869</c:v>
                </c:pt>
                <c:pt idx="3">
                  <c:v>871</c:v>
                </c:pt>
                <c:pt idx="4">
                  <c:v>856</c:v>
                </c:pt>
                <c:pt idx="5">
                  <c:v>890</c:v>
                </c:pt>
                <c:pt idx="6">
                  <c:v>857</c:v>
                </c:pt>
                <c:pt idx="7">
                  <c:v>935</c:v>
                </c:pt>
                <c:pt idx="8">
                  <c:v>868</c:v>
                </c:pt>
                <c:pt idx="9">
                  <c:v>856</c:v>
                </c:pt>
                <c:pt idx="10">
                  <c:v>867</c:v>
                </c:pt>
                <c:pt idx="11">
                  <c:v>804</c:v>
                </c:pt>
                <c:pt idx="12">
                  <c:v>830</c:v>
                </c:pt>
                <c:pt idx="13">
                  <c:v>739</c:v>
                </c:pt>
                <c:pt idx="14">
                  <c:v>829</c:v>
                </c:pt>
                <c:pt idx="15">
                  <c:v>913</c:v>
                </c:pt>
                <c:pt idx="16">
                  <c:v>879</c:v>
                </c:pt>
                <c:pt idx="17">
                  <c:v>852</c:v>
                </c:pt>
                <c:pt idx="18">
                  <c:v>786</c:v>
                </c:pt>
                <c:pt idx="19">
                  <c:v>805</c:v>
                </c:pt>
                <c:pt idx="20">
                  <c:v>747</c:v>
                </c:pt>
                <c:pt idx="21">
                  <c:v>783</c:v>
                </c:pt>
                <c:pt idx="22">
                  <c:v>557</c:v>
                </c:pt>
                <c:pt idx="23">
                  <c:v>853</c:v>
                </c:pt>
                <c:pt idx="24">
                  <c:v>757</c:v>
                </c:pt>
                <c:pt idx="25">
                  <c:v>810</c:v>
                </c:pt>
                <c:pt idx="26">
                  <c:v>738</c:v>
                </c:pt>
                <c:pt idx="27">
                  <c:v>738</c:v>
                </c:pt>
                <c:pt idx="28">
                  <c:v>730</c:v>
                </c:pt>
                <c:pt idx="29">
                  <c:v>718</c:v>
                </c:pt>
                <c:pt idx="30">
                  <c:v>767</c:v>
                </c:pt>
                <c:pt idx="31">
                  <c:v>746</c:v>
                </c:pt>
                <c:pt idx="32">
                  <c:v>707</c:v>
                </c:pt>
                <c:pt idx="33">
                  <c:v>749</c:v>
                </c:pt>
                <c:pt idx="34">
                  <c:v>634</c:v>
                </c:pt>
                <c:pt idx="35">
                  <c:v>764</c:v>
                </c:pt>
                <c:pt idx="36">
                  <c:v>735</c:v>
                </c:pt>
                <c:pt idx="37">
                  <c:v>725</c:v>
                </c:pt>
                <c:pt idx="38">
                  <c:v>712</c:v>
                </c:pt>
                <c:pt idx="39">
                  <c:v>714</c:v>
                </c:pt>
                <c:pt idx="40">
                  <c:v>765</c:v>
                </c:pt>
                <c:pt idx="41">
                  <c:v>791</c:v>
                </c:pt>
                <c:pt idx="42">
                  <c:v>794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836</c:v>
                </c:pt>
                <c:pt idx="47">
                  <c:v>794</c:v>
                </c:pt>
                <c:pt idx="48">
                  <c:v>765</c:v>
                </c:pt>
                <c:pt idx="49">
                  <c:v>827</c:v>
                </c:pt>
                <c:pt idx="50">
                  <c:v>869</c:v>
                </c:pt>
                <c:pt idx="5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1-48F9-B2D1-7F455E088302}"/>
            </c:ext>
          </c:extLst>
        </c:ser>
        <c:ser>
          <c:idx val="3"/>
          <c:order val="3"/>
          <c:tx>
            <c:strRef>
              <c:f>'East Midlands'!$A$6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Midlands'!$B$6:$BA$6</c:f>
              <c:numCache>
                <c:formatCode>#,##0</c:formatCode>
                <c:ptCount val="52"/>
                <c:pt idx="0">
                  <c:v>976</c:v>
                </c:pt>
                <c:pt idx="1">
                  <c:v>1025</c:v>
                </c:pt>
                <c:pt idx="2">
                  <c:v>928</c:v>
                </c:pt>
                <c:pt idx="3">
                  <c:v>919</c:v>
                </c:pt>
                <c:pt idx="4">
                  <c:v>956</c:v>
                </c:pt>
                <c:pt idx="5">
                  <c:v>873</c:v>
                </c:pt>
                <c:pt idx="6">
                  <c:v>912</c:v>
                </c:pt>
                <c:pt idx="7">
                  <c:v>939</c:v>
                </c:pt>
                <c:pt idx="8">
                  <c:v>893</c:v>
                </c:pt>
                <c:pt idx="9">
                  <c:v>950</c:v>
                </c:pt>
                <c:pt idx="10">
                  <c:v>912</c:v>
                </c:pt>
                <c:pt idx="11">
                  <c:v>987</c:v>
                </c:pt>
                <c:pt idx="12">
                  <c:v>764</c:v>
                </c:pt>
                <c:pt idx="13">
                  <c:v>911</c:v>
                </c:pt>
                <c:pt idx="14">
                  <c:v>952</c:v>
                </c:pt>
                <c:pt idx="15">
                  <c:v>1014</c:v>
                </c:pt>
                <c:pt idx="16">
                  <c:v>869</c:v>
                </c:pt>
                <c:pt idx="17">
                  <c:v>852</c:v>
                </c:pt>
                <c:pt idx="18">
                  <c:v>718</c:v>
                </c:pt>
                <c:pt idx="19">
                  <c:v>823</c:v>
                </c:pt>
                <c:pt idx="20">
                  <c:v>776</c:v>
                </c:pt>
                <c:pt idx="21">
                  <c:v>695</c:v>
                </c:pt>
                <c:pt idx="22">
                  <c:v>803</c:v>
                </c:pt>
                <c:pt idx="23">
                  <c:v>735</c:v>
                </c:pt>
                <c:pt idx="24">
                  <c:v>757</c:v>
                </c:pt>
                <c:pt idx="25">
                  <c:v>696</c:v>
                </c:pt>
                <c:pt idx="26">
                  <c:v>769</c:v>
                </c:pt>
                <c:pt idx="27">
                  <c:v>702</c:v>
                </c:pt>
                <c:pt idx="28">
                  <c:v>718</c:v>
                </c:pt>
                <c:pt idx="29">
                  <c:v>751</c:v>
                </c:pt>
                <c:pt idx="30">
                  <c:v>648</c:v>
                </c:pt>
                <c:pt idx="31">
                  <c:v>715</c:v>
                </c:pt>
                <c:pt idx="32">
                  <c:v>642</c:v>
                </c:pt>
                <c:pt idx="33">
                  <c:v>664</c:v>
                </c:pt>
                <c:pt idx="34">
                  <c:v>647</c:v>
                </c:pt>
                <c:pt idx="35">
                  <c:v>747</c:v>
                </c:pt>
                <c:pt idx="36">
                  <c:v>721</c:v>
                </c:pt>
                <c:pt idx="37">
                  <c:v>723</c:v>
                </c:pt>
                <c:pt idx="38">
                  <c:v>742</c:v>
                </c:pt>
                <c:pt idx="39">
                  <c:v>786</c:v>
                </c:pt>
                <c:pt idx="40">
                  <c:v>753</c:v>
                </c:pt>
                <c:pt idx="41">
                  <c:v>792</c:v>
                </c:pt>
                <c:pt idx="42">
                  <c:v>803</c:v>
                </c:pt>
                <c:pt idx="43">
                  <c:v>769</c:v>
                </c:pt>
                <c:pt idx="44">
                  <c:v>765</c:v>
                </c:pt>
                <c:pt idx="45">
                  <c:v>804</c:v>
                </c:pt>
                <c:pt idx="46">
                  <c:v>811</c:v>
                </c:pt>
                <c:pt idx="47">
                  <c:v>803</c:v>
                </c:pt>
                <c:pt idx="48">
                  <c:v>837</c:v>
                </c:pt>
                <c:pt idx="49">
                  <c:v>802</c:v>
                </c:pt>
                <c:pt idx="50">
                  <c:v>901</c:v>
                </c:pt>
                <c:pt idx="51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1-48F9-B2D1-7F455E088302}"/>
            </c:ext>
          </c:extLst>
        </c:ser>
        <c:ser>
          <c:idx val="4"/>
          <c:order val="4"/>
          <c:tx>
            <c:strRef>
              <c:f>'East Midlands'!$A$7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Midlands'!$B$7:$BA$7</c:f>
              <c:numCache>
                <c:formatCode>#,##0</c:formatCode>
                <c:ptCount val="52"/>
                <c:pt idx="0">
                  <c:v>952</c:v>
                </c:pt>
                <c:pt idx="1">
                  <c:v>989</c:v>
                </c:pt>
                <c:pt idx="2">
                  <c:v>894</c:v>
                </c:pt>
                <c:pt idx="3">
                  <c:v>872</c:v>
                </c:pt>
                <c:pt idx="4">
                  <c:v>869</c:v>
                </c:pt>
                <c:pt idx="5">
                  <c:v>839</c:v>
                </c:pt>
                <c:pt idx="6">
                  <c:v>862</c:v>
                </c:pt>
                <c:pt idx="7">
                  <c:v>864</c:v>
                </c:pt>
                <c:pt idx="8">
                  <c:v>912</c:v>
                </c:pt>
                <c:pt idx="9">
                  <c:v>801</c:v>
                </c:pt>
                <c:pt idx="10">
                  <c:v>872</c:v>
                </c:pt>
                <c:pt idx="11">
                  <c:v>833</c:v>
                </c:pt>
                <c:pt idx="12">
                  <c:v>836</c:v>
                </c:pt>
                <c:pt idx="13">
                  <c:v>851</c:v>
                </c:pt>
                <c:pt idx="14">
                  <c:v>772</c:v>
                </c:pt>
                <c:pt idx="15">
                  <c:v>654</c:v>
                </c:pt>
                <c:pt idx="16">
                  <c:v>818</c:v>
                </c:pt>
                <c:pt idx="17">
                  <c:v>832</c:v>
                </c:pt>
                <c:pt idx="18">
                  <c:v>752</c:v>
                </c:pt>
                <c:pt idx="19">
                  <c:v>793</c:v>
                </c:pt>
                <c:pt idx="20">
                  <c:v>745</c:v>
                </c:pt>
                <c:pt idx="21">
                  <c:v>686</c:v>
                </c:pt>
                <c:pt idx="22">
                  <c:v>826</c:v>
                </c:pt>
                <c:pt idx="23">
                  <c:v>792</c:v>
                </c:pt>
                <c:pt idx="24">
                  <c:v>794</c:v>
                </c:pt>
                <c:pt idx="25">
                  <c:v>774</c:v>
                </c:pt>
                <c:pt idx="26">
                  <c:v>748</c:v>
                </c:pt>
                <c:pt idx="27">
                  <c:v>771</c:v>
                </c:pt>
                <c:pt idx="28">
                  <c:v>789</c:v>
                </c:pt>
                <c:pt idx="29">
                  <c:v>719</c:v>
                </c:pt>
                <c:pt idx="30">
                  <c:v>705</c:v>
                </c:pt>
                <c:pt idx="31">
                  <c:v>720</c:v>
                </c:pt>
                <c:pt idx="32">
                  <c:v>761</c:v>
                </c:pt>
                <c:pt idx="33">
                  <c:v>777</c:v>
                </c:pt>
                <c:pt idx="34">
                  <c:v>623</c:v>
                </c:pt>
                <c:pt idx="35">
                  <c:v>745</c:v>
                </c:pt>
                <c:pt idx="36">
                  <c:v>762</c:v>
                </c:pt>
                <c:pt idx="37">
                  <c:v>747</c:v>
                </c:pt>
                <c:pt idx="38">
                  <c:v>736</c:v>
                </c:pt>
                <c:pt idx="39">
                  <c:v>769</c:v>
                </c:pt>
                <c:pt idx="40">
                  <c:v>809</c:v>
                </c:pt>
                <c:pt idx="41">
                  <c:v>785</c:v>
                </c:pt>
                <c:pt idx="42">
                  <c:v>775</c:v>
                </c:pt>
                <c:pt idx="43">
                  <c:v>782</c:v>
                </c:pt>
                <c:pt idx="44">
                  <c:v>856</c:v>
                </c:pt>
                <c:pt idx="45">
                  <c:v>833</c:v>
                </c:pt>
                <c:pt idx="46">
                  <c:v>802</c:v>
                </c:pt>
                <c:pt idx="47">
                  <c:v>804</c:v>
                </c:pt>
                <c:pt idx="48">
                  <c:v>797</c:v>
                </c:pt>
                <c:pt idx="49">
                  <c:v>899</c:v>
                </c:pt>
                <c:pt idx="50">
                  <c:v>1003</c:v>
                </c:pt>
                <c:pt idx="51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1-48F9-B2D1-7F455E088302}"/>
            </c:ext>
          </c:extLst>
        </c:ser>
        <c:ser>
          <c:idx val="5"/>
          <c:order val="5"/>
          <c:tx>
            <c:strRef>
              <c:f>'East Midlands'!$A$8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Midlands'!$B$8:$BA$8</c:f>
              <c:numCache>
                <c:formatCode>#,##0</c:formatCode>
                <c:ptCount val="52"/>
                <c:pt idx="0">
                  <c:v>1012</c:v>
                </c:pt>
                <c:pt idx="1">
                  <c:v>1328</c:v>
                </c:pt>
                <c:pt idx="2">
                  <c:v>1286</c:v>
                </c:pt>
                <c:pt idx="3">
                  <c:v>1206</c:v>
                </c:pt>
                <c:pt idx="4">
                  <c:v>1119</c:v>
                </c:pt>
                <c:pt idx="5">
                  <c:v>1071</c:v>
                </c:pt>
                <c:pt idx="6">
                  <c:v>1021</c:v>
                </c:pt>
                <c:pt idx="7">
                  <c:v>965</c:v>
                </c:pt>
                <c:pt idx="8">
                  <c:v>973</c:v>
                </c:pt>
                <c:pt idx="9">
                  <c:v>966</c:v>
                </c:pt>
                <c:pt idx="10">
                  <c:v>904</c:v>
                </c:pt>
                <c:pt idx="11">
                  <c:v>872</c:v>
                </c:pt>
                <c:pt idx="12">
                  <c:v>891</c:v>
                </c:pt>
                <c:pt idx="13">
                  <c:v>784</c:v>
                </c:pt>
                <c:pt idx="14">
                  <c:v>917</c:v>
                </c:pt>
                <c:pt idx="15">
                  <c:v>999</c:v>
                </c:pt>
                <c:pt idx="16">
                  <c:v>889</c:v>
                </c:pt>
                <c:pt idx="17">
                  <c:v>856</c:v>
                </c:pt>
                <c:pt idx="18">
                  <c:v>748</c:v>
                </c:pt>
                <c:pt idx="19">
                  <c:v>890</c:v>
                </c:pt>
                <c:pt idx="20">
                  <c:v>870</c:v>
                </c:pt>
                <c:pt idx="21">
                  <c:v>663</c:v>
                </c:pt>
                <c:pt idx="22">
                  <c:v>865</c:v>
                </c:pt>
                <c:pt idx="23">
                  <c:v>817</c:v>
                </c:pt>
                <c:pt idx="24">
                  <c:v>757</c:v>
                </c:pt>
                <c:pt idx="25">
                  <c:v>756</c:v>
                </c:pt>
                <c:pt idx="26">
                  <c:v>750</c:v>
                </c:pt>
                <c:pt idx="27">
                  <c:v>817</c:v>
                </c:pt>
                <c:pt idx="28">
                  <c:v>781</c:v>
                </c:pt>
                <c:pt idx="29">
                  <c:v>734</c:v>
                </c:pt>
                <c:pt idx="30">
                  <c:v>715</c:v>
                </c:pt>
                <c:pt idx="31">
                  <c:v>664</c:v>
                </c:pt>
                <c:pt idx="32">
                  <c:v>792</c:v>
                </c:pt>
                <c:pt idx="33">
                  <c:v>747</c:v>
                </c:pt>
                <c:pt idx="34">
                  <c:v>797</c:v>
                </c:pt>
                <c:pt idx="35">
                  <c:v>663</c:v>
                </c:pt>
                <c:pt idx="36">
                  <c:v>814</c:v>
                </c:pt>
                <c:pt idx="37">
                  <c:v>748</c:v>
                </c:pt>
                <c:pt idx="38">
                  <c:v>795</c:v>
                </c:pt>
                <c:pt idx="39">
                  <c:v>814</c:v>
                </c:pt>
                <c:pt idx="40">
                  <c:v>821</c:v>
                </c:pt>
                <c:pt idx="41">
                  <c:v>809</c:v>
                </c:pt>
                <c:pt idx="42">
                  <c:v>835</c:v>
                </c:pt>
                <c:pt idx="43">
                  <c:v>814</c:v>
                </c:pt>
                <c:pt idx="44">
                  <c:v>883</c:v>
                </c:pt>
                <c:pt idx="45">
                  <c:v>767</c:v>
                </c:pt>
                <c:pt idx="46">
                  <c:v>844</c:v>
                </c:pt>
                <c:pt idx="47">
                  <c:v>844</c:v>
                </c:pt>
                <c:pt idx="48">
                  <c:v>919</c:v>
                </c:pt>
                <c:pt idx="49">
                  <c:v>915</c:v>
                </c:pt>
                <c:pt idx="50">
                  <c:v>897</c:v>
                </c:pt>
                <c:pt idx="51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1-48F9-B2D1-7F455E088302}"/>
            </c:ext>
          </c:extLst>
        </c:ser>
        <c:ser>
          <c:idx val="6"/>
          <c:order val="6"/>
          <c:tx>
            <c:strRef>
              <c:f>'East Midlands'!$A$9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Midlands'!$B$9:$BA$9</c:f>
              <c:numCache>
                <c:formatCode>#,##0</c:formatCode>
                <c:ptCount val="52"/>
                <c:pt idx="0">
                  <c:v>1067</c:v>
                </c:pt>
                <c:pt idx="1">
                  <c:v>956</c:v>
                </c:pt>
                <c:pt idx="2">
                  <c:v>929</c:v>
                </c:pt>
                <c:pt idx="3">
                  <c:v>858</c:v>
                </c:pt>
                <c:pt idx="4">
                  <c:v>954</c:v>
                </c:pt>
                <c:pt idx="5">
                  <c:v>917</c:v>
                </c:pt>
                <c:pt idx="6">
                  <c:v>881</c:v>
                </c:pt>
                <c:pt idx="7">
                  <c:v>930</c:v>
                </c:pt>
                <c:pt idx="8">
                  <c:v>913</c:v>
                </c:pt>
                <c:pt idx="9">
                  <c:v>911</c:v>
                </c:pt>
                <c:pt idx="10">
                  <c:v>917</c:v>
                </c:pt>
                <c:pt idx="11">
                  <c:v>809</c:v>
                </c:pt>
                <c:pt idx="12">
                  <c:v>859</c:v>
                </c:pt>
                <c:pt idx="13">
                  <c:v>911</c:v>
                </c:pt>
                <c:pt idx="14">
                  <c:v>900</c:v>
                </c:pt>
                <c:pt idx="15">
                  <c:v>908</c:v>
                </c:pt>
                <c:pt idx="16">
                  <c:v>857</c:v>
                </c:pt>
                <c:pt idx="17">
                  <c:v>703</c:v>
                </c:pt>
                <c:pt idx="18">
                  <c:v>914</c:v>
                </c:pt>
                <c:pt idx="19">
                  <c:v>862</c:v>
                </c:pt>
                <c:pt idx="20">
                  <c:v>826</c:v>
                </c:pt>
                <c:pt idx="21">
                  <c:v>680</c:v>
                </c:pt>
                <c:pt idx="22">
                  <c:v>839</c:v>
                </c:pt>
                <c:pt idx="23">
                  <c:v>858</c:v>
                </c:pt>
                <c:pt idx="24">
                  <c:v>804</c:v>
                </c:pt>
                <c:pt idx="25">
                  <c:v>801</c:v>
                </c:pt>
                <c:pt idx="26">
                  <c:v>770</c:v>
                </c:pt>
                <c:pt idx="27">
                  <c:v>784</c:v>
                </c:pt>
                <c:pt idx="28">
                  <c:v>830</c:v>
                </c:pt>
                <c:pt idx="29">
                  <c:v>762</c:v>
                </c:pt>
                <c:pt idx="30">
                  <c:v>739</c:v>
                </c:pt>
                <c:pt idx="31">
                  <c:v>780</c:v>
                </c:pt>
                <c:pt idx="32">
                  <c:v>742</c:v>
                </c:pt>
                <c:pt idx="33">
                  <c:v>793</c:v>
                </c:pt>
                <c:pt idx="34">
                  <c:v>626</c:v>
                </c:pt>
                <c:pt idx="35">
                  <c:v>844</c:v>
                </c:pt>
                <c:pt idx="36">
                  <c:v>736</c:v>
                </c:pt>
                <c:pt idx="37">
                  <c:v>730</c:v>
                </c:pt>
                <c:pt idx="38">
                  <c:v>787</c:v>
                </c:pt>
                <c:pt idx="39">
                  <c:v>777</c:v>
                </c:pt>
                <c:pt idx="40">
                  <c:v>791</c:v>
                </c:pt>
                <c:pt idx="41">
                  <c:v>831</c:v>
                </c:pt>
                <c:pt idx="42">
                  <c:v>850</c:v>
                </c:pt>
                <c:pt idx="43">
                  <c:v>850</c:v>
                </c:pt>
                <c:pt idx="44">
                  <c:v>889</c:v>
                </c:pt>
                <c:pt idx="45">
                  <c:v>892</c:v>
                </c:pt>
                <c:pt idx="46">
                  <c:v>887</c:v>
                </c:pt>
                <c:pt idx="47">
                  <c:v>888</c:v>
                </c:pt>
                <c:pt idx="48">
                  <c:v>932</c:v>
                </c:pt>
                <c:pt idx="49">
                  <c:v>893</c:v>
                </c:pt>
                <c:pt idx="50">
                  <c:v>981</c:v>
                </c:pt>
                <c:pt idx="51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41-48F9-B2D1-7F455E088302}"/>
            </c:ext>
          </c:extLst>
        </c:ser>
        <c:ser>
          <c:idx val="7"/>
          <c:order val="7"/>
          <c:tx>
            <c:strRef>
              <c:f>'East Midlands'!$A$10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Midlands'!$B$10:$BA$10</c:f>
              <c:numCache>
                <c:formatCode>#,##0</c:formatCode>
                <c:ptCount val="52"/>
                <c:pt idx="0">
                  <c:v>1016</c:v>
                </c:pt>
                <c:pt idx="1">
                  <c:v>1170</c:v>
                </c:pt>
                <c:pt idx="2">
                  <c:v>1190</c:v>
                </c:pt>
                <c:pt idx="3">
                  <c:v>1116</c:v>
                </c:pt>
                <c:pt idx="4">
                  <c:v>1045</c:v>
                </c:pt>
                <c:pt idx="5">
                  <c:v>1036</c:v>
                </c:pt>
                <c:pt idx="6">
                  <c:v>964</c:v>
                </c:pt>
                <c:pt idx="7">
                  <c:v>954</c:v>
                </c:pt>
                <c:pt idx="8">
                  <c:v>963</c:v>
                </c:pt>
                <c:pt idx="9">
                  <c:v>1038</c:v>
                </c:pt>
                <c:pt idx="10">
                  <c:v>963</c:v>
                </c:pt>
                <c:pt idx="11">
                  <c:v>947</c:v>
                </c:pt>
                <c:pt idx="12">
                  <c:v>870</c:v>
                </c:pt>
                <c:pt idx="13">
                  <c:v>835</c:v>
                </c:pt>
                <c:pt idx="14">
                  <c:v>708</c:v>
                </c:pt>
                <c:pt idx="15">
                  <c:v>812</c:v>
                </c:pt>
                <c:pt idx="16">
                  <c:v>882</c:v>
                </c:pt>
                <c:pt idx="17">
                  <c:v>803</c:v>
                </c:pt>
                <c:pt idx="18">
                  <c:v>988</c:v>
                </c:pt>
                <c:pt idx="19">
                  <c:v>817</c:v>
                </c:pt>
                <c:pt idx="20">
                  <c:v>802</c:v>
                </c:pt>
                <c:pt idx="21">
                  <c:v>726</c:v>
                </c:pt>
                <c:pt idx="22">
                  <c:v>841</c:v>
                </c:pt>
                <c:pt idx="23">
                  <c:v>819</c:v>
                </c:pt>
                <c:pt idx="24">
                  <c:v>841</c:v>
                </c:pt>
                <c:pt idx="25">
                  <c:v>804</c:v>
                </c:pt>
                <c:pt idx="26">
                  <c:v>802</c:v>
                </c:pt>
                <c:pt idx="27">
                  <c:v>862</c:v>
                </c:pt>
                <c:pt idx="28">
                  <c:v>809</c:v>
                </c:pt>
                <c:pt idx="29">
                  <c:v>738</c:v>
                </c:pt>
                <c:pt idx="30">
                  <c:v>784</c:v>
                </c:pt>
                <c:pt idx="31">
                  <c:v>772</c:v>
                </c:pt>
                <c:pt idx="32">
                  <c:v>747</c:v>
                </c:pt>
                <c:pt idx="33">
                  <c:v>783</c:v>
                </c:pt>
                <c:pt idx="34">
                  <c:v>667</c:v>
                </c:pt>
                <c:pt idx="35">
                  <c:v>808</c:v>
                </c:pt>
                <c:pt idx="36">
                  <c:v>758</c:v>
                </c:pt>
                <c:pt idx="37">
                  <c:v>814</c:v>
                </c:pt>
                <c:pt idx="38">
                  <c:v>782</c:v>
                </c:pt>
                <c:pt idx="39">
                  <c:v>818</c:v>
                </c:pt>
                <c:pt idx="40">
                  <c:v>827</c:v>
                </c:pt>
                <c:pt idx="41">
                  <c:v>806</c:v>
                </c:pt>
                <c:pt idx="42">
                  <c:v>743</c:v>
                </c:pt>
                <c:pt idx="43">
                  <c:v>850</c:v>
                </c:pt>
                <c:pt idx="44">
                  <c:v>931</c:v>
                </c:pt>
                <c:pt idx="45">
                  <c:v>898</c:v>
                </c:pt>
                <c:pt idx="46">
                  <c:v>862</c:v>
                </c:pt>
                <c:pt idx="47">
                  <c:v>878</c:v>
                </c:pt>
                <c:pt idx="48">
                  <c:v>970</c:v>
                </c:pt>
                <c:pt idx="49">
                  <c:v>971</c:v>
                </c:pt>
                <c:pt idx="50">
                  <c:v>1039</c:v>
                </c:pt>
                <c:pt idx="51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41-48F9-B2D1-7F455E088302}"/>
            </c:ext>
          </c:extLst>
        </c:ser>
        <c:ser>
          <c:idx val="8"/>
          <c:order val="8"/>
          <c:tx>
            <c:strRef>
              <c:f>'East Midlands'!$A$11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Midlands'!$B$11:$BA$11</c:f>
              <c:numCache>
                <c:formatCode>#,##0</c:formatCode>
                <c:ptCount val="52"/>
                <c:pt idx="0">
                  <c:v>1085</c:v>
                </c:pt>
                <c:pt idx="1">
                  <c:v>1266</c:v>
                </c:pt>
                <c:pt idx="2">
                  <c:v>1175</c:v>
                </c:pt>
                <c:pt idx="3">
                  <c:v>1165</c:v>
                </c:pt>
                <c:pt idx="4">
                  <c:v>1154</c:v>
                </c:pt>
                <c:pt idx="5">
                  <c:v>1109</c:v>
                </c:pt>
                <c:pt idx="6">
                  <c:v>1024</c:v>
                </c:pt>
                <c:pt idx="7">
                  <c:v>1034</c:v>
                </c:pt>
                <c:pt idx="8">
                  <c:v>907</c:v>
                </c:pt>
                <c:pt idx="9">
                  <c:v>1072</c:v>
                </c:pt>
                <c:pt idx="10">
                  <c:v>1116</c:v>
                </c:pt>
                <c:pt idx="11">
                  <c:v>1038</c:v>
                </c:pt>
                <c:pt idx="12">
                  <c:v>819</c:v>
                </c:pt>
                <c:pt idx="13">
                  <c:v>886</c:v>
                </c:pt>
                <c:pt idx="14">
                  <c:v>1068</c:v>
                </c:pt>
                <c:pt idx="15">
                  <c:v>986</c:v>
                </c:pt>
                <c:pt idx="16">
                  <c:v>904</c:v>
                </c:pt>
                <c:pt idx="17">
                  <c:v>892</c:v>
                </c:pt>
                <c:pt idx="18">
                  <c:v>740</c:v>
                </c:pt>
                <c:pt idx="19">
                  <c:v>943</c:v>
                </c:pt>
                <c:pt idx="20">
                  <c:v>828</c:v>
                </c:pt>
                <c:pt idx="21">
                  <c:v>716</c:v>
                </c:pt>
                <c:pt idx="22">
                  <c:v>884</c:v>
                </c:pt>
                <c:pt idx="23">
                  <c:v>777</c:v>
                </c:pt>
                <c:pt idx="24">
                  <c:v>764</c:v>
                </c:pt>
                <c:pt idx="25">
                  <c:v>822</c:v>
                </c:pt>
                <c:pt idx="26">
                  <c:v>788</c:v>
                </c:pt>
                <c:pt idx="27">
                  <c:v>758</c:v>
                </c:pt>
                <c:pt idx="28">
                  <c:v>730</c:v>
                </c:pt>
                <c:pt idx="29">
                  <c:v>762</c:v>
                </c:pt>
                <c:pt idx="30">
                  <c:v>830</c:v>
                </c:pt>
                <c:pt idx="31">
                  <c:v>793</c:v>
                </c:pt>
                <c:pt idx="32">
                  <c:v>742</c:v>
                </c:pt>
                <c:pt idx="33">
                  <c:v>780</c:v>
                </c:pt>
                <c:pt idx="34">
                  <c:v>630</c:v>
                </c:pt>
                <c:pt idx="35">
                  <c:v>804</c:v>
                </c:pt>
                <c:pt idx="36">
                  <c:v>814</c:v>
                </c:pt>
                <c:pt idx="37">
                  <c:v>776</c:v>
                </c:pt>
                <c:pt idx="38">
                  <c:v>766</c:v>
                </c:pt>
                <c:pt idx="39">
                  <c:v>781</c:v>
                </c:pt>
                <c:pt idx="40">
                  <c:v>832</c:v>
                </c:pt>
                <c:pt idx="41">
                  <c:v>815</c:v>
                </c:pt>
                <c:pt idx="42">
                  <c:v>880</c:v>
                </c:pt>
                <c:pt idx="43">
                  <c:v>810</c:v>
                </c:pt>
                <c:pt idx="44">
                  <c:v>813</c:v>
                </c:pt>
                <c:pt idx="45">
                  <c:v>899</c:v>
                </c:pt>
                <c:pt idx="46">
                  <c:v>848</c:v>
                </c:pt>
                <c:pt idx="47">
                  <c:v>838</c:v>
                </c:pt>
                <c:pt idx="48">
                  <c:v>830</c:v>
                </c:pt>
                <c:pt idx="49">
                  <c:v>873</c:v>
                </c:pt>
                <c:pt idx="50">
                  <c:v>930</c:v>
                </c:pt>
                <c:pt idx="51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41-48F9-B2D1-7F455E088302}"/>
            </c:ext>
          </c:extLst>
        </c:ser>
        <c:ser>
          <c:idx val="9"/>
          <c:order val="9"/>
          <c:tx>
            <c:strRef>
              <c:f>'East Midlands'!$A$12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Midlands'!$B$12:$BA$12</c:f>
              <c:numCache>
                <c:formatCode>#,##0</c:formatCode>
                <c:ptCount val="52"/>
                <c:pt idx="0">
                  <c:v>964</c:v>
                </c:pt>
                <c:pt idx="1">
                  <c:v>1089</c:v>
                </c:pt>
                <c:pt idx="2">
                  <c:v>979</c:v>
                </c:pt>
                <c:pt idx="3">
                  <c:v>1037</c:v>
                </c:pt>
                <c:pt idx="4">
                  <c:v>963</c:v>
                </c:pt>
                <c:pt idx="5">
                  <c:v>988</c:v>
                </c:pt>
                <c:pt idx="6">
                  <c:v>1033</c:v>
                </c:pt>
                <c:pt idx="7">
                  <c:v>928</c:v>
                </c:pt>
                <c:pt idx="8">
                  <c:v>927</c:v>
                </c:pt>
                <c:pt idx="9">
                  <c:v>946</c:v>
                </c:pt>
                <c:pt idx="10">
                  <c:v>879</c:v>
                </c:pt>
                <c:pt idx="11">
                  <c:v>890</c:v>
                </c:pt>
                <c:pt idx="12">
                  <c:v>875</c:v>
                </c:pt>
                <c:pt idx="13">
                  <c:v>876</c:v>
                </c:pt>
                <c:pt idx="14">
                  <c:v>858</c:v>
                </c:pt>
                <c:pt idx="15">
                  <c:v>759</c:v>
                </c:pt>
                <c:pt idx="16">
                  <c:v>856</c:v>
                </c:pt>
                <c:pt idx="17">
                  <c:v>986</c:v>
                </c:pt>
                <c:pt idx="18">
                  <c:v>776</c:v>
                </c:pt>
                <c:pt idx="19">
                  <c:v>887</c:v>
                </c:pt>
                <c:pt idx="20">
                  <c:v>888</c:v>
                </c:pt>
                <c:pt idx="21">
                  <c:v>699</c:v>
                </c:pt>
                <c:pt idx="22">
                  <c:v>880</c:v>
                </c:pt>
                <c:pt idx="23">
                  <c:v>817</c:v>
                </c:pt>
                <c:pt idx="24">
                  <c:v>751</c:v>
                </c:pt>
                <c:pt idx="25">
                  <c:v>790</c:v>
                </c:pt>
                <c:pt idx="26">
                  <c:v>750</c:v>
                </c:pt>
                <c:pt idx="27">
                  <c:v>747</c:v>
                </c:pt>
                <c:pt idx="28">
                  <c:v>809</c:v>
                </c:pt>
                <c:pt idx="29">
                  <c:v>774</c:v>
                </c:pt>
                <c:pt idx="30">
                  <c:v>782</c:v>
                </c:pt>
                <c:pt idx="31">
                  <c:v>795</c:v>
                </c:pt>
                <c:pt idx="32">
                  <c:v>749</c:v>
                </c:pt>
                <c:pt idx="33">
                  <c:v>726</c:v>
                </c:pt>
                <c:pt idx="34">
                  <c:v>697</c:v>
                </c:pt>
                <c:pt idx="35">
                  <c:v>867</c:v>
                </c:pt>
                <c:pt idx="36">
                  <c:v>774</c:v>
                </c:pt>
                <c:pt idx="37">
                  <c:v>827</c:v>
                </c:pt>
                <c:pt idx="38">
                  <c:v>842</c:v>
                </c:pt>
                <c:pt idx="39">
                  <c:v>875</c:v>
                </c:pt>
                <c:pt idx="40">
                  <c:v>847</c:v>
                </c:pt>
                <c:pt idx="41">
                  <c:v>863</c:v>
                </c:pt>
                <c:pt idx="42">
                  <c:v>846</c:v>
                </c:pt>
                <c:pt idx="43">
                  <c:v>877</c:v>
                </c:pt>
                <c:pt idx="44">
                  <c:v>880</c:v>
                </c:pt>
                <c:pt idx="45">
                  <c:v>889</c:v>
                </c:pt>
                <c:pt idx="46">
                  <c:v>931</c:v>
                </c:pt>
                <c:pt idx="47">
                  <c:v>935</c:v>
                </c:pt>
                <c:pt idx="48">
                  <c:v>958</c:v>
                </c:pt>
                <c:pt idx="49">
                  <c:v>973</c:v>
                </c:pt>
                <c:pt idx="50">
                  <c:v>1050</c:v>
                </c:pt>
                <c:pt idx="51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41-48F9-B2D1-7F455E088302}"/>
            </c:ext>
          </c:extLst>
        </c:ser>
        <c:ser>
          <c:idx val="10"/>
          <c:order val="10"/>
          <c:tx>
            <c:strRef>
              <c:f>'East Midlands'!$A$13</c:f>
              <c:strCache>
                <c:ptCount val="1"/>
                <c:pt idx="0">
                  <c:v>Total deaths - all causes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'2020'!$B$2:$BB$2</c:f>
              <c:numCache>
                <c:formatCode>d\-mmm\-yy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'East Midlands'!$B$13:$BA$13</c:f>
              <c:numCache>
                <c:formatCode>#,##0</c:formatCode>
                <c:ptCount val="52"/>
                <c:pt idx="0">
                  <c:v>1060</c:v>
                </c:pt>
                <c:pt idx="1">
                  <c:v>1195</c:v>
                </c:pt>
                <c:pt idx="2">
                  <c:v>1106</c:v>
                </c:pt>
                <c:pt idx="3">
                  <c:v>1024</c:v>
                </c:pt>
                <c:pt idx="4">
                  <c:v>1015</c:v>
                </c:pt>
                <c:pt idx="5">
                  <c:v>922</c:v>
                </c:pt>
                <c:pt idx="6">
                  <c:v>976</c:v>
                </c:pt>
                <c:pt idx="7">
                  <c:v>924</c:v>
                </c:pt>
                <c:pt idx="8">
                  <c:v>919</c:v>
                </c:pt>
                <c:pt idx="9">
                  <c:v>930</c:v>
                </c:pt>
                <c:pt idx="10">
                  <c:v>915</c:v>
                </c:pt>
                <c:pt idx="11">
                  <c:v>947</c:v>
                </c:pt>
                <c:pt idx="12">
                  <c:v>922</c:v>
                </c:pt>
                <c:pt idx="13">
                  <c:v>1246</c:v>
                </c:pt>
                <c:pt idx="14">
                  <c:v>1452</c:v>
                </c:pt>
                <c:pt idx="15">
                  <c:v>1632</c:v>
                </c:pt>
                <c:pt idx="16">
                  <c:v>1711</c:v>
                </c:pt>
                <c:pt idx="17">
                  <c:v>1418</c:v>
                </c:pt>
                <c:pt idx="18">
                  <c:v>1094</c:v>
                </c:pt>
                <c:pt idx="19">
                  <c:v>1283</c:v>
                </c:pt>
                <c:pt idx="20">
                  <c:v>1041</c:v>
                </c:pt>
                <c:pt idx="21">
                  <c:v>863</c:v>
                </c:pt>
                <c:pt idx="22">
                  <c:v>931</c:v>
                </c:pt>
                <c:pt idx="23">
                  <c:v>967</c:v>
                </c:pt>
                <c:pt idx="24">
                  <c:v>835</c:v>
                </c:pt>
                <c:pt idx="25">
                  <c:v>800</c:v>
                </c:pt>
                <c:pt idx="26">
                  <c:v>827</c:v>
                </c:pt>
                <c:pt idx="27">
                  <c:v>771</c:v>
                </c:pt>
                <c:pt idx="28">
                  <c:v>816</c:v>
                </c:pt>
                <c:pt idx="29">
                  <c:v>798</c:v>
                </c:pt>
                <c:pt idx="30">
                  <c:v>729</c:v>
                </c:pt>
                <c:pt idx="31">
                  <c:v>798</c:v>
                </c:pt>
                <c:pt idx="32">
                  <c:v>829</c:v>
                </c:pt>
                <c:pt idx="33">
                  <c:v>780</c:v>
                </c:pt>
                <c:pt idx="34">
                  <c:v>724</c:v>
                </c:pt>
                <c:pt idx="35">
                  <c:v>640</c:v>
                </c:pt>
                <c:pt idx="36">
                  <c:v>867</c:v>
                </c:pt>
                <c:pt idx="37">
                  <c:v>795</c:v>
                </c:pt>
                <c:pt idx="38">
                  <c:v>825</c:v>
                </c:pt>
                <c:pt idx="39">
                  <c:v>842</c:v>
                </c:pt>
                <c:pt idx="40">
                  <c:v>884</c:v>
                </c:pt>
                <c:pt idx="41">
                  <c:v>904</c:v>
                </c:pt>
                <c:pt idx="42">
                  <c:v>891</c:v>
                </c:pt>
                <c:pt idx="43">
                  <c:v>882</c:v>
                </c:pt>
                <c:pt idx="44">
                  <c:v>990</c:v>
                </c:pt>
                <c:pt idx="45">
                  <c:v>1099</c:v>
                </c:pt>
                <c:pt idx="46">
                  <c:v>1105</c:v>
                </c:pt>
                <c:pt idx="47">
                  <c:v>1218</c:v>
                </c:pt>
                <c:pt idx="48">
                  <c:v>1121</c:v>
                </c:pt>
                <c:pt idx="49">
                  <c:v>1199</c:v>
                </c:pt>
                <c:pt idx="50">
                  <c:v>1199</c:v>
                </c:pt>
                <c:pt idx="51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41-48F9-B2D1-7F455E088302}"/>
            </c:ext>
          </c:extLst>
        </c:ser>
        <c:ser>
          <c:idx val="11"/>
          <c:order val="11"/>
          <c:tx>
            <c:strRef>
              <c:f>'2020'!$A$29</c:f>
              <c:strCache>
                <c:ptCount val="1"/>
                <c:pt idx="0">
                  <c:v>COVID-19 underlying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'2020'!$B$42:$BA$42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15.674000000000001</c:v>
                </c:pt>
                <c:pt idx="12">
                  <c:v>87.632999999999996</c:v>
                </c:pt>
                <c:pt idx="13">
                  <c:v>561.01499999999999</c:v>
                </c:pt>
                <c:pt idx="14">
                  <c:v>1185.453</c:v>
                </c:pt>
                <c:pt idx="15">
                  <c:v>1499.3909999999998</c:v>
                </c:pt>
                <c:pt idx="16">
                  <c:v>1377.11</c:v>
                </c:pt>
                <c:pt idx="17">
                  <c:v>1026.9269999999999</c:v>
                </c:pt>
                <c:pt idx="18">
                  <c:v>724.16399999999999</c:v>
                </c:pt>
                <c:pt idx="19">
                  <c:v>646.322</c:v>
                </c:pt>
                <c:pt idx="20">
                  <c:v>462.84800000000007</c:v>
                </c:pt>
                <c:pt idx="21">
                  <c:v>325.41600000000005</c:v>
                </c:pt>
                <c:pt idx="22">
                  <c:v>271.87</c:v>
                </c:pt>
                <c:pt idx="23">
                  <c:v>203.38899999999998</c:v>
                </c:pt>
                <c:pt idx="24">
                  <c:v>151.767</c:v>
                </c:pt>
                <c:pt idx="25">
                  <c:v>129.876</c:v>
                </c:pt>
                <c:pt idx="26">
                  <c:v>85.137</c:v>
                </c:pt>
                <c:pt idx="27">
                  <c:v>65.19</c:v>
                </c:pt>
                <c:pt idx="28">
                  <c:v>43.287999999999997</c:v>
                </c:pt>
                <c:pt idx="29">
                  <c:v>37.099999999999994</c:v>
                </c:pt>
                <c:pt idx="30">
                  <c:v>30.68</c:v>
                </c:pt>
                <c:pt idx="31">
                  <c:v>21.952999999999999</c:v>
                </c:pt>
                <c:pt idx="32">
                  <c:v>14.959999999999999</c:v>
                </c:pt>
                <c:pt idx="33">
                  <c:v>22.009999999999998</c:v>
                </c:pt>
                <c:pt idx="34">
                  <c:v>8.2720000000000002</c:v>
                </c:pt>
                <c:pt idx="35">
                  <c:v>16.814999999999998</c:v>
                </c:pt>
                <c:pt idx="36">
                  <c:v>13.396000000000001</c:v>
                </c:pt>
                <c:pt idx="37">
                  <c:v>24.620999999999999</c:v>
                </c:pt>
                <c:pt idx="38">
                  <c:v>36.431999999999995</c:v>
                </c:pt>
                <c:pt idx="39">
                  <c:v>39.974000000000004</c:v>
                </c:pt>
                <c:pt idx="40">
                  <c:v>56.256</c:v>
                </c:pt>
                <c:pt idx="41">
                  <c:v>78.408999999999992</c:v>
                </c:pt>
                <c:pt idx="42">
                  <c:v>142.14600000000002</c:v>
                </c:pt>
                <c:pt idx="43">
                  <c:v>200.27699999999999</c:v>
                </c:pt>
                <c:pt idx="44">
                  <c:v>334.8</c:v>
                </c:pt>
                <c:pt idx="45">
                  <c:v>465.52</c:v>
                </c:pt>
                <c:pt idx="46">
                  <c:v>520.625</c:v>
                </c:pt>
                <c:pt idx="47">
                  <c:v>625.97400000000005</c:v>
                </c:pt>
                <c:pt idx="48">
                  <c:v>613.18399999999997</c:v>
                </c:pt>
                <c:pt idx="49">
                  <c:v>602.07999999999993</c:v>
                </c:pt>
                <c:pt idx="50">
                  <c:v>607.76</c:v>
                </c:pt>
                <c:pt idx="51">
                  <c:v>559.62099999999998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41-48F9-B2D1-7F455E08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5368"/>
        <c:axId val="526956352"/>
      </c:lineChart>
      <c:dateAx>
        <c:axId val="5269553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6352"/>
        <c:crosses val="autoZero"/>
        <c:auto val="1"/>
        <c:lblOffset val="100"/>
        <c:baseTimeUnit val="days"/>
        <c:majorUnit val="7"/>
        <c:majorTimeUnit val="days"/>
      </c:dateAx>
      <c:valAx>
        <c:axId val="5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6FC7B-8326-4B43-A12C-F06F10EDC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F4491-5391-4775-B50B-1F71404F2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14</xdr:col>
      <xdr:colOff>590549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C91E-E3CD-4948-99FC-75007102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31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36A77-D238-43DE-B424-68D57F63E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'NE + Y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 + Yorkshire and The Humber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0.30474</cdr:x>
      <cdr:y>0.06241</cdr:y>
    </cdr:from>
    <cdr:to>
      <cdr:x>0.69021</cdr:x>
      <cdr:y>0.1103</cdr:y>
    </cdr:to>
    <cdr:sp macro="" textlink="'NE + Y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2876550" y="362023"/>
          <a:ext cx="3638527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C7794FA-2121-4B9F-BFA1-7F5CE35D294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 + Yorkshire and The Humber</a:t>
          </a:fld>
          <a:endParaRPr lang="en-GB" sz="2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0.37841</cdr:x>
      <cdr:y>0.29885</cdr:y>
    </cdr:from>
    <cdr:to>
      <cdr:x>0.42583</cdr:x>
      <cdr:y>0.422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571875" y="1733550"/>
          <a:ext cx="447675" cy="7143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0.43794</cdr:x>
      <cdr:y>0.30378</cdr:y>
    </cdr:from>
    <cdr:to>
      <cdr:x>0.4884</cdr:x>
      <cdr:y>0.52217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33850" y="1762144"/>
          <a:ext cx="476291" cy="12668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0.53784</cdr:x>
      <cdr:y>0.30542</cdr:y>
    </cdr:from>
    <cdr:to>
      <cdr:x>0.68315</cdr:x>
      <cdr:y>0.56486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076825" y="1771650"/>
          <a:ext cx="1371600" cy="15049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0.37712</cdr:x>
      <cdr:y>0.25342</cdr:y>
    </cdr:from>
    <cdr:to>
      <cdr:x>0.61914</cdr:x>
      <cdr:y>0.31079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559699" y="1470008"/>
          <a:ext cx="2284493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0.61251</cdr:x>
      <cdr:y>0.53202</cdr:y>
    </cdr:from>
    <cdr:to>
      <cdr:x>0.65086</cdr:x>
      <cdr:y>0.56322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81675" y="3086100"/>
          <a:ext cx="36195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0.49618</cdr:x>
      <cdr:y>0.49469</cdr:y>
    </cdr:from>
    <cdr:to>
      <cdr:x>0.6259</cdr:x>
      <cdr:y>0.55206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683561" y="2869558"/>
          <a:ext cx="1224462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82C3279-4C87-4E75-93BD-51E12B179E78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0.94854</cdr:x>
      <cdr:y>0.56979</cdr:y>
    </cdr:from>
    <cdr:to>
      <cdr:x>0.94955</cdr:x>
      <cdr:y>0.63218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H="1" flipV="1">
          <a:off x="8953501" y="3305175"/>
          <a:ext cx="9524" cy="3619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0.53987</cdr:x>
      <cdr:y>0.63656</cdr:y>
    </cdr:from>
    <cdr:to>
      <cdr:x>0.94451</cdr:x>
      <cdr:y>0.69393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095959" y="3692486"/>
          <a:ext cx="3819507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0.58459</cdr:x>
      <cdr:y>0.2994</cdr:y>
    </cdr:from>
    <cdr:to>
      <cdr:x>0.97679</cdr:x>
      <cdr:y>0.51888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518150" y="1736725"/>
          <a:ext cx="3702050" cy="12731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0.31685</cdr:x>
      <cdr:y>0.29721</cdr:y>
    </cdr:from>
    <cdr:to>
      <cdr:x>0.38648</cdr:x>
      <cdr:y>0.39737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90851" y="1724025"/>
          <a:ext cx="657224" cy="5810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16</xdr:col>
      <xdr:colOff>295274</xdr:colOff>
      <xdr:row>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A9E2F-B73D-4F05-AFF8-3EC4C3364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32</xdr:col>
      <xdr:colOff>295274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703E1-18EB-4832-AB7A-C5B47D3C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'East Midlands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 Midlands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'East Midlands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7ED75FD-6568-4ED3-9FA7-B528F49725B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 Midlands</a:t>
          </a:fld>
          <a:endParaRPr lang="en-GB" sz="18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0.38042</cdr:x>
      <cdr:y>0.29769</cdr:y>
    </cdr:from>
    <cdr:to>
      <cdr:x>0.45762</cdr:x>
      <cdr:y>0.41379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590925" y="1726818"/>
          <a:ext cx="728677" cy="6734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0.43794</cdr:x>
      <cdr:y>0.29769</cdr:y>
    </cdr:from>
    <cdr:to>
      <cdr:x>0.50772</cdr:x>
      <cdr:y>0.50903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33850" y="1726818"/>
          <a:ext cx="658658" cy="122593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0.68718</cdr:x>
      <cdr:y>0.58292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88" y="1736273"/>
          <a:ext cx="1321637" cy="16451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0.58863</cdr:x>
      <cdr:y>0.45909</cdr:y>
    </cdr:from>
    <cdr:to>
      <cdr:x>0.6216</cdr:x>
      <cdr:y>0.52381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556233" y="2663069"/>
          <a:ext cx="311213" cy="37542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0.47398</cdr:x>
      <cdr:y>0.43393</cdr:y>
    </cdr:from>
    <cdr:to>
      <cdr:x>0.6037</cdr:x>
      <cdr:y>0.4913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474020" y="2517123"/>
          <a:ext cx="1224463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A5E701-854A-49ED-B7CB-37E8F287C67F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0.91221</cdr:x>
      <cdr:y>0.56157</cdr:y>
    </cdr:from>
    <cdr:to>
      <cdr:x>0.92129</cdr:x>
      <cdr:y>0.61904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610556" y="3257528"/>
          <a:ext cx="85708" cy="3333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0.51464</cdr:x>
      <cdr:y>0.61849</cdr:y>
    </cdr:from>
    <cdr:to>
      <cdr:x>0.91928</cdr:x>
      <cdr:y>0.67586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4857784" y="3587706"/>
          <a:ext cx="3819508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0.6004</cdr:x>
      <cdr:y>0.29885</cdr:y>
    </cdr:from>
    <cdr:to>
      <cdr:x>0.97376</cdr:x>
      <cdr:y>0.45484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667340" y="1733547"/>
          <a:ext cx="3524285" cy="90487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0.3108</cdr:x>
      <cdr:y>0.29064</cdr:y>
    </cdr:from>
    <cdr:to>
      <cdr:x>0.41372</cdr:x>
      <cdr:y>0.32677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33700" y="1685925"/>
          <a:ext cx="971550" cy="2095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16</xdr:col>
      <xdr:colOff>295274</xdr:colOff>
      <xdr:row>54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84BC5-FB69-4841-9438-1CE40C234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32</xdr:col>
      <xdr:colOff>295274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80FB6-9CF2-4A9D-864E-AE23D376B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'West Midlands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West Midlands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'West Midlands'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7ED75FD-6568-4ED3-9FA7-B528F49725B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West Midlands</a:t>
          </a:fld>
          <a:endParaRPr lang="en-GB" sz="18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0.38345</cdr:x>
      <cdr:y>0.29769</cdr:y>
    </cdr:from>
    <cdr:to>
      <cdr:x>0.45762</cdr:x>
      <cdr:y>0.52545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19500" y="1726818"/>
          <a:ext cx="700101" cy="13211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0.43592</cdr:x>
      <cdr:y>0.29769</cdr:y>
    </cdr:from>
    <cdr:to>
      <cdr:x>0.50772</cdr:x>
      <cdr:y>0.58949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14800" y="1726818"/>
          <a:ext cx="677708" cy="169265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0.68416</cdr:x>
      <cdr:y>0.62069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88" y="1736273"/>
          <a:ext cx="1293062" cy="18641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0.60982</cdr:x>
      <cdr:y>0.5297</cdr:y>
    </cdr:from>
    <cdr:to>
      <cdr:x>0.64279</cdr:x>
      <cdr:y>0.59442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56258" y="3072644"/>
          <a:ext cx="311167" cy="3754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0.49517</cdr:x>
      <cdr:y>0.50454</cdr:y>
    </cdr:from>
    <cdr:to>
      <cdr:x>0.62489</cdr:x>
      <cdr:y>0.56191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674036" y="2926708"/>
          <a:ext cx="1224462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A5E701-854A-49ED-B7CB-37E8F287C67F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0.89606</cdr:x>
      <cdr:y>0.62397</cdr:y>
    </cdr:from>
    <cdr:to>
      <cdr:x>0.90514</cdr:x>
      <cdr:y>0.68144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458194" y="3619495"/>
          <a:ext cx="85709" cy="3333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0.49849</cdr:x>
      <cdr:y>0.68089</cdr:y>
    </cdr:from>
    <cdr:to>
      <cdr:x>0.90313</cdr:x>
      <cdr:y>0.73826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4705422" y="3949673"/>
          <a:ext cx="3819508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0.6004</cdr:x>
      <cdr:y>0.29885</cdr:y>
    </cdr:from>
    <cdr:to>
      <cdr:x>0.97477</cdr:x>
      <cdr:y>0.58785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667340" y="1733547"/>
          <a:ext cx="3533810" cy="16764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0.30878</cdr:x>
      <cdr:y>0.29776</cdr:y>
    </cdr:from>
    <cdr:to>
      <cdr:x>0.41608</cdr:x>
      <cdr:y>0.38916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14650" y="1727224"/>
          <a:ext cx="1012844" cy="5302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16</xdr:col>
      <xdr:colOff>295274</xdr:colOff>
      <xdr:row>54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928F8-D461-4DA5-80EA-F7F01356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32</xdr:col>
      <xdr:colOff>295274</xdr:colOff>
      <xdr:row>54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E5DBD-9301-4394-BE7C-0E1C5221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0.3219</cdr:x>
      <cdr:y>0.06405</cdr:y>
    </cdr:from>
    <cdr:to>
      <cdr:x>0.68113</cdr:x>
      <cdr:y>0.11194</cdr:y>
    </cdr:to>
    <cdr:sp macro="" textlink="Midland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038477" y="371560"/>
          <a:ext cx="3390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West Midlands + East Midlands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Midland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7ED75FD-6568-4ED3-9FA7-B528F49725B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West Midlands + East Midlands</a:t>
          </a:fld>
          <a:endParaRPr lang="en-GB" sz="18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0.38648</cdr:x>
      <cdr:y>0.29769</cdr:y>
    </cdr:from>
    <cdr:to>
      <cdr:x>0.45762</cdr:x>
      <cdr:y>0.44171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48075" y="1726818"/>
          <a:ext cx="671527" cy="8354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0.43693</cdr:x>
      <cdr:y>0.29769</cdr:y>
    </cdr:from>
    <cdr:to>
      <cdr:x>0.50772</cdr:x>
      <cdr:y>0.54023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24325" y="1726818"/>
          <a:ext cx="668183" cy="14069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0.68012</cdr:x>
      <cdr:y>0.57307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88" y="1736273"/>
          <a:ext cx="1254962" cy="1587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0.60982</cdr:x>
      <cdr:y>0.5297</cdr:y>
    </cdr:from>
    <cdr:to>
      <cdr:x>0.63471</cdr:x>
      <cdr:y>0.56486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56266" y="3072654"/>
          <a:ext cx="234943" cy="20395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0.49517</cdr:x>
      <cdr:y>0.50454</cdr:y>
    </cdr:from>
    <cdr:to>
      <cdr:x>0.62489</cdr:x>
      <cdr:y>0.56191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674036" y="2926708"/>
          <a:ext cx="1224462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A5E701-854A-49ED-B7CB-37E8F287C67F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0.9445</cdr:x>
      <cdr:y>0.58128</cdr:y>
    </cdr:from>
    <cdr:to>
      <cdr:x>0.95358</cdr:x>
      <cdr:y>0.63875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915400" y="3371851"/>
          <a:ext cx="85725" cy="3333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0.54693</cdr:x>
      <cdr:y>0.6382</cdr:y>
    </cdr:from>
    <cdr:to>
      <cdr:x>0.95157</cdr:x>
      <cdr:y>0.69557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162625" y="3702046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0.6004</cdr:x>
      <cdr:y>0.29885</cdr:y>
    </cdr:from>
    <cdr:to>
      <cdr:x>0.97881</cdr:x>
      <cdr:y>0.53202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667375" y="1733550"/>
          <a:ext cx="3571875" cy="13525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0.31181</cdr:x>
      <cdr:y>0.29776</cdr:y>
    </cdr:from>
    <cdr:to>
      <cdr:x>0.41608</cdr:x>
      <cdr:y>0.34647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43225" y="1727200"/>
          <a:ext cx="984250" cy="2825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2C28F-F03D-4FA9-A8D3-958BAED69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78E03-B869-4008-A799-00BE3774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 of England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C4CB2A01-FE8C-4344-B657-B0DC73804DCB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East of England</a:t>
          </a:fld>
          <a:endParaRPr lang="en-GB" sz="2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0.38244</cdr:x>
      <cdr:y>0.29769</cdr:y>
    </cdr:from>
    <cdr:to>
      <cdr:x>0.45762</cdr:x>
      <cdr:y>0.44007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09975" y="1726818"/>
          <a:ext cx="709626" cy="8258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0.44299</cdr:x>
      <cdr:y>0.29769</cdr:y>
    </cdr:from>
    <cdr:to>
      <cdr:x>0.50772</cdr:x>
      <cdr:y>0.52709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81475" y="1726818"/>
          <a:ext cx="611033" cy="13307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0.68012</cdr:x>
      <cdr:y>0.57307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88" y="1736273"/>
          <a:ext cx="1254962" cy="15879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0.60982</cdr:x>
      <cdr:y>0.5297</cdr:y>
    </cdr:from>
    <cdr:to>
      <cdr:x>0.63875</cdr:x>
      <cdr:y>0.55993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56258" y="3072644"/>
          <a:ext cx="273067" cy="1753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0.49517</cdr:x>
      <cdr:y>0.50454</cdr:y>
    </cdr:from>
    <cdr:to>
      <cdr:x>0.62489</cdr:x>
      <cdr:y>0.56191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674036" y="2926708"/>
          <a:ext cx="1224462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4A4D593-C205-48A0-B330-0363FB34682C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0.9445</cdr:x>
      <cdr:y>0.58128</cdr:y>
    </cdr:from>
    <cdr:to>
      <cdr:x>0.94551</cdr:x>
      <cdr:y>0.63875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915394" y="3371850"/>
          <a:ext cx="9531" cy="33336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0.54592</cdr:x>
      <cdr:y>0.64149</cdr:y>
    </cdr:from>
    <cdr:to>
      <cdr:x>0.95056</cdr:x>
      <cdr:y>0.69886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153100" y="3721096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0.59939</cdr:x>
      <cdr:y>0.30049</cdr:y>
    </cdr:from>
    <cdr:to>
      <cdr:x>0.9778</cdr:x>
      <cdr:y>0.54023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657850" y="1743075"/>
          <a:ext cx="3571875" cy="13906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0.31584</cdr:x>
      <cdr:y>0.29611</cdr:y>
    </cdr:from>
    <cdr:to>
      <cdr:x>0.41103</cdr:x>
      <cdr:y>0.32841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81325" y="1717675"/>
          <a:ext cx="898526" cy="187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CCA4B-CACF-47EB-8331-4110624D1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E2171-D44D-45DA-9088-46F772470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London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London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London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92687BD-1259-402F-AAB5-85951CBEB88E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London</a:t>
          </a:fld>
          <a:endParaRPr lang="en-GB" sz="2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0.38446</cdr:x>
      <cdr:y>0.29392</cdr:y>
    </cdr:from>
    <cdr:to>
      <cdr:x>0.48234</cdr:x>
      <cdr:y>0.57635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29024" y="1704975"/>
          <a:ext cx="923926" cy="16382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0.43794</cdr:x>
      <cdr:y>0.29392</cdr:y>
    </cdr:from>
    <cdr:to>
      <cdr:x>0.51261</cdr:x>
      <cdr:y>0.65189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33836" y="1704975"/>
          <a:ext cx="704864" cy="20764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0.54188</cdr:x>
      <cdr:y>0.29885</cdr:y>
    </cdr:from>
    <cdr:to>
      <cdr:x>0.68214</cdr:x>
      <cdr:y>0.65846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14925" y="1733550"/>
          <a:ext cx="1323981" cy="208599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0.43161</cdr:x>
      <cdr:y>0.25014</cdr:y>
    </cdr:from>
    <cdr:to>
      <cdr:x>0.67363</cdr:x>
      <cdr:y>0.30751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4074066" y="1450982"/>
          <a:ext cx="2284493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0.61386</cdr:x>
      <cdr:y>0.60359</cdr:y>
    </cdr:from>
    <cdr:to>
      <cdr:x>0.63875</cdr:x>
      <cdr:y>0.63875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94358" y="3501269"/>
          <a:ext cx="234944" cy="20395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0.49416</cdr:x>
      <cdr:y>0.57515</cdr:y>
    </cdr:from>
    <cdr:to>
      <cdr:x>0.62388</cdr:x>
      <cdr:y>0.63252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664520" y="3336273"/>
          <a:ext cx="1224463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16E9D5C-7CBC-4994-BEB3-37CA68FE4D8F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0.90111</cdr:x>
      <cdr:y>0.68144</cdr:y>
    </cdr:from>
    <cdr:to>
      <cdr:x>0.90716</cdr:x>
      <cdr:y>0.72742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505825" y="3952870"/>
          <a:ext cx="57128" cy="2667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0.59133</cdr:x>
      <cdr:y>0.72687</cdr:y>
    </cdr:from>
    <cdr:to>
      <cdr:x>0.99597</cdr:x>
      <cdr:y>0.78424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581725" y="4216396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0.58123</cdr:x>
      <cdr:y>0.30049</cdr:y>
    </cdr:from>
    <cdr:to>
      <cdr:x>0.97679</cdr:x>
      <cdr:y>0.64039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486400" y="1743075"/>
          <a:ext cx="3733800" cy="1971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0.31282</cdr:x>
      <cdr:y>0.29392</cdr:y>
    </cdr:from>
    <cdr:to>
      <cdr:x>0.45207</cdr:x>
      <cdr:y>0.33005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52750" y="1704975"/>
          <a:ext cx="1314451" cy="2095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C148D-A4CD-4EB6-A019-62BBF890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237D4-6916-432A-8242-262AE0A8C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S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East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45610A29-BF75-478D-AEA8-577104181716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East</a:t>
          </a:fld>
          <a:endParaRPr lang="en-GB" sz="18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0.38681</cdr:x>
      <cdr:y>0.29769</cdr:y>
    </cdr:from>
    <cdr:to>
      <cdr:x>0.45762</cdr:x>
      <cdr:y>0.46731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51250" y="1726792"/>
          <a:ext cx="668306" cy="9839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0.43525</cdr:x>
      <cdr:y>0.29769</cdr:y>
    </cdr:from>
    <cdr:to>
      <cdr:x>0.50772</cdr:x>
      <cdr:y>0.55926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08435" y="1726792"/>
          <a:ext cx="684112" cy="1517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0.67407</cdr:x>
      <cdr:y>0.58292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91" y="1736298"/>
          <a:ext cx="1197809" cy="16450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0.59973</cdr:x>
      <cdr:y>0.54448</cdr:y>
    </cdr:from>
    <cdr:to>
      <cdr:x>0.62462</cdr:x>
      <cdr:y>0.57964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661016" y="3158379"/>
          <a:ext cx="234959" cy="2039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0.48306</cdr:x>
      <cdr:y>0.51932</cdr:y>
    </cdr:from>
    <cdr:to>
      <cdr:x>0.61278</cdr:x>
      <cdr:y>0.57669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559725" y="3012423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B83EB1-6A8B-44AE-8D59-EE607916F078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0.94484</cdr:x>
      <cdr:y>0.6081</cdr:y>
    </cdr:from>
    <cdr:to>
      <cdr:x>0.94652</cdr:x>
      <cdr:y>0.64696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H="1" flipV="1">
          <a:off x="8918586" y="3527426"/>
          <a:ext cx="15864" cy="2254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0.55096</cdr:x>
      <cdr:y>0.64805</cdr:y>
    </cdr:from>
    <cdr:to>
      <cdr:x>0.9556</cdr:x>
      <cdr:y>0.70542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200690" y="3759183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0.59166</cdr:x>
      <cdr:y>0.30104</cdr:y>
    </cdr:from>
    <cdr:to>
      <cdr:x>0.97578</cdr:x>
      <cdr:y>0.54187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584825" y="1746250"/>
          <a:ext cx="3625850" cy="1397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0.31382</cdr:x>
      <cdr:y>0.29776</cdr:y>
    </cdr:from>
    <cdr:to>
      <cdr:x>0.42112</cdr:x>
      <cdr:y>0.44335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62275" y="1727200"/>
          <a:ext cx="1012825" cy="8445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SE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1066C13-7E2C-4C10-BCC1-CD6C38AA7896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East</a:t>
          </a:fld>
          <a:endParaRPr lang="en-GB" sz="32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0.38042</cdr:x>
      <cdr:y>0.25664</cdr:y>
    </cdr:from>
    <cdr:to>
      <cdr:x>0.4556</cdr:x>
      <cdr:y>0.44991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590923" y="1488717"/>
          <a:ext cx="709645" cy="11211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0.43996</cdr:x>
      <cdr:y>0.25664</cdr:y>
    </cdr:from>
    <cdr:to>
      <cdr:x>0.5057</cdr:x>
      <cdr:y>0.52053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52900" y="1488717"/>
          <a:ext cx="620576" cy="153070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0.54515</cdr:x>
      <cdr:y>0.25827</cdr:y>
    </cdr:from>
    <cdr:to>
      <cdr:x>0.68416</cdr:x>
      <cdr:y>0.54351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45855" y="1498172"/>
          <a:ext cx="1312095" cy="16546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0.40335</cdr:x>
      <cdr:y>0.21401</cdr:y>
    </cdr:from>
    <cdr:to>
      <cdr:x>0.64537</cdr:x>
      <cdr:y>0.27138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07366" y="1241432"/>
          <a:ext cx="2284493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0.60881</cdr:x>
      <cdr:y>0.50999</cdr:y>
    </cdr:from>
    <cdr:to>
      <cdr:x>0.6337</cdr:x>
      <cdr:y>0.54515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46768" y="2958335"/>
          <a:ext cx="234943" cy="20395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0.48911</cdr:x>
      <cdr:y>0.48155</cdr:y>
    </cdr:from>
    <cdr:to>
      <cdr:x>0.61883</cdr:x>
      <cdr:y>0.53892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616887" y="2793362"/>
          <a:ext cx="1224462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0.90514</cdr:x>
      <cdr:y>0.58949</cdr:y>
    </cdr:from>
    <cdr:to>
      <cdr:x>0.91119</cdr:x>
      <cdr:y>0.63547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543864" y="3419446"/>
          <a:ext cx="57108" cy="26671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0.54995</cdr:x>
      <cdr:y>0.6382</cdr:y>
    </cdr:from>
    <cdr:to>
      <cdr:x>0.95459</cdr:x>
      <cdr:y>0.69557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191141" y="3702046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0939DB0-B58F-4B44-B1C2-4E6977C030BC}"/>
            </a:ext>
          </a:extLst>
        </cdr:cNvPr>
        <cdr:cNvSpPr txBox="1"/>
      </cdr:nvSpPr>
      <cdr:spPr>
        <a:xfrm xmlns:a="http://schemas.openxmlformats.org/drawingml/2006/main">
          <a:off x="7972411" y="0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CC729C5-D827-41A5-8B78-7FBAF5366B9D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0.5967</cdr:x>
      <cdr:y>0.25835</cdr:y>
    </cdr:from>
    <cdr:to>
      <cdr:x>0.97679</cdr:x>
      <cdr:y>0.54187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632450" y="1498600"/>
          <a:ext cx="3587750" cy="16446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0.31584</cdr:x>
      <cdr:y>0.25506</cdr:y>
    </cdr:from>
    <cdr:to>
      <cdr:x>0.42617</cdr:x>
      <cdr:y>0.35961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81325" y="1479550"/>
          <a:ext cx="1041401" cy="6064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C2607-564F-4C0D-AC5C-06E974568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88DAC-13FE-4382-BFE2-33C914787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S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S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9C795E8-A5C7-48EE-BE34-9361F4DE3CA5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South West</a:t>
          </a:fld>
          <a:endParaRPr lang="en-GB" sz="40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0.37841</cdr:x>
      <cdr:y>0.25664</cdr:y>
    </cdr:from>
    <cdr:to>
      <cdr:x>0.4556</cdr:x>
      <cdr:y>0.3908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571875" y="1488698"/>
          <a:ext cx="728658" cy="77825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0.43693</cdr:x>
      <cdr:y>0.25664</cdr:y>
    </cdr:from>
    <cdr:to>
      <cdr:x>0.5057</cdr:x>
      <cdr:y>0.47783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24325" y="1488698"/>
          <a:ext cx="649116" cy="12830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0.54515</cdr:x>
      <cdr:y>0.25827</cdr:y>
    </cdr:from>
    <cdr:to>
      <cdr:x>0.68113</cdr:x>
      <cdr:y>0.50739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45820" y="1498153"/>
          <a:ext cx="1283555" cy="144507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0.40335</cdr:x>
      <cdr:y>0.21401</cdr:y>
    </cdr:from>
    <cdr:to>
      <cdr:x>0.64537</cdr:x>
      <cdr:y>0.27138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07366" y="1241432"/>
          <a:ext cx="2284493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0.60679</cdr:x>
      <cdr:y>0.47551</cdr:y>
    </cdr:from>
    <cdr:to>
      <cdr:x>0.62967</cdr:x>
      <cdr:y>0.49918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727674" y="2758287"/>
          <a:ext cx="215926" cy="13731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0.48709</cdr:x>
      <cdr:y>0.44707</cdr:y>
    </cdr:from>
    <cdr:to>
      <cdr:x>0.61681</cdr:x>
      <cdr:y>0.50444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597793" y="2593314"/>
          <a:ext cx="1224463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F4F21B8-0EAF-4CBF-B6ED-669AD93CB373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0.90514</cdr:x>
      <cdr:y>0.52217</cdr:y>
    </cdr:from>
    <cdr:to>
      <cdr:x>0.9334</cdr:x>
      <cdr:y>0.578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543864" y="3028950"/>
          <a:ext cx="266761" cy="32386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0.53784</cdr:x>
      <cdr:y>0.58073</cdr:y>
    </cdr:from>
    <cdr:to>
      <cdr:x>0.94248</cdr:x>
      <cdr:y>0.6381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076841" y="3368679"/>
          <a:ext cx="3819508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0.58863</cdr:x>
      <cdr:y>0.25999</cdr:y>
    </cdr:from>
    <cdr:to>
      <cdr:x>0.97679</cdr:x>
      <cdr:y>0.48768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556250" y="1508125"/>
          <a:ext cx="3663950" cy="1320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0.31517</cdr:x>
      <cdr:y>0.2567</cdr:y>
    </cdr:from>
    <cdr:to>
      <cdr:x>0.4181</cdr:x>
      <cdr:y>0.34045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74975" y="1489075"/>
          <a:ext cx="971550" cy="4857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F60A5-86EA-4821-8878-1ADCD6965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F30B8-DC4F-409D-BA6F-30B5619E0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Wale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Wales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0.05913</cdr:y>
    </cdr:from>
    <cdr:to>
      <cdr:x>0.65792</cdr:x>
      <cdr:y>0.10702</cdr:y>
    </cdr:to>
    <cdr:sp macro="" textlink="Wales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0" y="342985"/>
          <a:ext cx="2971796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8574205-B3E4-4A28-817D-D3F91664D41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Wales</a:t>
          </a:fld>
          <a:endParaRPr lang="en-GB" sz="48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0.38244</cdr:x>
      <cdr:y>0.25944</cdr:y>
    </cdr:from>
    <cdr:to>
      <cdr:x>0.45913</cdr:x>
      <cdr:y>0.4335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09957" y="1504950"/>
          <a:ext cx="723918" cy="100966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0.43391</cdr:x>
      <cdr:y>0.25664</cdr:y>
    </cdr:from>
    <cdr:to>
      <cdr:x>0.5057</cdr:x>
      <cdr:y>0.48768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095750" y="1488698"/>
          <a:ext cx="677692" cy="134022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0.54515</cdr:x>
      <cdr:y>0.25827</cdr:y>
    </cdr:from>
    <cdr:to>
      <cdr:x>0.68718</cdr:x>
      <cdr:y>0.52545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45820" y="1498153"/>
          <a:ext cx="1340705" cy="15498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0.40335</cdr:x>
      <cdr:y>0.21401</cdr:y>
    </cdr:from>
    <cdr:to>
      <cdr:x>0.64537</cdr:x>
      <cdr:y>0.27138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07366" y="1241432"/>
          <a:ext cx="2284493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0.60376</cdr:x>
      <cdr:y>0.47058</cdr:y>
    </cdr:from>
    <cdr:to>
      <cdr:x>0.62664</cdr:x>
      <cdr:y>0.49425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699082" y="2729728"/>
          <a:ext cx="215971" cy="1373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0.48709</cdr:x>
      <cdr:y>0.44707</cdr:y>
    </cdr:from>
    <cdr:to>
      <cdr:x>0.61681</cdr:x>
      <cdr:y>0.50444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597793" y="2593314"/>
          <a:ext cx="1224463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F4F21B8-0EAF-4CBF-B6ED-669AD93CB373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0.90514</cdr:x>
      <cdr:y>0.52217</cdr:y>
    </cdr:from>
    <cdr:to>
      <cdr:x>0.9334</cdr:x>
      <cdr:y>0.578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V="1">
          <a:off x="8543864" y="3028950"/>
          <a:ext cx="266761" cy="32386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0.54995</cdr:x>
      <cdr:y>0.57581</cdr:y>
    </cdr:from>
    <cdr:to>
      <cdr:x>0.95459</cdr:x>
      <cdr:y>0.63318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191141" y="3340104"/>
          <a:ext cx="3819508" cy="332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0.59031</cdr:x>
      <cdr:y>0.25944</cdr:y>
    </cdr:from>
    <cdr:to>
      <cdr:x>0.96872</cdr:x>
      <cdr:y>0.4023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75B5964-D07E-4520-AA8D-55F1559B1477}"/>
            </a:ext>
          </a:extLst>
        </cdr:cNvPr>
        <cdr:cNvCxnSpPr/>
      </cdr:nvCxnSpPr>
      <cdr:spPr>
        <a:xfrm xmlns:a="http://schemas.openxmlformats.org/drawingml/2006/main">
          <a:off x="5572125" y="1504950"/>
          <a:ext cx="3571875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0.31685</cdr:x>
      <cdr:y>0.25616</cdr:y>
    </cdr:from>
    <cdr:to>
      <cdr:x>0.41978</cdr:x>
      <cdr:y>0.3399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8F122283-8242-461B-9F12-9C25B8FA64F2}"/>
            </a:ext>
          </a:extLst>
        </cdr:cNvPr>
        <cdr:cNvCxnSpPr/>
      </cdr:nvCxnSpPr>
      <cdr:spPr>
        <a:xfrm xmlns:a="http://schemas.openxmlformats.org/drawingml/2006/main" flipH="1">
          <a:off x="2990850" y="1485900"/>
          <a:ext cx="971550" cy="4857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447675</xdr:colOff>
      <xdr:row>41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59A58-3782-47F6-888F-C144AADF1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2047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4C574-A0B3-4E8B-98E2-D39C636F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33</xdr:col>
      <xdr:colOff>295274</xdr:colOff>
      <xdr:row>53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D865F-419A-4C60-8D32-F29D7459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0.42886</cdr:x>
      <cdr:y>0.06077</cdr:y>
    </cdr:from>
    <cdr:to>
      <cdr:x>0.56004</cdr:x>
      <cdr:y>0.10866</cdr:y>
    </cdr:to>
    <cdr:sp macro="" textlink="NW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4048125" y="314325"/>
          <a:ext cx="123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North West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0.38681</cdr:x>
      <cdr:y>0.29769</cdr:y>
    </cdr:from>
    <cdr:to>
      <cdr:x>0.45762</cdr:x>
      <cdr:y>0.46731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51250" y="1726792"/>
          <a:ext cx="668306" cy="9839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0.43525</cdr:x>
      <cdr:y>0.29769</cdr:y>
    </cdr:from>
    <cdr:to>
      <cdr:x>0.50772</cdr:x>
      <cdr:y>0.55926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08435" y="1726792"/>
          <a:ext cx="684112" cy="1517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0.67407</cdr:x>
      <cdr:y>0.58292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91" y="1736298"/>
          <a:ext cx="1197809" cy="16450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0.59973</cdr:x>
      <cdr:y>0.54448</cdr:y>
    </cdr:from>
    <cdr:to>
      <cdr:x>0.62462</cdr:x>
      <cdr:y>0.57964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661016" y="3158379"/>
          <a:ext cx="234959" cy="20394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0.48306</cdr:x>
      <cdr:y>0.51932</cdr:y>
    </cdr:from>
    <cdr:to>
      <cdr:x>0.61278</cdr:x>
      <cdr:y>0.57669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559725" y="3012423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B7BA26E-9645-4456-AC6F-47313ACF744B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0.94484</cdr:x>
      <cdr:y>0.6081</cdr:y>
    </cdr:from>
    <cdr:to>
      <cdr:x>0.94652</cdr:x>
      <cdr:y>0.64696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H="1" flipV="1">
          <a:off x="8918586" y="3527426"/>
          <a:ext cx="15864" cy="2254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0.54289</cdr:x>
      <cdr:y>0.64313</cdr:y>
    </cdr:from>
    <cdr:to>
      <cdr:x>0.94753</cdr:x>
      <cdr:y>0.7005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124490" y="3730608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0.59031</cdr:x>
      <cdr:y>0.29885</cdr:y>
    </cdr:from>
    <cdr:to>
      <cdr:x>0.97982</cdr:x>
      <cdr:y>0.57635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572125" y="1733550"/>
          <a:ext cx="3676650" cy="16097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0.31282</cdr:x>
      <cdr:y>0.2994</cdr:y>
    </cdr:from>
    <cdr:to>
      <cdr:x>0.41305</cdr:x>
      <cdr:y>0.36946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2952750" y="1736725"/>
          <a:ext cx="946150" cy="406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16</xdr:col>
      <xdr:colOff>295274</xdr:colOff>
      <xdr:row>53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F91D19-0C91-4C19-BC0A-F6733B5D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32</xdr:col>
      <xdr:colOff>295274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94729-68B1-402E-9BF3-2612558E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0.34309</cdr:x>
      <cdr:y>0.06077</cdr:y>
    </cdr:from>
    <cdr:to>
      <cdr:x>0.66196</cdr:x>
      <cdr:y>0.10866</cdr:y>
    </cdr:to>
    <cdr:sp macro="" textlink="Y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238502" y="352510"/>
          <a:ext cx="300989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C789E86-2E5E-4C71-84BE-B9C8D9874D4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Yorkshire and The Humber</a:t>
          </a:fld>
          <a:endParaRPr lang="en-GB" sz="14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0.35822</cdr:x>
      <cdr:y>0.06241</cdr:y>
    </cdr:from>
    <cdr:to>
      <cdr:x>0.63471</cdr:x>
      <cdr:y>0.1103</cdr:y>
    </cdr:to>
    <cdr:sp macro="" textlink="Y!$A$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453619-C857-4545-AE8F-B10CF724B672}"/>
            </a:ext>
          </a:extLst>
        </cdr:cNvPr>
        <cdr:cNvSpPr txBox="1"/>
      </cdr:nvSpPr>
      <cdr:spPr>
        <a:xfrm xmlns:a="http://schemas.openxmlformats.org/drawingml/2006/main">
          <a:off x="3381377" y="362035"/>
          <a:ext cx="2609848" cy="277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B120D2BB-2106-4D5F-9B6A-CCE6898A95C5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Yorkshire and The Humber</a:t>
          </a:fld>
          <a:endParaRPr lang="en-GB" sz="1800" b="1"/>
        </a:p>
      </cdr:txBody>
    </cdr:sp>
  </cdr:relSizeAnchor>
  <cdr:relSizeAnchor xmlns:cdr="http://schemas.openxmlformats.org/drawingml/2006/chartDrawing">
    <cdr:from>
      <cdr:x>0.19475</cdr:x>
      <cdr:y>0.11823</cdr:y>
    </cdr:from>
    <cdr:to>
      <cdr:x>0.81534</cdr:x>
      <cdr:y>0.18555</cdr:y>
    </cdr:to>
    <cdr:sp macro="" textlink="Config!$A$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79F942-71DA-4C7A-B28A-985ABF615DED}"/>
            </a:ext>
          </a:extLst>
        </cdr:cNvPr>
        <cdr:cNvSpPr txBox="1"/>
      </cdr:nvSpPr>
      <cdr:spPr>
        <a:xfrm xmlns:a="http://schemas.openxmlformats.org/drawingml/2006/main">
          <a:off x="1838324" y="685800"/>
          <a:ext cx="58578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50BBCF-51A5-411A-A134-AA2B649DD83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Source: Office for National Statistics - Deaths registered weekly in England and Wales</a:t>
          </a:fld>
          <a:endParaRPr lang="en-GB" sz="1200"/>
        </a:p>
      </cdr:txBody>
    </cdr:sp>
  </cdr:relSizeAnchor>
  <cdr:relSizeAnchor xmlns:cdr="http://schemas.openxmlformats.org/drawingml/2006/chartDrawing">
    <cdr:from>
      <cdr:x>0.38345</cdr:x>
      <cdr:y>0.29769</cdr:y>
    </cdr:from>
    <cdr:to>
      <cdr:x>0.45762</cdr:x>
      <cdr:y>0.44828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F8055FC1-F325-4A42-AC4E-C4D71F08F742}"/>
            </a:ext>
          </a:extLst>
        </cdr:cNvPr>
        <cdr:cNvCxnSpPr/>
      </cdr:nvCxnSpPr>
      <cdr:spPr>
        <a:xfrm xmlns:a="http://schemas.openxmlformats.org/drawingml/2006/main" flipH="1">
          <a:off x="3619500" y="1726818"/>
          <a:ext cx="700102" cy="8735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0.43895</cdr:x>
      <cdr:y>0.29769</cdr:y>
    </cdr:from>
    <cdr:to>
      <cdr:x>0.50772</cdr:x>
      <cdr:y>0.53859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91E8297-14EF-418E-AEFB-108FC6BACDE8}"/>
            </a:ext>
          </a:extLst>
        </cdr:cNvPr>
        <cdr:cNvCxnSpPr/>
      </cdr:nvCxnSpPr>
      <cdr:spPr>
        <a:xfrm xmlns:a="http://schemas.openxmlformats.org/drawingml/2006/main" flipH="1">
          <a:off x="4143375" y="1726818"/>
          <a:ext cx="649133" cy="13973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0.54717</cdr:x>
      <cdr:y>0.29932</cdr:y>
    </cdr:from>
    <cdr:to>
      <cdr:x>0.68214</cdr:x>
      <cdr:y>0.58456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66AFBB2-839B-4464-8766-D647496DF908}"/>
            </a:ext>
          </a:extLst>
        </cdr:cNvPr>
        <cdr:cNvCxnSpPr/>
      </cdr:nvCxnSpPr>
      <cdr:spPr>
        <a:xfrm xmlns:a="http://schemas.openxmlformats.org/drawingml/2006/main">
          <a:off x="5164888" y="1736273"/>
          <a:ext cx="1274012" cy="165462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0.40537</cdr:x>
      <cdr:y>0.25506</cdr:y>
    </cdr:from>
    <cdr:to>
      <cdr:x>0.64739</cdr:x>
      <cdr:y>0.31243</cdr:y>
    </cdr:to>
    <cdr:sp macro="" textlink="">
      <cdr:nvSpPr>
        <cdr:cNvPr id="13" name="TextBox 4">
          <a:extLst xmlns:a="http://schemas.openxmlformats.org/drawingml/2006/main">
            <a:ext uri="{FF2B5EF4-FFF2-40B4-BE49-F238E27FC236}">
              <a16:creationId xmlns:a16="http://schemas.microsoft.com/office/drawing/2014/main" id="{1822CB46-C114-4378-9453-0360555921B8}"/>
            </a:ext>
          </a:extLst>
        </cdr:cNvPr>
        <cdr:cNvSpPr txBox="1"/>
      </cdr:nvSpPr>
      <cdr:spPr>
        <a:xfrm xmlns:a="http://schemas.openxmlformats.org/drawingml/2006/main">
          <a:off x="3826400" y="1479550"/>
          <a:ext cx="2284475" cy="3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Registrations affected by bank holidays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0.59973</cdr:x>
      <cdr:y>0.54448</cdr:y>
    </cdr:from>
    <cdr:to>
      <cdr:x>0.64884</cdr:x>
      <cdr:y>0.58292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0E7A506-63DA-41ED-9D56-C0462AB0ECE2}"/>
            </a:ext>
          </a:extLst>
        </cdr:cNvPr>
        <cdr:cNvCxnSpPr/>
      </cdr:nvCxnSpPr>
      <cdr:spPr>
        <a:xfrm xmlns:a="http://schemas.openxmlformats.org/drawingml/2006/main">
          <a:off x="5661016" y="3158379"/>
          <a:ext cx="463559" cy="2229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0.48306</cdr:x>
      <cdr:y>0.51932</cdr:y>
    </cdr:from>
    <cdr:to>
      <cdr:x>0.61278</cdr:x>
      <cdr:y>0.57669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2F7DF6C9-81F2-43C9-A1CB-F3E0CEB1ED12}"/>
            </a:ext>
          </a:extLst>
        </cdr:cNvPr>
        <cdr:cNvSpPr txBox="1"/>
      </cdr:nvSpPr>
      <cdr:spPr>
        <a:xfrm xmlns:a="http://schemas.openxmlformats.org/drawingml/2006/main">
          <a:off x="4559725" y="3012423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0.8446</cdr:x>
      <cdr:y>0</cdr:y>
    </cdr:from>
    <cdr:to>
      <cdr:x>1</cdr:x>
      <cdr:y>0.08046</cdr:y>
    </cdr:to>
    <cdr:sp macro="" textlink="Config!$A$6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FE62BC3-96F5-472B-BDBF-5FC076EA7E14}"/>
            </a:ext>
          </a:extLst>
        </cdr:cNvPr>
        <cdr:cNvSpPr txBox="1"/>
      </cdr:nvSpPr>
      <cdr:spPr>
        <a:xfrm xmlns:a="http://schemas.openxmlformats.org/drawingml/2006/main">
          <a:off x="7972453" y="0"/>
          <a:ext cx="1466821" cy="46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3A86E3B-3DCB-4182-9227-FBF95A9A3608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9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0.94484</cdr:x>
      <cdr:y>0.6081</cdr:y>
    </cdr:from>
    <cdr:to>
      <cdr:x>0.94652</cdr:x>
      <cdr:y>0.64696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A48D10C2-A74C-4B78-B73B-A4AB07721E7C}"/>
            </a:ext>
          </a:extLst>
        </cdr:cNvPr>
        <cdr:cNvCxnSpPr/>
      </cdr:nvCxnSpPr>
      <cdr:spPr>
        <a:xfrm xmlns:a="http://schemas.openxmlformats.org/drawingml/2006/main" flipH="1" flipV="1">
          <a:off x="8918586" y="3527426"/>
          <a:ext cx="15864" cy="2254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0.53381</cdr:x>
      <cdr:y>0.64477</cdr:y>
    </cdr:from>
    <cdr:to>
      <cdr:x>0.93845</cdr:x>
      <cdr:y>0.70214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FEC3BC0-B962-4056-BDC1-4C3D2C55CBEB}"/>
            </a:ext>
          </a:extLst>
        </cdr:cNvPr>
        <cdr:cNvSpPr txBox="1"/>
      </cdr:nvSpPr>
      <cdr:spPr>
        <a:xfrm xmlns:a="http://schemas.openxmlformats.org/drawingml/2006/main">
          <a:off x="5038765" y="3740133"/>
          <a:ext cx="3819508" cy="33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June / July 2020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0.59435</cdr:x>
      <cdr:y>0.30213</cdr:y>
    </cdr:from>
    <cdr:to>
      <cdr:x>0.97881</cdr:x>
      <cdr:y>0.55829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0576D37-12B1-43EF-B545-5F290CA9D855}"/>
            </a:ext>
          </a:extLst>
        </cdr:cNvPr>
        <cdr:cNvCxnSpPr/>
      </cdr:nvCxnSpPr>
      <cdr:spPr>
        <a:xfrm xmlns:a="http://schemas.openxmlformats.org/drawingml/2006/main">
          <a:off x="5610225" y="1752600"/>
          <a:ext cx="3629025" cy="14859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0.3182</cdr:x>
      <cdr:y>0.29721</cdr:y>
    </cdr:from>
    <cdr:to>
      <cdr:x>0.42684</cdr:x>
      <cdr:y>0.44061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1945E6D1-BF5C-421D-9970-5B931EC477EA}"/>
            </a:ext>
          </a:extLst>
        </cdr:cNvPr>
        <cdr:cNvCxnSpPr/>
      </cdr:nvCxnSpPr>
      <cdr:spPr>
        <a:xfrm xmlns:a="http://schemas.openxmlformats.org/drawingml/2006/main" flipH="1">
          <a:off x="3003550" y="1724025"/>
          <a:ext cx="1025525" cy="831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1F9C-14E1-41F0-BE59-EAFB18152A5C}">
  <dimension ref="A1:A6"/>
  <sheetViews>
    <sheetView workbookViewId="0">
      <selection activeCell="A7" sqref="A7"/>
    </sheetView>
  </sheetViews>
  <sheetFormatPr defaultRowHeight="15" x14ac:dyDescent="0.25"/>
  <cols>
    <col min="1" max="1" width="78.28515625" bestFit="1" customWidth="1"/>
  </cols>
  <sheetData>
    <row r="1" spans="1:1" x14ac:dyDescent="0.25">
      <c r="A1" s="21" t="s">
        <v>39</v>
      </c>
    </row>
    <row r="2" spans="1:1" x14ac:dyDescent="0.25">
      <c r="A2" t="s">
        <v>38</v>
      </c>
    </row>
    <row r="4" spans="1:1" x14ac:dyDescent="0.25">
      <c r="A4" s="21" t="s">
        <v>46</v>
      </c>
    </row>
    <row r="6" spans="1:1" ht="30" x14ac:dyDescent="0.25">
      <c r="A6" s="2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7BF-FECC-4264-A163-F1AB8B5CE43B}">
  <dimension ref="A1:BA12"/>
  <sheetViews>
    <sheetView workbookViewId="0">
      <selection activeCell="A3" sqref="A3:XFD3"/>
    </sheetView>
  </sheetViews>
  <sheetFormatPr defaultRowHeight="15" x14ac:dyDescent="0.25"/>
  <cols>
    <col min="1" max="1" width="27.85546875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43105</v>
      </c>
      <c r="C2" s="9">
        <v>43112</v>
      </c>
      <c r="D2" s="9">
        <v>43119</v>
      </c>
      <c r="E2" s="9">
        <v>43126</v>
      </c>
      <c r="F2" s="9">
        <v>43133</v>
      </c>
      <c r="G2" s="9">
        <v>43140</v>
      </c>
      <c r="H2" s="9">
        <v>43147</v>
      </c>
      <c r="I2" s="9">
        <v>43154</v>
      </c>
      <c r="J2" s="9">
        <v>43161</v>
      </c>
      <c r="K2" s="9">
        <v>43168</v>
      </c>
      <c r="L2" s="9">
        <v>43175</v>
      </c>
      <c r="M2" s="9">
        <v>43182</v>
      </c>
      <c r="N2" s="9">
        <v>43189</v>
      </c>
      <c r="O2" s="9">
        <v>43196</v>
      </c>
      <c r="P2" s="9">
        <v>43203</v>
      </c>
      <c r="Q2" s="9">
        <v>43210</v>
      </c>
      <c r="R2" s="9">
        <v>43217</v>
      </c>
      <c r="S2" s="9">
        <v>43224</v>
      </c>
      <c r="T2" s="9">
        <v>43231</v>
      </c>
      <c r="U2" s="9">
        <v>43238</v>
      </c>
      <c r="V2" s="9">
        <v>43245</v>
      </c>
      <c r="W2" s="9">
        <v>43252</v>
      </c>
      <c r="X2" s="9">
        <v>43259</v>
      </c>
      <c r="Y2" s="9">
        <v>43266</v>
      </c>
      <c r="Z2" s="9">
        <v>43273</v>
      </c>
      <c r="AA2" s="9">
        <v>43280</v>
      </c>
      <c r="AB2" s="9">
        <v>43287</v>
      </c>
      <c r="AC2" s="9">
        <v>43294</v>
      </c>
      <c r="AD2" s="9">
        <v>43301</v>
      </c>
      <c r="AE2" s="9">
        <v>43308</v>
      </c>
      <c r="AF2" s="9">
        <v>43315</v>
      </c>
      <c r="AG2" s="9">
        <v>43322</v>
      </c>
      <c r="AH2" s="9">
        <v>43329</v>
      </c>
      <c r="AI2" s="9">
        <v>43336</v>
      </c>
      <c r="AJ2" s="9">
        <v>43343</v>
      </c>
      <c r="AK2" s="9">
        <v>43350</v>
      </c>
      <c r="AL2" s="9">
        <v>43357</v>
      </c>
      <c r="AM2" s="9">
        <v>43364</v>
      </c>
      <c r="AN2" s="9">
        <v>43371</v>
      </c>
      <c r="AO2" s="9">
        <v>43378</v>
      </c>
      <c r="AP2" s="9">
        <v>43385</v>
      </c>
      <c r="AQ2" s="9">
        <v>43392</v>
      </c>
      <c r="AR2" s="9">
        <v>43399</v>
      </c>
      <c r="AS2" s="9">
        <v>43406</v>
      </c>
      <c r="AT2" s="9">
        <v>43413</v>
      </c>
      <c r="AU2" s="9">
        <v>43420</v>
      </c>
      <c r="AV2" s="9">
        <v>43427</v>
      </c>
      <c r="AW2" s="9">
        <v>43434</v>
      </c>
      <c r="AX2" s="9">
        <v>43441</v>
      </c>
      <c r="AY2" s="9">
        <v>43448</v>
      </c>
      <c r="AZ2" s="9">
        <v>43455</v>
      </c>
      <c r="BA2" s="9">
        <v>43462</v>
      </c>
    </row>
    <row r="3" spans="1:53" x14ac:dyDescent="0.25">
      <c r="A3" s="4" t="s">
        <v>0</v>
      </c>
      <c r="B3" s="2">
        <v>640</v>
      </c>
      <c r="C3" s="2">
        <v>837</v>
      </c>
      <c r="D3" s="2">
        <v>783</v>
      </c>
      <c r="E3" s="2">
        <v>779</v>
      </c>
      <c r="F3" s="2">
        <v>740</v>
      </c>
      <c r="G3" s="2">
        <v>663</v>
      </c>
      <c r="H3" s="2">
        <v>612</v>
      </c>
      <c r="I3" s="2">
        <v>671</v>
      </c>
      <c r="J3" s="12">
        <v>551</v>
      </c>
      <c r="K3" s="12">
        <v>677</v>
      </c>
      <c r="L3" s="12">
        <v>614</v>
      </c>
      <c r="M3" s="12">
        <v>576</v>
      </c>
      <c r="N3" s="2">
        <v>498</v>
      </c>
      <c r="O3" s="12">
        <v>534</v>
      </c>
      <c r="P3" s="12">
        <v>631</v>
      </c>
      <c r="Q3" s="12">
        <v>559</v>
      </c>
      <c r="R3" s="12">
        <v>516</v>
      </c>
      <c r="S3" s="12">
        <v>534</v>
      </c>
      <c r="T3" s="12">
        <v>510</v>
      </c>
      <c r="U3" s="13">
        <v>504</v>
      </c>
      <c r="V3" s="13">
        <v>501</v>
      </c>
      <c r="W3" s="13">
        <v>458</v>
      </c>
      <c r="X3" s="12">
        <v>548</v>
      </c>
      <c r="Y3" s="12">
        <v>454</v>
      </c>
      <c r="Z3" s="12">
        <v>475</v>
      </c>
      <c r="AA3" s="12">
        <v>484</v>
      </c>
      <c r="AB3" s="12">
        <v>477</v>
      </c>
      <c r="AC3" s="12">
        <v>470</v>
      </c>
      <c r="AD3" s="12">
        <v>471</v>
      </c>
      <c r="AE3" s="12">
        <v>477</v>
      </c>
      <c r="AF3" s="12">
        <v>486</v>
      </c>
      <c r="AG3" s="12">
        <v>448</v>
      </c>
      <c r="AH3" s="12">
        <v>446</v>
      </c>
      <c r="AI3" s="12">
        <v>477</v>
      </c>
      <c r="AJ3" s="12">
        <v>437</v>
      </c>
      <c r="AK3" s="12">
        <v>534</v>
      </c>
      <c r="AL3" s="12">
        <v>465</v>
      </c>
      <c r="AM3" s="13">
        <v>475</v>
      </c>
      <c r="AN3" s="12">
        <v>483</v>
      </c>
      <c r="AO3" s="12">
        <v>514</v>
      </c>
      <c r="AP3" s="12">
        <v>486</v>
      </c>
      <c r="AQ3" s="12">
        <v>527</v>
      </c>
      <c r="AR3" s="12">
        <v>526</v>
      </c>
      <c r="AS3" s="12">
        <v>511</v>
      </c>
      <c r="AT3" s="14">
        <v>520</v>
      </c>
      <c r="AU3" s="12">
        <v>490</v>
      </c>
      <c r="AV3" s="12">
        <v>511</v>
      </c>
      <c r="AW3" s="12">
        <v>505</v>
      </c>
      <c r="AX3" s="12">
        <v>539</v>
      </c>
      <c r="AY3" s="12">
        <v>561</v>
      </c>
      <c r="AZ3" s="12">
        <v>625</v>
      </c>
      <c r="BA3" s="12">
        <v>459</v>
      </c>
    </row>
    <row r="4" spans="1:53" x14ac:dyDescent="0.25">
      <c r="A4" s="4" t="s">
        <v>1</v>
      </c>
      <c r="B4" s="2">
        <v>1747</v>
      </c>
      <c r="C4" s="2">
        <v>2113</v>
      </c>
      <c r="D4" s="2">
        <v>1828</v>
      </c>
      <c r="E4" s="2">
        <v>1855</v>
      </c>
      <c r="F4" s="2">
        <v>1728</v>
      </c>
      <c r="G4" s="2">
        <v>1615</v>
      </c>
      <c r="H4" s="2">
        <v>1665</v>
      </c>
      <c r="I4" s="2">
        <v>1677</v>
      </c>
      <c r="J4" s="12">
        <v>1485</v>
      </c>
      <c r="K4" s="12">
        <v>1690</v>
      </c>
      <c r="L4" s="12">
        <v>1690</v>
      </c>
      <c r="M4" s="12">
        <v>1516</v>
      </c>
      <c r="N4" s="2">
        <v>1335</v>
      </c>
      <c r="O4" s="12">
        <v>1470</v>
      </c>
      <c r="P4" s="12">
        <v>1613</v>
      </c>
      <c r="Q4" s="12">
        <v>1456</v>
      </c>
      <c r="R4" s="12">
        <v>1391</v>
      </c>
      <c r="S4" s="12">
        <v>1347</v>
      </c>
      <c r="T4" s="12">
        <v>1116</v>
      </c>
      <c r="U4" s="13">
        <v>1390</v>
      </c>
      <c r="V4" s="13">
        <v>1278</v>
      </c>
      <c r="W4" s="13">
        <v>1142</v>
      </c>
      <c r="X4" s="12">
        <v>1309</v>
      </c>
      <c r="Y4" s="12">
        <v>1167</v>
      </c>
      <c r="Z4" s="12">
        <v>1217</v>
      </c>
      <c r="AA4" s="12">
        <v>1214</v>
      </c>
      <c r="AB4" s="12">
        <v>1280</v>
      </c>
      <c r="AC4" s="12">
        <v>1239</v>
      </c>
      <c r="AD4" s="12">
        <v>1229</v>
      </c>
      <c r="AE4" s="12">
        <v>1219</v>
      </c>
      <c r="AF4" s="12">
        <v>1228</v>
      </c>
      <c r="AG4" s="12">
        <v>1231</v>
      </c>
      <c r="AH4" s="12">
        <v>1171</v>
      </c>
      <c r="AI4" s="12">
        <v>1134</v>
      </c>
      <c r="AJ4" s="12">
        <v>1058</v>
      </c>
      <c r="AK4" s="12">
        <v>1152</v>
      </c>
      <c r="AL4" s="12">
        <v>1231</v>
      </c>
      <c r="AM4" s="13">
        <v>1226</v>
      </c>
      <c r="AN4" s="12">
        <v>1262</v>
      </c>
      <c r="AO4" s="12">
        <v>1302</v>
      </c>
      <c r="AP4" s="12">
        <v>1291</v>
      </c>
      <c r="AQ4" s="12">
        <v>1274</v>
      </c>
      <c r="AR4" s="12">
        <v>1215</v>
      </c>
      <c r="AS4" s="12">
        <v>1330</v>
      </c>
      <c r="AT4" s="14">
        <v>1403</v>
      </c>
      <c r="AU4" s="12">
        <v>1408</v>
      </c>
      <c r="AV4" s="12">
        <v>1357</v>
      </c>
      <c r="AW4" s="12">
        <v>1330</v>
      </c>
      <c r="AX4" s="12">
        <v>1377</v>
      </c>
      <c r="AY4" s="12">
        <v>1422</v>
      </c>
      <c r="AZ4" s="12">
        <v>1439</v>
      </c>
      <c r="BA4" s="12">
        <v>1020</v>
      </c>
    </row>
    <row r="5" spans="1:53" x14ac:dyDescent="0.25">
      <c r="A5" s="4" t="s">
        <v>2</v>
      </c>
      <c r="B5" s="2">
        <v>1300</v>
      </c>
      <c r="C5" s="2">
        <v>1481</v>
      </c>
      <c r="D5" s="2">
        <v>1387</v>
      </c>
      <c r="E5" s="2">
        <v>1363</v>
      </c>
      <c r="F5" s="2">
        <v>1285</v>
      </c>
      <c r="G5" s="2">
        <v>1206</v>
      </c>
      <c r="H5" s="2">
        <v>1230</v>
      </c>
      <c r="I5" s="2">
        <v>1196</v>
      </c>
      <c r="J5" s="12">
        <v>1125</v>
      </c>
      <c r="K5" s="12">
        <v>1192</v>
      </c>
      <c r="L5" s="12">
        <v>1203</v>
      </c>
      <c r="M5" s="12">
        <v>1124</v>
      </c>
      <c r="N5" s="2">
        <v>973</v>
      </c>
      <c r="O5" s="12">
        <v>1105</v>
      </c>
      <c r="P5" s="12">
        <v>1199</v>
      </c>
      <c r="Q5" s="12">
        <v>1037</v>
      </c>
      <c r="R5" s="12">
        <v>987</v>
      </c>
      <c r="S5" s="12">
        <v>922</v>
      </c>
      <c r="T5" s="12">
        <v>886</v>
      </c>
      <c r="U5" s="13">
        <v>888</v>
      </c>
      <c r="V5" s="13">
        <v>913</v>
      </c>
      <c r="W5" s="13">
        <v>769</v>
      </c>
      <c r="X5" s="12">
        <v>985</v>
      </c>
      <c r="Y5" s="12">
        <v>947</v>
      </c>
      <c r="Z5" s="12">
        <v>944</v>
      </c>
      <c r="AA5" s="12">
        <v>882</v>
      </c>
      <c r="AB5" s="12">
        <v>895</v>
      </c>
      <c r="AC5" s="12">
        <v>901</v>
      </c>
      <c r="AD5" s="12">
        <v>942</v>
      </c>
      <c r="AE5" s="12">
        <v>907</v>
      </c>
      <c r="AF5" s="12">
        <v>817</v>
      </c>
      <c r="AG5" s="12">
        <v>913</v>
      </c>
      <c r="AH5" s="12">
        <v>880</v>
      </c>
      <c r="AI5" s="12">
        <v>913</v>
      </c>
      <c r="AJ5" s="12">
        <v>779</v>
      </c>
      <c r="AK5" s="12">
        <v>956</v>
      </c>
      <c r="AL5" s="12">
        <v>865</v>
      </c>
      <c r="AM5" s="13">
        <v>912</v>
      </c>
      <c r="AN5" s="12">
        <v>904</v>
      </c>
      <c r="AO5" s="12">
        <v>948</v>
      </c>
      <c r="AP5" s="12">
        <v>963</v>
      </c>
      <c r="AQ5" s="12">
        <v>968</v>
      </c>
      <c r="AR5" s="12">
        <v>956</v>
      </c>
      <c r="AS5" s="12">
        <v>964</v>
      </c>
      <c r="AT5" s="14">
        <v>981</v>
      </c>
      <c r="AU5" s="12">
        <v>969</v>
      </c>
      <c r="AV5" s="12">
        <v>1013</v>
      </c>
      <c r="AW5" s="12">
        <v>998</v>
      </c>
      <c r="AX5" s="12">
        <v>1006</v>
      </c>
      <c r="AY5" s="12">
        <v>1108</v>
      </c>
      <c r="AZ5" s="12">
        <v>1148</v>
      </c>
      <c r="BA5" s="12">
        <v>688</v>
      </c>
    </row>
    <row r="6" spans="1:53" x14ac:dyDescent="0.25">
      <c r="A6" s="4" t="s">
        <v>3</v>
      </c>
      <c r="B6" s="2">
        <v>1085</v>
      </c>
      <c r="C6" s="2">
        <v>1266</v>
      </c>
      <c r="D6" s="2">
        <v>1175</v>
      </c>
      <c r="E6" s="2">
        <v>1165</v>
      </c>
      <c r="F6" s="2">
        <v>1154</v>
      </c>
      <c r="G6" s="2">
        <v>1109</v>
      </c>
      <c r="H6" s="2">
        <v>1024</v>
      </c>
      <c r="I6" s="2">
        <v>1034</v>
      </c>
      <c r="J6" s="12">
        <v>907</v>
      </c>
      <c r="K6" s="12">
        <v>1072</v>
      </c>
      <c r="L6" s="12">
        <v>1116</v>
      </c>
      <c r="M6" s="12">
        <v>1038</v>
      </c>
      <c r="N6" s="2">
        <v>819</v>
      </c>
      <c r="O6" s="12">
        <v>886</v>
      </c>
      <c r="P6" s="12">
        <v>1068</v>
      </c>
      <c r="Q6" s="12">
        <v>986</v>
      </c>
      <c r="R6" s="12">
        <v>904</v>
      </c>
      <c r="S6" s="12">
        <v>892</v>
      </c>
      <c r="T6" s="12">
        <v>740</v>
      </c>
      <c r="U6" s="13">
        <v>943</v>
      </c>
      <c r="V6" s="13">
        <v>828</v>
      </c>
      <c r="W6" s="13">
        <v>716</v>
      </c>
      <c r="X6" s="12">
        <v>884</v>
      </c>
      <c r="Y6" s="12">
        <v>777</v>
      </c>
      <c r="Z6" s="12">
        <v>764</v>
      </c>
      <c r="AA6" s="12">
        <v>822</v>
      </c>
      <c r="AB6" s="12">
        <v>788</v>
      </c>
      <c r="AC6" s="12">
        <v>758</v>
      </c>
      <c r="AD6" s="12">
        <v>730</v>
      </c>
      <c r="AE6" s="12">
        <v>762</v>
      </c>
      <c r="AF6" s="12">
        <v>830</v>
      </c>
      <c r="AG6" s="12">
        <v>793</v>
      </c>
      <c r="AH6" s="12">
        <v>742</v>
      </c>
      <c r="AI6" s="12">
        <v>780</v>
      </c>
      <c r="AJ6" s="12">
        <v>630</v>
      </c>
      <c r="AK6" s="12">
        <v>804</v>
      </c>
      <c r="AL6" s="12">
        <v>814</v>
      </c>
      <c r="AM6" s="13">
        <v>776</v>
      </c>
      <c r="AN6" s="12">
        <v>766</v>
      </c>
      <c r="AO6" s="12">
        <v>781</v>
      </c>
      <c r="AP6" s="12">
        <v>832</v>
      </c>
      <c r="AQ6" s="12">
        <v>815</v>
      </c>
      <c r="AR6" s="12">
        <v>880</v>
      </c>
      <c r="AS6" s="12">
        <v>810</v>
      </c>
      <c r="AT6" s="14">
        <v>813</v>
      </c>
      <c r="AU6" s="12">
        <v>899</v>
      </c>
      <c r="AV6" s="12">
        <v>848</v>
      </c>
      <c r="AW6" s="12">
        <v>838</v>
      </c>
      <c r="AX6" s="12">
        <v>830</v>
      </c>
      <c r="AY6" s="12">
        <v>873</v>
      </c>
      <c r="AZ6" s="12">
        <v>930</v>
      </c>
      <c r="BA6" s="12">
        <v>651</v>
      </c>
    </row>
    <row r="7" spans="1:53" x14ac:dyDescent="0.25">
      <c r="A7" s="4" t="s">
        <v>4</v>
      </c>
      <c r="B7" s="2">
        <v>1313</v>
      </c>
      <c r="C7" s="2">
        <v>1468</v>
      </c>
      <c r="D7" s="2">
        <v>1544</v>
      </c>
      <c r="E7" s="2">
        <v>1433</v>
      </c>
      <c r="F7" s="2">
        <v>1441</v>
      </c>
      <c r="G7" s="2">
        <v>1335</v>
      </c>
      <c r="H7" s="2">
        <v>1285</v>
      </c>
      <c r="I7" s="2">
        <v>1251</v>
      </c>
      <c r="J7" s="12">
        <v>1308</v>
      </c>
      <c r="K7" s="12">
        <v>1390</v>
      </c>
      <c r="L7" s="12">
        <v>1343</v>
      </c>
      <c r="M7" s="12">
        <v>1263</v>
      </c>
      <c r="N7" s="2">
        <v>1019</v>
      </c>
      <c r="O7" s="12">
        <v>1054</v>
      </c>
      <c r="P7" s="12">
        <v>1228</v>
      </c>
      <c r="Q7" s="12">
        <v>1170</v>
      </c>
      <c r="R7" s="12">
        <v>969</v>
      </c>
      <c r="S7" s="12">
        <v>1113</v>
      </c>
      <c r="T7" s="12">
        <v>823</v>
      </c>
      <c r="U7" s="13">
        <v>1105</v>
      </c>
      <c r="V7" s="13">
        <v>983</v>
      </c>
      <c r="W7" s="13">
        <v>859</v>
      </c>
      <c r="X7" s="12">
        <v>1065</v>
      </c>
      <c r="Y7" s="12">
        <v>967</v>
      </c>
      <c r="Z7" s="12">
        <v>971</v>
      </c>
      <c r="AA7" s="12">
        <v>954</v>
      </c>
      <c r="AB7" s="12">
        <v>998</v>
      </c>
      <c r="AC7" s="12">
        <v>961</v>
      </c>
      <c r="AD7" s="12">
        <v>949</v>
      </c>
      <c r="AE7" s="12">
        <v>897</v>
      </c>
      <c r="AF7" s="12">
        <v>961</v>
      </c>
      <c r="AG7" s="12">
        <v>946</v>
      </c>
      <c r="AH7" s="12">
        <v>910</v>
      </c>
      <c r="AI7" s="12">
        <v>983</v>
      </c>
      <c r="AJ7" s="12">
        <v>793</v>
      </c>
      <c r="AK7" s="12">
        <v>1005</v>
      </c>
      <c r="AL7" s="12">
        <v>956</v>
      </c>
      <c r="AM7" s="13">
        <v>947</v>
      </c>
      <c r="AN7" s="12">
        <v>965</v>
      </c>
      <c r="AO7" s="12">
        <v>1020</v>
      </c>
      <c r="AP7" s="12">
        <v>980</v>
      </c>
      <c r="AQ7" s="12">
        <v>979</v>
      </c>
      <c r="AR7" s="12">
        <v>1079</v>
      </c>
      <c r="AS7" s="12">
        <v>890</v>
      </c>
      <c r="AT7" s="14">
        <v>1081</v>
      </c>
      <c r="AU7" s="12">
        <v>1047</v>
      </c>
      <c r="AV7" s="12">
        <v>1001</v>
      </c>
      <c r="AW7" s="12">
        <v>1076</v>
      </c>
      <c r="AX7" s="12">
        <v>1098</v>
      </c>
      <c r="AY7" s="12">
        <v>1034</v>
      </c>
      <c r="AZ7" s="12">
        <v>1145</v>
      </c>
      <c r="BA7" s="12">
        <v>660</v>
      </c>
    </row>
    <row r="8" spans="1:53" x14ac:dyDescent="0.25">
      <c r="A8" s="4" t="s">
        <v>5</v>
      </c>
      <c r="B8" s="2">
        <v>1404</v>
      </c>
      <c r="C8" s="2">
        <v>1677</v>
      </c>
      <c r="D8" s="2">
        <v>1562</v>
      </c>
      <c r="E8" s="2">
        <v>1553</v>
      </c>
      <c r="F8" s="2">
        <v>1468</v>
      </c>
      <c r="G8" s="2">
        <v>1359</v>
      </c>
      <c r="H8" s="2">
        <v>1307</v>
      </c>
      <c r="I8" s="2">
        <v>1300</v>
      </c>
      <c r="J8" s="12">
        <v>1088</v>
      </c>
      <c r="K8" s="12">
        <v>1390</v>
      </c>
      <c r="L8" s="12">
        <v>1358</v>
      </c>
      <c r="M8" s="12">
        <v>1251</v>
      </c>
      <c r="N8" s="2">
        <v>1074</v>
      </c>
      <c r="O8" s="12">
        <v>1196</v>
      </c>
      <c r="P8" s="12">
        <v>1425</v>
      </c>
      <c r="Q8" s="12">
        <v>1248</v>
      </c>
      <c r="R8" s="12">
        <v>1209</v>
      </c>
      <c r="S8" s="12">
        <v>1117</v>
      </c>
      <c r="T8" s="12">
        <v>937</v>
      </c>
      <c r="U8" s="13">
        <v>1125</v>
      </c>
      <c r="V8" s="13">
        <v>1053</v>
      </c>
      <c r="W8" s="13">
        <v>839</v>
      </c>
      <c r="X8" s="12">
        <v>1157</v>
      </c>
      <c r="Y8" s="12">
        <v>991</v>
      </c>
      <c r="Z8" s="12">
        <v>985</v>
      </c>
      <c r="AA8" s="12">
        <v>1011</v>
      </c>
      <c r="AB8" s="12">
        <v>940</v>
      </c>
      <c r="AC8" s="12">
        <v>993</v>
      </c>
      <c r="AD8" s="12">
        <v>953</v>
      </c>
      <c r="AE8" s="12">
        <v>1008</v>
      </c>
      <c r="AF8" s="12">
        <v>1010</v>
      </c>
      <c r="AG8" s="12">
        <v>1028</v>
      </c>
      <c r="AH8" s="12">
        <v>991</v>
      </c>
      <c r="AI8" s="12">
        <v>993</v>
      </c>
      <c r="AJ8" s="12">
        <v>877</v>
      </c>
      <c r="AK8" s="12">
        <v>996</v>
      </c>
      <c r="AL8" s="12">
        <v>999</v>
      </c>
      <c r="AM8" s="13">
        <v>990</v>
      </c>
      <c r="AN8" s="12">
        <v>957</v>
      </c>
      <c r="AO8" s="12">
        <v>990</v>
      </c>
      <c r="AP8" s="12">
        <v>1071</v>
      </c>
      <c r="AQ8" s="12">
        <v>1045</v>
      </c>
      <c r="AR8" s="12">
        <v>993</v>
      </c>
      <c r="AS8" s="12">
        <v>1042</v>
      </c>
      <c r="AT8" s="14">
        <v>1094</v>
      </c>
      <c r="AU8" s="12">
        <v>1128</v>
      </c>
      <c r="AV8" s="12">
        <v>1071</v>
      </c>
      <c r="AW8" s="12">
        <v>1077</v>
      </c>
      <c r="AX8" s="12">
        <v>1106</v>
      </c>
      <c r="AY8" s="12">
        <v>1130</v>
      </c>
      <c r="AZ8" s="12">
        <v>1124</v>
      </c>
      <c r="BA8" s="12">
        <v>695</v>
      </c>
    </row>
    <row r="9" spans="1:53" x14ac:dyDescent="0.25">
      <c r="A9" s="4" t="s">
        <v>6</v>
      </c>
      <c r="B9" s="2">
        <v>1130</v>
      </c>
      <c r="C9" s="2">
        <v>1342</v>
      </c>
      <c r="D9" s="2">
        <v>1239</v>
      </c>
      <c r="E9" s="2">
        <v>1264</v>
      </c>
      <c r="F9" s="2">
        <v>1208</v>
      </c>
      <c r="G9" s="2">
        <v>1041</v>
      </c>
      <c r="H9" s="2">
        <v>1171</v>
      </c>
      <c r="I9" s="2">
        <v>1105</v>
      </c>
      <c r="J9" s="12">
        <v>1060</v>
      </c>
      <c r="K9" s="12">
        <v>1177</v>
      </c>
      <c r="L9" s="12">
        <v>1121</v>
      </c>
      <c r="M9" s="12">
        <v>1095</v>
      </c>
      <c r="N9" s="2">
        <v>910</v>
      </c>
      <c r="O9" s="12">
        <v>1014</v>
      </c>
      <c r="P9" s="12">
        <v>1133</v>
      </c>
      <c r="Q9" s="12">
        <v>1039</v>
      </c>
      <c r="R9" s="12">
        <v>947</v>
      </c>
      <c r="S9" s="12">
        <v>917</v>
      </c>
      <c r="T9" s="12">
        <v>841</v>
      </c>
      <c r="U9" s="13">
        <v>913</v>
      </c>
      <c r="V9" s="13">
        <v>932</v>
      </c>
      <c r="W9" s="13">
        <v>784</v>
      </c>
      <c r="X9" s="12">
        <v>890</v>
      </c>
      <c r="Y9" s="12">
        <v>921</v>
      </c>
      <c r="Z9" s="12">
        <v>855</v>
      </c>
      <c r="AA9" s="12">
        <v>824</v>
      </c>
      <c r="AB9" s="12">
        <v>814</v>
      </c>
      <c r="AC9" s="12">
        <v>941</v>
      </c>
      <c r="AD9" s="12">
        <v>905</v>
      </c>
      <c r="AE9" s="12">
        <v>955</v>
      </c>
      <c r="AF9" s="12">
        <v>883</v>
      </c>
      <c r="AG9" s="12">
        <v>947</v>
      </c>
      <c r="AH9" s="12">
        <v>870</v>
      </c>
      <c r="AI9" s="12">
        <v>808</v>
      </c>
      <c r="AJ9" s="12">
        <v>741</v>
      </c>
      <c r="AK9" s="12">
        <v>904</v>
      </c>
      <c r="AL9" s="12">
        <v>834</v>
      </c>
      <c r="AM9" s="13">
        <v>865</v>
      </c>
      <c r="AN9" s="12">
        <v>868</v>
      </c>
      <c r="AO9" s="12">
        <v>898</v>
      </c>
      <c r="AP9" s="12">
        <v>860</v>
      </c>
      <c r="AQ9" s="12">
        <v>941</v>
      </c>
      <c r="AR9" s="12">
        <v>905</v>
      </c>
      <c r="AS9" s="12">
        <v>896</v>
      </c>
      <c r="AT9" s="14">
        <v>925</v>
      </c>
      <c r="AU9" s="12">
        <v>940</v>
      </c>
      <c r="AV9" s="12">
        <v>903</v>
      </c>
      <c r="AW9" s="12">
        <v>948</v>
      </c>
      <c r="AX9" s="12">
        <v>958</v>
      </c>
      <c r="AY9" s="12">
        <v>1007</v>
      </c>
      <c r="AZ9" s="12">
        <v>1035</v>
      </c>
      <c r="BA9" s="12">
        <v>655</v>
      </c>
    </row>
    <row r="10" spans="1:53" x14ac:dyDescent="0.25">
      <c r="A10" s="4" t="s">
        <v>7</v>
      </c>
      <c r="B10" s="2">
        <v>1902</v>
      </c>
      <c r="C10" s="2">
        <v>2371</v>
      </c>
      <c r="D10" s="2">
        <v>2287</v>
      </c>
      <c r="E10" s="2">
        <v>2184</v>
      </c>
      <c r="F10" s="2">
        <v>2046</v>
      </c>
      <c r="G10" s="2">
        <v>1867</v>
      </c>
      <c r="H10" s="2">
        <v>1810</v>
      </c>
      <c r="I10" s="2">
        <v>1757</v>
      </c>
      <c r="J10" s="12">
        <v>1611</v>
      </c>
      <c r="K10" s="12">
        <v>1919</v>
      </c>
      <c r="L10" s="12">
        <v>1954</v>
      </c>
      <c r="M10" s="12">
        <v>1853</v>
      </c>
      <c r="N10" s="2">
        <v>1518</v>
      </c>
      <c r="O10" s="12">
        <v>1578</v>
      </c>
      <c r="P10" s="12">
        <v>1883</v>
      </c>
      <c r="Q10" s="12">
        <v>1743</v>
      </c>
      <c r="R10" s="12">
        <v>1613</v>
      </c>
      <c r="S10" s="12">
        <v>1570</v>
      </c>
      <c r="T10" s="12">
        <v>1294</v>
      </c>
      <c r="U10" s="13">
        <v>1511</v>
      </c>
      <c r="V10" s="13">
        <v>1512</v>
      </c>
      <c r="W10" s="13">
        <v>1187</v>
      </c>
      <c r="X10" s="12">
        <v>1435</v>
      </c>
      <c r="Y10" s="12">
        <v>1442</v>
      </c>
      <c r="Z10" s="12">
        <v>1448</v>
      </c>
      <c r="AA10" s="12">
        <v>1408</v>
      </c>
      <c r="AB10" s="12">
        <v>1426</v>
      </c>
      <c r="AC10" s="12">
        <v>1403</v>
      </c>
      <c r="AD10" s="12">
        <v>1373</v>
      </c>
      <c r="AE10" s="12">
        <v>1374</v>
      </c>
      <c r="AF10" s="12">
        <v>1396</v>
      </c>
      <c r="AG10" s="12">
        <v>1453</v>
      </c>
      <c r="AH10" s="12">
        <v>1361</v>
      </c>
      <c r="AI10" s="12">
        <v>1392</v>
      </c>
      <c r="AJ10" s="12">
        <v>1170</v>
      </c>
      <c r="AK10" s="12">
        <v>1464</v>
      </c>
      <c r="AL10" s="12">
        <v>1440</v>
      </c>
      <c r="AM10" s="13">
        <v>1503</v>
      </c>
      <c r="AN10" s="12">
        <v>1375</v>
      </c>
      <c r="AO10" s="12">
        <v>1387</v>
      </c>
      <c r="AP10" s="12">
        <v>1491</v>
      </c>
      <c r="AQ10" s="12">
        <v>1570</v>
      </c>
      <c r="AR10" s="12">
        <v>1376</v>
      </c>
      <c r="AS10" s="12">
        <v>1465</v>
      </c>
      <c r="AT10" s="14">
        <v>1543</v>
      </c>
      <c r="AU10" s="12">
        <v>1538</v>
      </c>
      <c r="AV10" s="12">
        <v>1503</v>
      </c>
      <c r="AW10" s="12">
        <v>1523</v>
      </c>
      <c r="AX10" s="12">
        <v>1594</v>
      </c>
      <c r="AY10" s="12">
        <v>1573</v>
      </c>
      <c r="AZ10" s="12">
        <v>1688</v>
      </c>
      <c r="BA10" s="12">
        <v>1062</v>
      </c>
    </row>
    <row r="11" spans="1:53" x14ac:dyDescent="0.25">
      <c r="A11" s="4" t="s">
        <v>8</v>
      </c>
      <c r="B11" s="2">
        <v>1393</v>
      </c>
      <c r="C11" s="2">
        <v>1552</v>
      </c>
      <c r="D11" s="2">
        <v>1535</v>
      </c>
      <c r="E11" s="2">
        <v>1460</v>
      </c>
      <c r="F11" s="2">
        <v>1382</v>
      </c>
      <c r="G11" s="2">
        <v>1378</v>
      </c>
      <c r="H11" s="2">
        <v>1283</v>
      </c>
      <c r="I11" s="2">
        <v>1314</v>
      </c>
      <c r="J11" s="12">
        <v>997</v>
      </c>
      <c r="K11" s="12">
        <v>1560</v>
      </c>
      <c r="L11" s="12">
        <v>1414</v>
      </c>
      <c r="M11" s="12">
        <v>1283</v>
      </c>
      <c r="N11" s="2">
        <v>1047</v>
      </c>
      <c r="O11" s="12">
        <v>1142</v>
      </c>
      <c r="P11" s="12">
        <v>1293</v>
      </c>
      <c r="Q11" s="12">
        <v>1212</v>
      </c>
      <c r="R11" s="12">
        <v>1117</v>
      </c>
      <c r="S11" s="12">
        <v>1082</v>
      </c>
      <c r="T11" s="12">
        <v>929</v>
      </c>
      <c r="U11" s="13">
        <v>1068</v>
      </c>
      <c r="V11" s="13">
        <v>997</v>
      </c>
      <c r="W11" s="13">
        <v>830</v>
      </c>
      <c r="X11" s="12">
        <v>1057</v>
      </c>
      <c r="Y11" s="12">
        <v>1085</v>
      </c>
      <c r="Z11" s="12">
        <v>1019</v>
      </c>
      <c r="AA11" s="12">
        <v>983</v>
      </c>
      <c r="AB11" s="12">
        <v>991</v>
      </c>
      <c r="AC11" s="12">
        <v>1025</v>
      </c>
      <c r="AD11" s="12">
        <v>971</v>
      </c>
      <c r="AE11" s="12">
        <v>941</v>
      </c>
      <c r="AF11" s="12">
        <v>957</v>
      </c>
      <c r="AG11" s="12">
        <v>997</v>
      </c>
      <c r="AH11" s="12">
        <v>902</v>
      </c>
      <c r="AI11" s="12">
        <v>900</v>
      </c>
      <c r="AJ11" s="12">
        <v>845</v>
      </c>
      <c r="AK11" s="12">
        <v>1000</v>
      </c>
      <c r="AL11" s="12">
        <v>986</v>
      </c>
      <c r="AM11" s="13">
        <v>986</v>
      </c>
      <c r="AN11" s="12">
        <v>965</v>
      </c>
      <c r="AO11" s="12">
        <v>1020</v>
      </c>
      <c r="AP11" s="12">
        <v>1043</v>
      </c>
      <c r="AQ11" s="12">
        <v>1088</v>
      </c>
      <c r="AR11" s="12">
        <v>1004</v>
      </c>
      <c r="AS11" s="12">
        <v>988</v>
      </c>
      <c r="AT11" s="14">
        <v>1106</v>
      </c>
      <c r="AU11" s="12">
        <v>1077</v>
      </c>
      <c r="AV11" s="12">
        <v>1062</v>
      </c>
      <c r="AW11" s="12">
        <v>1040</v>
      </c>
      <c r="AX11" s="12">
        <v>1076</v>
      </c>
      <c r="AY11" s="12">
        <v>1106</v>
      </c>
      <c r="AZ11" s="12">
        <v>1225</v>
      </c>
      <c r="BA11" s="12">
        <v>756</v>
      </c>
    </row>
    <row r="12" spans="1:53" x14ac:dyDescent="0.25">
      <c r="A12" s="4" t="s">
        <v>9</v>
      </c>
      <c r="B12" s="2">
        <v>783</v>
      </c>
      <c r="C12" s="2">
        <v>904</v>
      </c>
      <c r="D12" s="2">
        <v>885</v>
      </c>
      <c r="E12" s="2">
        <v>850</v>
      </c>
      <c r="F12" s="2">
        <v>815</v>
      </c>
      <c r="G12" s="2">
        <v>801</v>
      </c>
      <c r="H12" s="2">
        <v>803</v>
      </c>
      <c r="I12" s="2">
        <v>789</v>
      </c>
      <c r="J12" s="12">
        <v>634</v>
      </c>
      <c r="K12" s="12">
        <v>896</v>
      </c>
      <c r="L12" s="12">
        <v>918</v>
      </c>
      <c r="M12" s="12">
        <v>774</v>
      </c>
      <c r="N12" s="2">
        <v>633</v>
      </c>
      <c r="O12" s="12">
        <v>730</v>
      </c>
      <c r="P12" s="12">
        <v>743</v>
      </c>
      <c r="Q12" s="12">
        <v>688</v>
      </c>
      <c r="R12" s="12">
        <v>614</v>
      </c>
      <c r="S12" s="12">
        <v>633</v>
      </c>
      <c r="T12" s="12">
        <v>530</v>
      </c>
      <c r="U12" s="13">
        <v>667</v>
      </c>
      <c r="V12" s="13">
        <v>603</v>
      </c>
      <c r="W12" s="13">
        <v>538</v>
      </c>
      <c r="X12" s="12">
        <v>607</v>
      </c>
      <c r="Y12" s="12">
        <v>561</v>
      </c>
      <c r="Z12" s="12">
        <v>562</v>
      </c>
      <c r="AA12" s="12">
        <v>599</v>
      </c>
      <c r="AB12" s="12">
        <v>625</v>
      </c>
      <c r="AC12" s="12">
        <v>583</v>
      </c>
      <c r="AD12" s="12">
        <v>548</v>
      </c>
      <c r="AE12" s="12">
        <v>560</v>
      </c>
      <c r="AF12" s="12">
        <v>574</v>
      </c>
      <c r="AG12" s="12">
        <v>537</v>
      </c>
      <c r="AH12" s="12">
        <v>518</v>
      </c>
      <c r="AI12" s="12">
        <v>565</v>
      </c>
      <c r="AJ12" s="12">
        <v>511</v>
      </c>
      <c r="AK12" s="12">
        <v>594</v>
      </c>
      <c r="AL12" s="12">
        <v>579</v>
      </c>
      <c r="AM12" s="13">
        <v>598</v>
      </c>
      <c r="AN12" s="12">
        <v>560</v>
      </c>
      <c r="AO12" s="12">
        <v>595</v>
      </c>
      <c r="AP12" s="12">
        <v>606</v>
      </c>
      <c r="AQ12" s="12">
        <v>640</v>
      </c>
      <c r="AR12" s="12">
        <v>633</v>
      </c>
      <c r="AS12" s="12">
        <v>604</v>
      </c>
      <c r="AT12" s="14">
        <v>642</v>
      </c>
      <c r="AU12" s="12">
        <v>656</v>
      </c>
      <c r="AV12" s="12">
        <v>657</v>
      </c>
      <c r="AW12" s="12">
        <v>673</v>
      </c>
      <c r="AX12" s="12">
        <v>674</v>
      </c>
      <c r="AY12" s="12">
        <v>708</v>
      </c>
      <c r="AZ12" s="12">
        <v>724</v>
      </c>
      <c r="BA12" s="12">
        <v>461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0236-827D-4A47-B039-BDEE3A0112EF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43469</v>
      </c>
      <c r="C2" s="9">
        <v>43476</v>
      </c>
      <c r="D2" s="9">
        <v>43483</v>
      </c>
      <c r="E2" s="9">
        <v>43490</v>
      </c>
      <c r="F2" s="9">
        <v>43497</v>
      </c>
      <c r="G2" s="9">
        <v>43504</v>
      </c>
      <c r="H2" s="9">
        <v>43511</v>
      </c>
      <c r="I2" s="9">
        <v>43518</v>
      </c>
      <c r="J2" s="9">
        <v>43525</v>
      </c>
      <c r="K2" s="9">
        <v>43532</v>
      </c>
      <c r="L2" s="9">
        <v>43539</v>
      </c>
      <c r="M2" s="9">
        <v>43546</v>
      </c>
      <c r="N2" s="9">
        <v>43553</v>
      </c>
      <c r="O2" s="9">
        <v>43560</v>
      </c>
      <c r="P2" s="9">
        <v>43567</v>
      </c>
      <c r="Q2" s="9">
        <v>43574</v>
      </c>
      <c r="R2" s="9">
        <v>43581</v>
      </c>
      <c r="S2" s="9">
        <v>43588</v>
      </c>
      <c r="T2" s="9">
        <v>43595</v>
      </c>
      <c r="U2" s="9">
        <v>43602</v>
      </c>
      <c r="V2" s="9">
        <v>43609</v>
      </c>
      <c r="W2" s="9">
        <v>43616</v>
      </c>
      <c r="X2" s="9">
        <v>43623</v>
      </c>
      <c r="Y2" s="9">
        <v>43630</v>
      </c>
      <c r="Z2" s="9">
        <v>43637</v>
      </c>
      <c r="AA2" s="9">
        <v>43644</v>
      </c>
      <c r="AB2" s="9">
        <v>43651</v>
      </c>
      <c r="AC2" s="9">
        <v>43658</v>
      </c>
      <c r="AD2" s="9">
        <v>43665</v>
      </c>
      <c r="AE2" s="9">
        <v>43672</v>
      </c>
      <c r="AF2" s="9">
        <v>43679</v>
      </c>
      <c r="AG2" s="9">
        <v>43686</v>
      </c>
      <c r="AH2" s="9">
        <v>43693</v>
      </c>
      <c r="AI2" s="9">
        <v>43700</v>
      </c>
      <c r="AJ2" s="9">
        <v>43707</v>
      </c>
      <c r="AK2" s="9">
        <v>43714</v>
      </c>
      <c r="AL2" s="9">
        <v>43721</v>
      </c>
      <c r="AM2" s="9">
        <v>43728</v>
      </c>
      <c r="AN2" s="9">
        <v>43735</v>
      </c>
      <c r="AO2" s="9">
        <v>43742</v>
      </c>
      <c r="AP2" s="9">
        <v>43749</v>
      </c>
      <c r="AQ2" s="9">
        <v>43756</v>
      </c>
      <c r="AR2" s="9">
        <v>43763</v>
      </c>
      <c r="AS2" s="9">
        <v>43770</v>
      </c>
      <c r="AT2" s="9">
        <v>43777</v>
      </c>
      <c r="AU2" s="9">
        <v>43784</v>
      </c>
      <c r="AV2" s="9">
        <v>43791</v>
      </c>
      <c r="AW2" s="9">
        <v>43798</v>
      </c>
      <c r="AX2" s="9">
        <v>43805</v>
      </c>
      <c r="AY2" s="9">
        <v>43812</v>
      </c>
      <c r="AZ2" s="9">
        <v>43819</v>
      </c>
      <c r="BA2" s="9">
        <v>43826</v>
      </c>
    </row>
    <row r="3" spans="1:53" x14ac:dyDescent="0.25">
      <c r="A3" s="4" t="s">
        <v>0</v>
      </c>
      <c r="B3" s="2">
        <v>574</v>
      </c>
      <c r="C3" s="2">
        <v>643</v>
      </c>
      <c r="D3" s="2">
        <v>627</v>
      </c>
      <c r="E3" s="2">
        <v>640</v>
      </c>
      <c r="F3" s="2">
        <v>618</v>
      </c>
      <c r="G3" s="2">
        <v>608</v>
      </c>
      <c r="H3" s="2">
        <v>569</v>
      </c>
      <c r="I3" s="2">
        <v>610</v>
      </c>
      <c r="J3" s="12">
        <v>572</v>
      </c>
      <c r="K3" s="12">
        <v>582</v>
      </c>
      <c r="L3" s="12">
        <v>527</v>
      </c>
      <c r="M3" s="12">
        <v>532</v>
      </c>
      <c r="N3" s="2">
        <v>529</v>
      </c>
      <c r="O3" s="12">
        <v>518</v>
      </c>
      <c r="P3" s="12">
        <v>510</v>
      </c>
      <c r="Q3" s="12">
        <v>459</v>
      </c>
      <c r="R3" s="12">
        <v>551</v>
      </c>
      <c r="S3" s="12">
        <v>541</v>
      </c>
      <c r="T3" s="12">
        <v>484</v>
      </c>
      <c r="U3" s="13">
        <v>548</v>
      </c>
      <c r="V3" s="13">
        <v>530</v>
      </c>
      <c r="W3" s="13">
        <v>436</v>
      </c>
      <c r="X3" s="12">
        <v>554</v>
      </c>
      <c r="Y3" s="12">
        <v>507</v>
      </c>
      <c r="Z3" s="12">
        <v>478</v>
      </c>
      <c r="AA3" s="2">
        <v>475</v>
      </c>
      <c r="AB3" s="12">
        <v>437</v>
      </c>
      <c r="AC3" s="12">
        <v>458</v>
      </c>
      <c r="AD3" s="2">
        <v>478</v>
      </c>
      <c r="AE3" s="12">
        <v>534</v>
      </c>
      <c r="AF3" s="12">
        <v>536</v>
      </c>
      <c r="AG3" s="12">
        <v>530</v>
      </c>
      <c r="AH3" s="12">
        <v>497</v>
      </c>
      <c r="AI3" s="12">
        <v>505</v>
      </c>
      <c r="AJ3" s="12">
        <v>466</v>
      </c>
      <c r="AK3" s="12">
        <v>473</v>
      </c>
      <c r="AL3" s="12">
        <v>482</v>
      </c>
      <c r="AM3" s="13">
        <v>494</v>
      </c>
      <c r="AN3" s="12">
        <v>538</v>
      </c>
      <c r="AO3" s="12">
        <v>491</v>
      </c>
      <c r="AP3" s="12">
        <v>527</v>
      </c>
      <c r="AQ3" s="12">
        <v>567</v>
      </c>
      <c r="AR3" s="12">
        <v>540</v>
      </c>
      <c r="AS3" s="12">
        <v>537</v>
      </c>
      <c r="AT3" s="14">
        <v>553</v>
      </c>
      <c r="AU3" s="2">
        <v>607</v>
      </c>
      <c r="AV3" s="12">
        <v>582</v>
      </c>
      <c r="AW3" s="12">
        <v>563</v>
      </c>
      <c r="AX3" s="12">
        <v>558</v>
      </c>
      <c r="AY3" s="12">
        <v>585</v>
      </c>
      <c r="AZ3" s="12">
        <v>670</v>
      </c>
      <c r="BA3" s="12">
        <v>411</v>
      </c>
    </row>
    <row r="4" spans="1:53" x14ac:dyDescent="0.25">
      <c r="A4" s="4" t="s">
        <v>1</v>
      </c>
      <c r="B4" s="2">
        <v>1456</v>
      </c>
      <c r="C4" s="2">
        <v>1612</v>
      </c>
      <c r="D4" s="2">
        <v>1566</v>
      </c>
      <c r="E4" s="2">
        <v>1593</v>
      </c>
      <c r="F4" s="2">
        <v>1485</v>
      </c>
      <c r="G4" s="2">
        <v>1595</v>
      </c>
      <c r="H4" s="2">
        <v>1618</v>
      </c>
      <c r="I4" s="2">
        <v>1495</v>
      </c>
      <c r="J4" s="12">
        <v>1425</v>
      </c>
      <c r="K4" s="12">
        <v>1463</v>
      </c>
      <c r="L4" s="12">
        <v>1393</v>
      </c>
      <c r="M4" s="12">
        <v>1437</v>
      </c>
      <c r="N4" s="2">
        <v>1278</v>
      </c>
      <c r="O4" s="12">
        <v>1277</v>
      </c>
      <c r="P4" s="12">
        <v>1341</v>
      </c>
      <c r="Q4" s="12">
        <v>1225</v>
      </c>
      <c r="R4" s="12">
        <v>1365</v>
      </c>
      <c r="S4" s="12">
        <v>1493</v>
      </c>
      <c r="T4" s="12">
        <v>1214</v>
      </c>
      <c r="U4" s="13">
        <v>1402</v>
      </c>
      <c r="V4" s="13">
        <v>1397</v>
      </c>
      <c r="W4" s="13">
        <v>1176</v>
      </c>
      <c r="X4" s="12">
        <v>1349</v>
      </c>
      <c r="Y4" s="12">
        <v>1313</v>
      </c>
      <c r="Z4" s="12">
        <v>1344</v>
      </c>
      <c r="AA4" s="2">
        <v>1250</v>
      </c>
      <c r="AB4" s="12">
        <v>1269</v>
      </c>
      <c r="AC4" s="12">
        <v>1272</v>
      </c>
      <c r="AD4" s="2">
        <v>1287</v>
      </c>
      <c r="AE4" s="12">
        <v>1237</v>
      </c>
      <c r="AF4" s="12">
        <v>1234</v>
      </c>
      <c r="AG4" s="12">
        <v>1149</v>
      </c>
      <c r="AH4" s="12">
        <v>1237</v>
      </c>
      <c r="AI4" s="12">
        <v>1203</v>
      </c>
      <c r="AJ4" s="12">
        <v>1153</v>
      </c>
      <c r="AK4" s="12">
        <v>1248</v>
      </c>
      <c r="AL4" s="12">
        <v>1328</v>
      </c>
      <c r="AM4" s="13">
        <v>1283</v>
      </c>
      <c r="AN4" s="12">
        <v>1299</v>
      </c>
      <c r="AO4" s="12">
        <v>1322</v>
      </c>
      <c r="AP4" s="12">
        <v>1400</v>
      </c>
      <c r="AQ4" s="12">
        <v>1400</v>
      </c>
      <c r="AR4" s="12">
        <v>1361</v>
      </c>
      <c r="AS4" s="12">
        <v>1338</v>
      </c>
      <c r="AT4" s="14">
        <v>1455</v>
      </c>
      <c r="AU4" s="2">
        <v>1402</v>
      </c>
      <c r="AV4" s="12">
        <v>1464</v>
      </c>
      <c r="AW4" s="12">
        <v>1469</v>
      </c>
      <c r="AX4" s="12">
        <v>1477</v>
      </c>
      <c r="AY4" s="12">
        <v>1637</v>
      </c>
      <c r="AZ4" s="12">
        <v>1712</v>
      </c>
      <c r="BA4" s="12">
        <v>1200</v>
      </c>
    </row>
    <row r="5" spans="1:53" x14ac:dyDescent="0.25">
      <c r="A5" s="4" t="s">
        <v>2</v>
      </c>
      <c r="B5" s="2">
        <v>1148</v>
      </c>
      <c r="C5" s="2">
        <v>1279</v>
      </c>
      <c r="D5" s="2">
        <v>1197</v>
      </c>
      <c r="E5" s="2">
        <v>1137</v>
      </c>
      <c r="F5" s="2">
        <v>1131</v>
      </c>
      <c r="G5" s="2">
        <v>1133</v>
      </c>
      <c r="H5" s="2">
        <v>1189</v>
      </c>
      <c r="I5" s="2">
        <v>1124</v>
      </c>
      <c r="J5" s="12">
        <v>1109</v>
      </c>
      <c r="K5" s="12">
        <v>1083</v>
      </c>
      <c r="L5" s="12">
        <v>1054</v>
      </c>
      <c r="M5" s="12">
        <v>1087</v>
      </c>
      <c r="N5" s="2">
        <v>943</v>
      </c>
      <c r="O5" s="12">
        <v>959</v>
      </c>
      <c r="P5" s="12">
        <v>1034</v>
      </c>
      <c r="Q5" s="12">
        <v>910</v>
      </c>
      <c r="R5" s="12">
        <v>996</v>
      </c>
      <c r="S5" s="12">
        <v>1125</v>
      </c>
      <c r="T5" s="12">
        <v>924</v>
      </c>
      <c r="U5" s="13">
        <v>980</v>
      </c>
      <c r="V5" s="13">
        <v>1024</v>
      </c>
      <c r="W5" s="13">
        <v>782</v>
      </c>
      <c r="X5" s="12">
        <v>1025</v>
      </c>
      <c r="Y5" s="12">
        <v>889</v>
      </c>
      <c r="Z5" s="12">
        <v>931</v>
      </c>
      <c r="AA5" s="2">
        <v>984</v>
      </c>
      <c r="AB5" s="12">
        <v>896</v>
      </c>
      <c r="AC5" s="12">
        <v>932</v>
      </c>
      <c r="AD5" s="2">
        <v>841</v>
      </c>
      <c r="AE5" s="12">
        <v>895</v>
      </c>
      <c r="AF5" s="12">
        <v>936</v>
      </c>
      <c r="AG5" s="12">
        <v>867</v>
      </c>
      <c r="AH5" s="12">
        <v>857</v>
      </c>
      <c r="AI5" s="12">
        <v>927</v>
      </c>
      <c r="AJ5" s="12">
        <v>832</v>
      </c>
      <c r="AK5" s="12">
        <v>937</v>
      </c>
      <c r="AL5" s="12">
        <v>916</v>
      </c>
      <c r="AM5" s="13">
        <v>954</v>
      </c>
      <c r="AN5" s="12">
        <v>906</v>
      </c>
      <c r="AO5" s="12">
        <v>948</v>
      </c>
      <c r="AP5" s="12">
        <v>1005</v>
      </c>
      <c r="AQ5" s="12">
        <v>1019</v>
      </c>
      <c r="AR5" s="12">
        <v>1001</v>
      </c>
      <c r="AS5" s="12">
        <v>1033</v>
      </c>
      <c r="AT5" s="14">
        <v>1053</v>
      </c>
      <c r="AU5" s="2">
        <v>1070</v>
      </c>
      <c r="AV5" s="12">
        <v>1039</v>
      </c>
      <c r="AW5" s="12">
        <v>1139</v>
      </c>
      <c r="AX5" s="12">
        <v>1011</v>
      </c>
      <c r="AY5" s="12">
        <v>1102</v>
      </c>
      <c r="AZ5" s="12">
        <v>1173</v>
      </c>
      <c r="BA5" s="12">
        <v>737</v>
      </c>
    </row>
    <row r="6" spans="1:53" x14ac:dyDescent="0.25">
      <c r="A6" s="4" t="s">
        <v>3</v>
      </c>
      <c r="B6" s="2">
        <v>964</v>
      </c>
      <c r="C6" s="2">
        <v>1089</v>
      </c>
      <c r="D6" s="2">
        <v>979</v>
      </c>
      <c r="E6" s="2">
        <v>1037</v>
      </c>
      <c r="F6" s="2">
        <v>963</v>
      </c>
      <c r="G6" s="2">
        <v>988</v>
      </c>
      <c r="H6" s="2">
        <v>1033</v>
      </c>
      <c r="I6" s="2">
        <v>928</v>
      </c>
      <c r="J6" s="12">
        <v>927</v>
      </c>
      <c r="K6" s="12">
        <v>946</v>
      </c>
      <c r="L6" s="12">
        <v>879</v>
      </c>
      <c r="M6" s="12">
        <v>890</v>
      </c>
      <c r="N6" s="2">
        <v>875</v>
      </c>
      <c r="O6" s="12">
        <v>876</v>
      </c>
      <c r="P6" s="12">
        <v>858</v>
      </c>
      <c r="Q6" s="12">
        <v>759</v>
      </c>
      <c r="R6" s="12">
        <v>856</v>
      </c>
      <c r="S6" s="12">
        <v>986</v>
      </c>
      <c r="T6" s="12">
        <v>776</v>
      </c>
      <c r="U6" s="13">
        <v>887</v>
      </c>
      <c r="V6" s="13">
        <v>888</v>
      </c>
      <c r="W6" s="13">
        <v>699</v>
      </c>
      <c r="X6" s="12">
        <v>880</v>
      </c>
      <c r="Y6" s="12">
        <v>817</v>
      </c>
      <c r="Z6" s="12">
        <v>751</v>
      </c>
      <c r="AA6" s="2">
        <v>790</v>
      </c>
      <c r="AB6" s="12">
        <v>750</v>
      </c>
      <c r="AC6" s="12">
        <v>747</v>
      </c>
      <c r="AD6" s="2">
        <v>809</v>
      </c>
      <c r="AE6" s="12">
        <v>774</v>
      </c>
      <c r="AF6" s="12">
        <v>782</v>
      </c>
      <c r="AG6" s="12">
        <v>795</v>
      </c>
      <c r="AH6" s="12">
        <v>749</v>
      </c>
      <c r="AI6" s="12">
        <v>726</v>
      </c>
      <c r="AJ6" s="12">
        <v>697</v>
      </c>
      <c r="AK6" s="12">
        <v>867</v>
      </c>
      <c r="AL6" s="12">
        <v>774</v>
      </c>
      <c r="AM6" s="13">
        <v>827</v>
      </c>
      <c r="AN6" s="12">
        <v>842</v>
      </c>
      <c r="AO6" s="12">
        <v>875</v>
      </c>
      <c r="AP6" s="12">
        <v>847</v>
      </c>
      <c r="AQ6" s="12">
        <v>863</v>
      </c>
      <c r="AR6" s="12">
        <v>846</v>
      </c>
      <c r="AS6" s="12">
        <v>877</v>
      </c>
      <c r="AT6" s="14">
        <v>880</v>
      </c>
      <c r="AU6" s="2">
        <v>889</v>
      </c>
      <c r="AV6" s="12">
        <v>931</v>
      </c>
      <c r="AW6" s="12">
        <v>935</v>
      </c>
      <c r="AX6" s="12">
        <v>958</v>
      </c>
      <c r="AY6" s="12">
        <v>973</v>
      </c>
      <c r="AZ6" s="12">
        <v>1050</v>
      </c>
      <c r="BA6" s="12">
        <v>729</v>
      </c>
    </row>
    <row r="7" spans="1:53" x14ac:dyDescent="0.25">
      <c r="A7" s="4" t="s">
        <v>4</v>
      </c>
      <c r="B7" s="2">
        <v>1180</v>
      </c>
      <c r="C7" s="2">
        <v>1299</v>
      </c>
      <c r="D7" s="2">
        <v>1187</v>
      </c>
      <c r="E7" s="2">
        <v>1131</v>
      </c>
      <c r="F7" s="2">
        <v>1150</v>
      </c>
      <c r="G7" s="2">
        <v>1241</v>
      </c>
      <c r="H7" s="2">
        <v>1231</v>
      </c>
      <c r="I7" s="2">
        <v>1143</v>
      </c>
      <c r="J7" s="12">
        <v>1188</v>
      </c>
      <c r="K7" s="12">
        <v>1150</v>
      </c>
      <c r="L7" s="12">
        <v>1092</v>
      </c>
      <c r="M7" s="12">
        <v>1062</v>
      </c>
      <c r="N7" s="2">
        <v>930</v>
      </c>
      <c r="O7" s="12">
        <v>1050</v>
      </c>
      <c r="P7" s="12">
        <v>1084</v>
      </c>
      <c r="Q7" s="12">
        <v>928</v>
      </c>
      <c r="R7" s="12">
        <v>1008</v>
      </c>
      <c r="S7" s="12">
        <v>1136</v>
      </c>
      <c r="T7" s="12">
        <v>906</v>
      </c>
      <c r="U7" s="13">
        <v>1082</v>
      </c>
      <c r="V7" s="13">
        <v>1070</v>
      </c>
      <c r="W7" s="13">
        <v>840</v>
      </c>
      <c r="X7" s="12">
        <v>1082</v>
      </c>
      <c r="Y7" s="12">
        <v>950</v>
      </c>
      <c r="Z7" s="12">
        <v>938</v>
      </c>
      <c r="AA7" s="2">
        <v>1013</v>
      </c>
      <c r="AB7" s="12">
        <v>940</v>
      </c>
      <c r="AC7" s="12">
        <v>949</v>
      </c>
      <c r="AD7" s="2">
        <v>962</v>
      </c>
      <c r="AE7" s="12">
        <v>882</v>
      </c>
      <c r="AF7" s="12">
        <v>929</v>
      </c>
      <c r="AG7" s="12">
        <v>953</v>
      </c>
      <c r="AH7" s="12">
        <v>969</v>
      </c>
      <c r="AI7" s="12">
        <v>918</v>
      </c>
      <c r="AJ7" s="12">
        <v>826</v>
      </c>
      <c r="AK7" s="12">
        <v>939</v>
      </c>
      <c r="AL7" s="12">
        <v>1001</v>
      </c>
      <c r="AM7" s="13">
        <v>974</v>
      </c>
      <c r="AN7" s="12">
        <v>1027</v>
      </c>
      <c r="AO7" s="12">
        <v>1008</v>
      </c>
      <c r="AP7" s="12">
        <v>1027</v>
      </c>
      <c r="AQ7" s="12">
        <v>1093</v>
      </c>
      <c r="AR7" s="12">
        <v>1019</v>
      </c>
      <c r="AS7" s="12">
        <v>967</v>
      </c>
      <c r="AT7" s="14">
        <v>1110</v>
      </c>
      <c r="AU7" s="2">
        <v>1080</v>
      </c>
      <c r="AV7" s="12">
        <v>1138</v>
      </c>
      <c r="AW7" s="12">
        <v>1184</v>
      </c>
      <c r="AX7" s="12">
        <v>1083</v>
      </c>
      <c r="AY7" s="12">
        <v>1130</v>
      </c>
      <c r="AZ7" s="12">
        <v>1269</v>
      </c>
      <c r="BA7" s="12">
        <v>720</v>
      </c>
    </row>
    <row r="8" spans="1:53" x14ac:dyDescent="0.25">
      <c r="A8" s="4" t="s">
        <v>5</v>
      </c>
      <c r="B8" s="2">
        <v>1136</v>
      </c>
      <c r="C8" s="2">
        <v>1386</v>
      </c>
      <c r="D8" s="2">
        <v>1344</v>
      </c>
      <c r="E8" s="2">
        <v>1291</v>
      </c>
      <c r="F8" s="2">
        <v>1202</v>
      </c>
      <c r="G8" s="2">
        <v>1283</v>
      </c>
      <c r="H8" s="2">
        <v>1342</v>
      </c>
      <c r="I8" s="2">
        <v>1218</v>
      </c>
      <c r="J8" s="12">
        <v>1214</v>
      </c>
      <c r="K8" s="12">
        <v>1116</v>
      </c>
      <c r="L8" s="12">
        <v>1198</v>
      </c>
      <c r="M8" s="12">
        <v>1066</v>
      </c>
      <c r="N8" s="2">
        <v>1136</v>
      </c>
      <c r="O8" s="12">
        <v>1224</v>
      </c>
      <c r="P8" s="12">
        <v>1188</v>
      </c>
      <c r="Q8" s="12">
        <v>1014</v>
      </c>
      <c r="R8" s="12">
        <v>1084</v>
      </c>
      <c r="S8" s="12">
        <v>1139</v>
      </c>
      <c r="T8" s="12">
        <v>943</v>
      </c>
      <c r="U8" s="13">
        <v>1112</v>
      </c>
      <c r="V8" s="13">
        <v>1097</v>
      </c>
      <c r="W8" s="13">
        <v>842</v>
      </c>
      <c r="X8" s="12">
        <v>982</v>
      </c>
      <c r="Y8" s="12">
        <v>1012</v>
      </c>
      <c r="Z8" s="12">
        <v>1011</v>
      </c>
      <c r="AA8" s="2">
        <v>1028</v>
      </c>
      <c r="AB8" s="12">
        <v>981</v>
      </c>
      <c r="AC8" s="12">
        <v>995</v>
      </c>
      <c r="AD8" s="2">
        <v>994</v>
      </c>
      <c r="AE8" s="12">
        <v>1024</v>
      </c>
      <c r="AF8" s="12">
        <v>988</v>
      </c>
      <c r="AG8" s="12">
        <v>1026</v>
      </c>
      <c r="AH8" s="12">
        <v>933</v>
      </c>
      <c r="AI8" s="12">
        <v>964</v>
      </c>
      <c r="AJ8" s="12">
        <v>838</v>
      </c>
      <c r="AK8" s="12">
        <v>1115</v>
      </c>
      <c r="AL8" s="12">
        <v>1088</v>
      </c>
      <c r="AM8" s="13">
        <v>1049</v>
      </c>
      <c r="AN8" s="12">
        <v>1014</v>
      </c>
      <c r="AO8" s="12">
        <v>1059</v>
      </c>
      <c r="AP8" s="12">
        <v>1073</v>
      </c>
      <c r="AQ8" s="12">
        <v>1083</v>
      </c>
      <c r="AR8" s="12">
        <v>1063</v>
      </c>
      <c r="AS8" s="12">
        <v>1100</v>
      </c>
      <c r="AT8" s="14">
        <v>1181</v>
      </c>
      <c r="AU8" s="2">
        <v>1090</v>
      </c>
      <c r="AV8" s="12">
        <v>1166</v>
      </c>
      <c r="AW8" s="12">
        <v>1116</v>
      </c>
      <c r="AX8" s="12">
        <v>1184</v>
      </c>
      <c r="AY8" s="12">
        <v>1176</v>
      </c>
      <c r="AZ8" s="12">
        <v>1238</v>
      </c>
      <c r="BA8" s="12">
        <v>716</v>
      </c>
    </row>
    <row r="9" spans="1:53" x14ac:dyDescent="0.25">
      <c r="A9" s="4" t="s">
        <v>6</v>
      </c>
      <c r="B9" s="2">
        <v>1021</v>
      </c>
      <c r="C9" s="2">
        <v>1137</v>
      </c>
      <c r="D9" s="2">
        <v>1073</v>
      </c>
      <c r="E9" s="2">
        <v>1045</v>
      </c>
      <c r="F9" s="2">
        <v>1066</v>
      </c>
      <c r="G9" s="2">
        <v>1088</v>
      </c>
      <c r="H9" s="2">
        <v>1061</v>
      </c>
      <c r="I9" s="2">
        <v>1045</v>
      </c>
      <c r="J9" s="12">
        <v>1009</v>
      </c>
      <c r="K9" s="12">
        <v>1004</v>
      </c>
      <c r="L9" s="12">
        <v>975</v>
      </c>
      <c r="M9" s="12">
        <v>925</v>
      </c>
      <c r="N9" s="2">
        <v>910</v>
      </c>
      <c r="O9" s="12">
        <v>928</v>
      </c>
      <c r="P9" s="12">
        <v>937</v>
      </c>
      <c r="Q9" s="12">
        <v>834</v>
      </c>
      <c r="R9" s="12">
        <v>951</v>
      </c>
      <c r="S9" s="12">
        <v>1040</v>
      </c>
      <c r="T9" s="12">
        <v>807</v>
      </c>
      <c r="U9" s="13">
        <v>927</v>
      </c>
      <c r="V9" s="13">
        <v>876</v>
      </c>
      <c r="W9" s="13">
        <v>809</v>
      </c>
      <c r="X9" s="12">
        <v>919</v>
      </c>
      <c r="Y9" s="12">
        <v>900</v>
      </c>
      <c r="Z9" s="12">
        <v>900</v>
      </c>
      <c r="AA9" s="2">
        <v>892</v>
      </c>
      <c r="AB9" s="12">
        <v>833</v>
      </c>
      <c r="AC9" s="12">
        <v>875</v>
      </c>
      <c r="AD9" s="2">
        <v>829</v>
      </c>
      <c r="AE9" s="12">
        <v>833</v>
      </c>
      <c r="AF9" s="12">
        <v>911</v>
      </c>
      <c r="AG9" s="12">
        <v>891</v>
      </c>
      <c r="AH9" s="12">
        <v>892</v>
      </c>
      <c r="AI9" s="12">
        <v>826</v>
      </c>
      <c r="AJ9" s="12">
        <v>784</v>
      </c>
      <c r="AK9" s="12">
        <v>976</v>
      </c>
      <c r="AL9" s="12">
        <v>916</v>
      </c>
      <c r="AM9" s="13">
        <v>889</v>
      </c>
      <c r="AN9" s="12">
        <v>840</v>
      </c>
      <c r="AO9" s="12">
        <v>846</v>
      </c>
      <c r="AP9" s="12">
        <v>887</v>
      </c>
      <c r="AQ9" s="12">
        <v>886</v>
      </c>
      <c r="AR9" s="12">
        <v>895</v>
      </c>
      <c r="AS9" s="12">
        <v>976</v>
      </c>
      <c r="AT9" s="14">
        <v>974</v>
      </c>
      <c r="AU9" s="2">
        <v>1041</v>
      </c>
      <c r="AV9" s="12">
        <v>1023</v>
      </c>
      <c r="AW9" s="12">
        <v>1025</v>
      </c>
      <c r="AX9" s="12">
        <v>986</v>
      </c>
      <c r="AY9" s="12">
        <v>1044</v>
      </c>
      <c r="AZ9" s="12">
        <v>1028</v>
      </c>
      <c r="BA9" s="12">
        <v>653</v>
      </c>
    </row>
    <row r="10" spans="1:53" x14ac:dyDescent="0.25">
      <c r="A10" s="4" t="s">
        <v>7</v>
      </c>
      <c r="B10" s="2">
        <v>1586</v>
      </c>
      <c r="C10" s="2">
        <v>1927</v>
      </c>
      <c r="D10" s="2">
        <v>1936</v>
      </c>
      <c r="E10" s="2">
        <v>1875</v>
      </c>
      <c r="F10" s="2">
        <v>1718</v>
      </c>
      <c r="G10" s="2">
        <v>1738</v>
      </c>
      <c r="H10" s="2">
        <v>1802</v>
      </c>
      <c r="I10" s="2">
        <v>1777</v>
      </c>
      <c r="J10" s="12">
        <v>1712</v>
      </c>
      <c r="K10" s="12">
        <v>1708</v>
      </c>
      <c r="L10" s="12">
        <v>1601</v>
      </c>
      <c r="M10" s="12">
        <v>1640</v>
      </c>
      <c r="N10" s="2">
        <v>1540</v>
      </c>
      <c r="O10" s="12">
        <v>1582</v>
      </c>
      <c r="P10" s="12">
        <v>1623</v>
      </c>
      <c r="Q10" s="12">
        <v>1350</v>
      </c>
      <c r="R10" s="12">
        <v>1495</v>
      </c>
      <c r="S10" s="12">
        <v>1782</v>
      </c>
      <c r="T10" s="12">
        <v>1456</v>
      </c>
      <c r="U10" s="13">
        <v>1570</v>
      </c>
      <c r="V10" s="13">
        <v>1620</v>
      </c>
      <c r="W10" s="13">
        <v>1252</v>
      </c>
      <c r="X10" s="12">
        <v>1516</v>
      </c>
      <c r="Y10" s="12">
        <v>1452</v>
      </c>
      <c r="Z10" s="12">
        <v>1510</v>
      </c>
      <c r="AA10" s="2">
        <v>1481</v>
      </c>
      <c r="AB10" s="12">
        <v>1431</v>
      </c>
      <c r="AC10" s="12">
        <v>1357</v>
      </c>
      <c r="AD10" s="2">
        <v>1328</v>
      </c>
      <c r="AE10" s="12">
        <v>1376</v>
      </c>
      <c r="AF10" s="12">
        <v>1424</v>
      </c>
      <c r="AG10" s="12">
        <v>1334</v>
      </c>
      <c r="AH10" s="12">
        <v>1355</v>
      </c>
      <c r="AI10" s="12">
        <v>1389</v>
      </c>
      <c r="AJ10" s="12">
        <v>1245</v>
      </c>
      <c r="AK10" s="12">
        <v>1518</v>
      </c>
      <c r="AL10" s="12">
        <v>1399</v>
      </c>
      <c r="AM10" s="13">
        <v>1385</v>
      </c>
      <c r="AN10" s="12">
        <v>1404</v>
      </c>
      <c r="AO10" s="12">
        <v>1573</v>
      </c>
      <c r="AP10" s="12">
        <v>1557</v>
      </c>
      <c r="AQ10" s="12">
        <v>1556</v>
      </c>
      <c r="AR10" s="12">
        <v>1491</v>
      </c>
      <c r="AS10" s="12">
        <v>1547</v>
      </c>
      <c r="AT10" s="14">
        <v>1701</v>
      </c>
      <c r="AU10" s="2">
        <v>1690</v>
      </c>
      <c r="AV10" s="12">
        <v>1618</v>
      </c>
      <c r="AW10" s="12">
        <v>1648</v>
      </c>
      <c r="AX10" s="12">
        <v>1647</v>
      </c>
      <c r="AY10" s="12">
        <v>1690</v>
      </c>
      <c r="AZ10" s="12">
        <v>1709</v>
      </c>
      <c r="BA10" s="12">
        <v>1094</v>
      </c>
    </row>
    <row r="11" spans="1:53" x14ac:dyDescent="0.25">
      <c r="A11" s="4" t="s">
        <v>8</v>
      </c>
      <c r="B11" s="2">
        <v>1136</v>
      </c>
      <c r="C11" s="2">
        <v>1394</v>
      </c>
      <c r="D11" s="2">
        <v>1236</v>
      </c>
      <c r="E11" s="2">
        <v>1229</v>
      </c>
      <c r="F11" s="2">
        <v>1191</v>
      </c>
      <c r="G11" s="2">
        <v>1251</v>
      </c>
      <c r="H11" s="2">
        <v>1207</v>
      </c>
      <c r="I11" s="2">
        <v>1234</v>
      </c>
      <c r="J11" s="12">
        <v>1178</v>
      </c>
      <c r="K11" s="12">
        <v>1198</v>
      </c>
      <c r="L11" s="12">
        <v>1149</v>
      </c>
      <c r="M11" s="12">
        <v>1089</v>
      </c>
      <c r="N11" s="2">
        <v>1047</v>
      </c>
      <c r="O11" s="12">
        <v>1039</v>
      </c>
      <c r="P11" s="12">
        <v>1037</v>
      </c>
      <c r="Q11" s="12">
        <v>919</v>
      </c>
      <c r="R11" s="12">
        <v>1053</v>
      </c>
      <c r="S11" s="12">
        <v>1251</v>
      </c>
      <c r="T11" s="12">
        <v>922</v>
      </c>
      <c r="U11" s="13">
        <v>1078</v>
      </c>
      <c r="V11" s="13">
        <v>1126</v>
      </c>
      <c r="W11" s="13">
        <v>886</v>
      </c>
      <c r="X11" s="12">
        <v>1182</v>
      </c>
      <c r="Y11" s="12">
        <v>986</v>
      </c>
      <c r="Z11" s="12">
        <v>1032</v>
      </c>
      <c r="AA11" s="2">
        <v>1005</v>
      </c>
      <c r="AB11" s="12">
        <v>962</v>
      </c>
      <c r="AC11" s="12">
        <v>972</v>
      </c>
      <c r="AD11" s="2">
        <v>981</v>
      </c>
      <c r="AE11" s="12">
        <v>982</v>
      </c>
      <c r="AF11" s="12">
        <v>926</v>
      </c>
      <c r="AG11" s="12">
        <v>1010</v>
      </c>
      <c r="AH11" s="12">
        <v>978</v>
      </c>
      <c r="AI11" s="12">
        <v>963</v>
      </c>
      <c r="AJ11" s="12">
        <v>814</v>
      </c>
      <c r="AK11" s="12">
        <v>1014</v>
      </c>
      <c r="AL11" s="12">
        <v>1020</v>
      </c>
      <c r="AM11" s="13">
        <v>982</v>
      </c>
      <c r="AN11" s="12">
        <v>1017</v>
      </c>
      <c r="AO11" s="12">
        <v>1059</v>
      </c>
      <c r="AP11" s="12">
        <v>1026</v>
      </c>
      <c r="AQ11" s="12">
        <v>1040</v>
      </c>
      <c r="AR11" s="12">
        <v>1107</v>
      </c>
      <c r="AS11" s="12">
        <v>1118</v>
      </c>
      <c r="AT11" s="14">
        <v>1102</v>
      </c>
      <c r="AU11" s="2">
        <v>1083</v>
      </c>
      <c r="AV11" s="12">
        <v>1203</v>
      </c>
      <c r="AW11" s="12">
        <v>1166</v>
      </c>
      <c r="AX11" s="12">
        <v>1157</v>
      </c>
      <c r="AY11" s="12">
        <v>1130</v>
      </c>
      <c r="AZ11" s="12">
        <v>1288</v>
      </c>
      <c r="BA11" s="12">
        <v>766</v>
      </c>
    </row>
    <row r="12" spans="1:53" x14ac:dyDescent="0.25">
      <c r="A12" s="4" t="s">
        <v>9</v>
      </c>
      <c r="B12" s="2">
        <v>718</v>
      </c>
      <c r="C12" s="2">
        <v>809</v>
      </c>
      <c r="D12" s="2">
        <v>683</v>
      </c>
      <c r="E12" s="2">
        <v>734</v>
      </c>
      <c r="F12" s="2">
        <v>745</v>
      </c>
      <c r="G12" s="2">
        <v>701</v>
      </c>
      <c r="H12" s="2">
        <v>748</v>
      </c>
      <c r="I12" s="2">
        <v>695</v>
      </c>
      <c r="J12" s="12">
        <v>684</v>
      </c>
      <c r="K12" s="12">
        <v>622</v>
      </c>
      <c r="L12" s="12">
        <v>666</v>
      </c>
      <c r="M12" s="12">
        <v>628</v>
      </c>
      <c r="N12" s="2">
        <v>654</v>
      </c>
      <c r="O12" s="12">
        <v>642</v>
      </c>
      <c r="P12" s="12">
        <v>637</v>
      </c>
      <c r="Q12" s="12">
        <v>580</v>
      </c>
      <c r="R12" s="12">
        <v>678</v>
      </c>
      <c r="S12" s="12">
        <v>688</v>
      </c>
      <c r="T12" s="12">
        <v>600</v>
      </c>
      <c r="U12" s="13">
        <v>658</v>
      </c>
      <c r="V12" s="13">
        <v>627</v>
      </c>
      <c r="W12" s="13">
        <v>518</v>
      </c>
      <c r="X12" s="12">
        <v>626</v>
      </c>
      <c r="Y12" s="12">
        <v>598</v>
      </c>
      <c r="Z12" s="12">
        <v>542</v>
      </c>
      <c r="AA12" s="2">
        <v>564</v>
      </c>
      <c r="AB12" s="12">
        <v>534</v>
      </c>
      <c r="AC12" s="12">
        <v>588</v>
      </c>
      <c r="AD12" s="2">
        <v>553</v>
      </c>
      <c r="AE12" s="12">
        <v>543</v>
      </c>
      <c r="AF12" s="12">
        <v>570</v>
      </c>
      <c r="AG12" s="12">
        <v>542</v>
      </c>
      <c r="AH12" s="12">
        <v>589</v>
      </c>
      <c r="AI12" s="12">
        <v>553</v>
      </c>
      <c r="AJ12" s="12">
        <v>558</v>
      </c>
      <c r="AK12" s="12">
        <v>582</v>
      </c>
      <c r="AL12" s="12">
        <v>567</v>
      </c>
      <c r="AM12" s="13">
        <v>572</v>
      </c>
      <c r="AN12" s="12">
        <v>611</v>
      </c>
      <c r="AO12" s="12">
        <v>597</v>
      </c>
      <c r="AP12" s="12">
        <v>590</v>
      </c>
      <c r="AQ12" s="12">
        <v>622</v>
      </c>
      <c r="AR12" s="12">
        <v>670</v>
      </c>
      <c r="AS12" s="12">
        <v>642</v>
      </c>
      <c r="AT12" s="14">
        <v>653</v>
      </c>
      <c r="AU12" s="2">
        <v>674</v>
      </c>
      <c r="AV12" s="12">
        <v>699</v>
      </c>
      <c r="AW12" s="12">
        <v>689</v>
      </c>
      <c r="AX12" s="12">
        <v>737</v>
      </c>
      <c r="AY12" s="12">
        <v>699</v>
      </c>
      <c r="AZ12" s="12">
        <v>767</v>
      </c>
      <c r="BA12" s="12">
        <v>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E031-6990-414F-9C70-43078BD64B69}">
  <dimension ref="A1:BB44"/>
  <sheetViews>
    <sheetView workbookViewId="0">
      <pane xSplit="1" ySplit="1" topLeftCell="AC8" activePane="bottomRight" state="frozen"/>
      <selection pane="topRight" activeCell="B1" sqref="B1"/>
      <selection pane="bottomLeft" activeCell="A2" sqref="A2"/>
      <selection pane="bottomRight" activeCell="BA44" sqref="BA44"/>
    </sheetView>
  </sheetViews>
  <sheetFormatPr defaultRowHeight="15" x14ac:dyDescent="0.25"/>
  <cols>
    <col min="1" max="1" width="23.4257812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2" width="8.42578125" bestFit="1" customWidth="1"/>
    <col min="33" max="40" width="9.42578125" bestFit="1" customWidth="1"/>
    <col min="50" max="53" width="9.42578125" bestFit="1" customWidth="1"/>
    <col min="54" max="54" width="9" bestFit="1" customWidth="1"/>
  </cols>
  <sheetData>
    <row r="1" spans="1:54" x14ac:dyDescent="0.25">
      <c r="A1" s="16" t="s">
        <v>10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19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  <c r="AQ1" s="19">
        <v>42</v>
      </c>
      <c r="AR1" s="19">
        <v>43</v>
      </c>
      <c r="AS1" s="19">
        <v>44</v>
      </c>
      <c r="AT1" s="19">
        <v>45</v>
      </c>
      <c r="AU1" s="19">
        <v>46</v>
      </c>
      <c r="AV1" s="19">
        <v>47</v>
      </c>
      <c r="AW1" s="19">
        <v>48</v>
      </c>
      <c r="AX1" s="19">
        <v>49</v>
      </c>
      <c r="AY1" s="19">
        <v>50</v>
      </c>
      <c r="AZ1" s="19">
        <v>51</v>
      </c>
      <c r="BA1" s="19">
        <v>52</v>
      </c>
      <c r="BB1" s="19">
        <v>53</v>
      </c>
    </row>
    <row r="2" spans="1:54" x14ac:dyDescent="0.25">
      <c r="A2" s="18" t="s">
        <v>11</v>
      </c>
      <c r="B2" s="15">
        <v>43833</v>
      </c>
      <c r="C2" s="15">
        <v>43840</v>
      </c>
      <c r="D2" s="15">
        <v>43847</v>
      </c>
      <c r="E2" s="15">
        <v>43854</v>
      </c>
      <c r="F2" s="15">
        <v>43861</v>
      </c>
      <c r="G2" s="15">
        <v>43868</v>
      </c>
      <c r="H2" s="15">
        <v>43875</v>
      </c>
      <c r="I2" s="15">
        <v>43882</v>
      </c>
      <c r="J2" s="15">
        <v>43889</v>
      </c>
      <c r="K2" s="15">
        <v>43896</v>
      </c>
      <c r="L2" s="15">
        <v>43903</v>
      </c>
      <c r="M2" s="15">
        <v>43910</v>
      </c>
      <c r="N2" s="15">
        <v>43917</v>
      </c>
      <c r="O2" s="15">
        <v>43924</v>
      </c>
      <c r="P2" s="20">
        <v>43931</v>
      </c>
      <c r="Q2" s="20">
        <v>43938</v>
      </c>
      <c r="R2" s="20">
        <v>43945</v>
      </c>
      <c r="S2" s="20">
        <v>43952</v>
      </c>
      <c r="T2" s="20">
        <v>43959</v>
      </c>
      <c r="U2" s="20">
        <v>43966</v>
      </c>
      <c r="V2" s="20">
        <v>43973</v>
      </c>
      <c r="W2" s="20">
        <v>43980</v>
      </c>
      <c r="X2" s="20">
        <v>43987</v>
      </c>
      <c r="Y2" s="20">
        <v>43994</v>
      </c>
      <c r="Z2" s="20">
        <v>44001</v>
      </c>
      <c r="AA2" s="20">
        <v>44008</v>
      </c>
      <c r="AB2" s="20">
        <v>44015</v>
      </c>
      <c r="AC2" s="20">
        <v>44022</v>
      </c>
      <c r="AD2" s="20">
        <v>44029</v>
      </c>
      <c r="AE2" s="20">
        <v>44036</v>
      </c>
      <c r="AF2" s="20">
        <v>44043</v>
      </c>
      <c r="AG2" s="20">
        <v>44050</v>
      </c>
      <c r="AH2" s="20">
        <v>44057</v>
      </c>
      <c r="AI2" s="20">
        <v>44064</v>
      </c>
      <c r="AJ2" s="20">
        <v>44071</v>
      </c>
      <c r="AK2" s="20">
        <v>44078</v>
      </c>
      <c r="AL2" s="20">
        <v>44085</v>
      </c>
      <c r="AM2" s="20">
        <v>44092</v>
      </c>
      <c r="AN2" s="20">
        <v>44099</v>
      </c>
      <c r="AO2" s="20">
        <v>44106</v>
      </c>
      <c r="AP2" s="20">
        <v>44113</v>
      </c>
      <c r="AQ2" s="20">
        <v>44120</v>
      </c>
      <c r="AR2" s="20">
        <v>44127</v>
      </c>
      <c r="AS2" s="20">
        <v>44134</v>
      </c>
      <c r="AT2" s="20">
        <v>44141</v>
      </c>
      <c r="AU2" s="20">
        <v>44148</v>
      </c>
      <c r="AV2" s="20">
        <v>44155</v>
      </c>
      <c r="AW2" s="20">
        <v>44162</v>
      </c>
      <c r="AX2" s="20">
        <v>44169</v>
      </c>
      <c r="AY2" s="20">
        <v>44176</v>
      </c>
      <c r="AZ2" s="20">
        <v>44183</v>
      </c>
      <c r="BA2" s="20">
        <v>44190</v>
      </c>
      <c r="BB2" s="20">
        <v>44197</v>
      </c>
    </row>
    <row r="3" spans="1:54" x14ac:dyDescent="0.25">
      <c r="A3" s="30" t="s">
        <v>0</v>
      </c>
      <c r="B3" s="29">
        <v>673</v>
      </c>
      <c r="C3" s="29">
        <v>707</v>
      </c>
      <c r="D3" s="29">
        <v>647</v>
      </c>
      <c r="E3" s="29">
        <v>612</v>
      </c>
      <c r="F3" s="29">
        <v>561</v>
      </c>
      <c r="G3" s="29">
        <v>564</v>
      </c>
      <c r="H3" s="29">
        <v>573</v>
      </c>
      <c r="I3" s="29">
        <v>539</v>
      </c>
      <c r="J3" s="29">
        <v>572</v>
      </c>
      <c r="K3" s="29">
        <v>568</v>
      </c>
      <c r="L3" s="29">
        <v>590</v>
      </c>
      <c r="M3" s="29">
        <v>522</v>
      </c>
      <c r="N3" s="29">
        <v>542</v>
      </c>
      <c r="O3" s="29">
        <v>770</v>
      </c>
      <c r="P3" s="29">
        <v>849</v>
      </c>
      <c r="Q3" s="29">
        <v>1155</v>
      </c>
      <c r="R3" s="29">
        <v>1103</v>
      </c>
      <c r="S3" s="29">
        <v>922</v>
      </c>
      <c r="T3" s="29">
        <v>769</v>
      </c>
      <c r="U3" s="29">
        <v>845</v>
      </c>
      <c r="V3" s="29">
        <v>718</v>
      </c>
      <c r="W3" s="29">
        <v>550</v>
      </c>
      <c r="X3" s="29">
        <v>576</v>
      </c>
      <c r="Y3" s="29">
        <v>478</v>
      </c>
      <c r="Z3" s="29">
        <v>498</v>
      </c>
      <c r="AA3" s="29">
        <v>485</v>
      </c>
      <c r="AB3" s="29">
        <v>515</v>
      </c>
      <c r="AC3" s="29">
        <v>468</v>
      </c>
      <c r="AD3" s="29">
        <v>445</v>
      </c>
      <c r="AE3" s="29">
        <v>493</v>
      </c>
      <c r="AF3" s="29">
        <v>507</v>
      </c>
      <c r="AG3" s="29">
        <v>486</v>
      </c>
      <c r="AH3" s="29">
        <v>520</v>
      </c>
      <c r="AI3" s="29">
        <v>479</v>
      </c>
      <c r="AJ3" s="29">
        <v>455</v>
      </c>
      <c r="AK3" s="29">
        <v>431</v>
      </c>
      <c r="AL3" s="29">
        <v>502</v>
      </c>
      <c r="AM3" s="33">
        <v>465</v>
      </c>
      <c r="AN3" s="29">
        <v>514</v>
      </c>
      <c r="AO3" s="29">
        <v>558</v>
      </c>
      <c r="AP3" s="28">
        <v>544</v>
      </c>
      <c r="AQ3" s="28">
        <v>606</v>
      </c>
      <c r="AR3" s="28">
        <v>600</v>
      </c>
      <c r="AS3" s="34">
        <v>591</v>
      </c>
      <c r="AT3" s="33">
        <v>675</v>
      </c>
      <c r="AU3" s="29">
        <v>711</v>
      </c>
      <c r="AV3" s="35">
        <v>691</v>
      </c>
      <c r="AW3" s="35">
        <v>679</v>
      </c>
      <c r="AX3" s="35">
        <v>645</v>
      </c>
      <c r="AY3" s="35">
        <v>661</v>
      </c>
      <c r="AZ3" s="38">
        <v>689</v>
      </c>
      <c r="BA3" s="41">
        <v>669</v>
      </c>
    </row>
    <row r="4" spans="1:54" x14ac:dyDescent="0.25">
      <c r="A4" s="30" t="s">
        <v>1</v>
      </c>
      <c r="B4" s="29">
        <v>1806</v>
      </c>
      <c r="C4" s="29">
        <v>1932</v>
      </c>
      <c r="D4" s="29">
        <v>1696</v>
      </c>
      <c r="E4" s="29">
        <v>1529</v>
      </c>
      <c r="F4" s="29">
        <v>1461</v>
      </c>
      <c r="G4" s="29">
        <v>1529</v>
      </c>
      <c r="H4" s="29">
        <v>1427</v>
      </c>
      <c r="I4" s="29">
        <v>1477</v>
      </c>
      <c r="J4" s="29">
        <v>1476</v>
      </c>
      <c r="K4" s="29">
        <v>1490</v>
      </c>
      <c r="L4" s="29">
        <v>1472</v>
      </c>
      <c r="M4" s="29">
        <v>1443</v>
      </c>
      <c r="N4" s="29">
        <v>1538</v>
      </c>
      <c r="O4" s="29">
        <v>2137</v>
      </c>
      <c r="P4" s="29">
        <v>2597</v>
      </c>
      <c r="Q4" s="29">
        <v>3195</v>
      </c>
      <c r="R4" s="29">
        <v>3109</v>
      </c>
      <c r="S4" s="29">
        <v>2503</v>
      </c>
      <c r="T4" s="29">
        <v>1790</v>
      </c>
      <c r="U4" s="29">
        <v>1992</v>
      </c>
      <c r="V4" s="29">
        <v>1636</v>
      </c>
      <c r="W4" s="29">
        <v>1337</v>
      </c>
      <c r="X4" s="29">
        <v>1478</v>
      </c>
      <c r="Y4" s="29">
        <v>1374</v>
      </c>
      <c r="Z4" s="29">
        <v>1234</v>
      </c>
      <c r="AA4" s="29">
        <v>1300</v>
      </c>
      <c r="AB4" s="29">
        <v>1225</v>
      </c>
      <c r="AC4" s="29">
        <v>1154</v>
      </c>
      <c r="AD4" s="29">
        <v>1159</v>
      </c>
      <c r="AE4" s="29">
        <v>1197</v>
      </c>
      <c r="AF4" s="29">
        <v>1272</v>
      </c>
      <c r="AG4" s="29">
        <v>1211</v>
      </c>
      <c r="AH4" s="29">
        <v>1304</v>
      </c>
      <c r="AI4" s="29">
        <v>1269</v>
      </c>
      <c r="AJ4" s="29">
        <v>1148</v>
      </c>
      <c r="AK4" s="29">
        <v>1057</v>
      </c>
      <c r="AL4" s="29">
        <v>1229</v>
      </c>
      <c r="AM4" s="33">
        <v>1287</v>
      </c>
      <c r="AN4" s="29">
        <v>1271</v>
      </c>
      <c r="AO4" s="29">
        <v>1301</v>
      </c>
      <c r="AP4" s="28">
        <v>1367</v>
      </c>
      <c r="AQ4" s="28">
        <v>1553</v>
      </c>
      <c r="AR4" s="28">
        <v>1714</v>
      </c>
      <c r="AS4" s="34">
        <v>1754</v>
      </c>
      <c r="AT4" s="33">
        <v>1900</v>
      </c>
      <c r="AU4" s="29">
        <v>1950</v>
      </c>
      <c r="AV4" s="35">
        <v>1935</v>
      </c>
      <c r="AW4" s="35">
        <v>1791</v>
      </c>
      <c r="AX4" s="35">
        <v>1679</v>
      </c>
      <c r="AY4" s="35">
        <v>1691</v>
      </c>
      <c r="AZ4" s="38">
        <v>1718</v>
      </c>
      <c r="BA4" s="41">
        <v>1463</v>
      </c>
    </row>
    <row r="5" spans="1:54" x14ac:dyDescent="0.25">
      <c r="A5" s="30" t="s">
        <v>2</v>
      </c>
      <c r="B5" s="29">
        <v>1240</v>
      </c>
      <c r="C5" s="29">
        <v>1339</v>
      </c>
      <c r="D5" s="29">
        <v>1278</v>
      </c>
      <c r="E5" s="29">
        <v>1187</v>
      </c>
      <c r="F5" s="29">
        <v>1136</v>
      </c>
      <c r="G5" s="29">
        <v>1072</v>
      </c>
      <c r="H5" s="29">
        <v>1059</v>
      </c>
      <c r="I5" s="29">
        <v>1087</v>
      </c>
      <c r="J5" s="29">
        <v>1078</v>
      </c>
      <c r="K5" s="29">
        <v>1112</v>
      </c>
      <c r="L5" s="29">
        <v>1053</v>
      </c>
      <c r="M5" s="29">
        <v>1012</v>
      </c>
      <c r="N5" s="29">
        <v>982</v>
      </c>
      <c r="O5" s="29">
        <v>1436</v>
      </c>
      <c r="P5" s="29">
        <v>1503</v>
      </c>
      <c r="Q5" s="29">
        <v>1960</v>
      </c>
      <c r="R5" s="29">
        <v>2095</v>
      </c>
      <c r="S5" s="29">
        <v>1844</v>
      </c>
      <c r="T5" s="29">
        <v>1328</v>
      </c>
      <c r="U5" s="29">
        <v>1589</v>
      </c>
      <c r="V5" s="29">
        <v>1236</v>
      </c>
      <c r="W5" s="29">
        <v>1046</v>
      </c>
      <c r="X5" s="29">
        <v>1090</v>
      </c>
      <c r="Y5" s="29">
        <v>980</v>
      </c>
      <c r="Z5" s="29">
        <v>952</v>
      </c>
      <c r="AA5" s="29">
        <v>922</v>
      </c>
      <c r="AB5" s="29">
        <v>875</v>
      </c>
      <c r="AC5" s="29">
        <v>848</v>
      </c>
      <c r="AD5" s="29">
        <v>843</v>
      </c>
      <c r="AE5" s="29">
        <v>817</v>
      </c>
      <c r="AF5" s="29">
        <v>837</v>
      </c>
      <c r="AG5" s="29">
        <v>851</v>
      </c>
      <c r="AH5" s="29">
        <v>853</v>
      </c>
      <c r="AI5" s="29">
        <v>870</v>
      </c>
      <c r="AJ5" s="29">
        <v>922</v>
      </c>
      <c r="AK5" s="29">
        <v>780</v>
      </c>
      <c r="AL5" s="29">
        <v>952</v>
      </c>
      <c r="AM5" s="33">
        <v>939</v>
      </c>
      <c r="AN5" s="29">
        <v>965</v>
      </c>
      <c r="AO5" s="29">
        <v>978</v>
      </c>
      <c r="AP5" s="28">
        <v>1067</v>
      </c>
      <c r="AQ5" s="28">
        <v>1001</v>
      </c>
      <c r="AR5" s="28">
        <v>1111</v>
      </c>
      <c r="AS5" s="34">
        <v>1168</v>
      </c>
      <c r="AT5" s="33">
        <v>1294</v>
      </c>
      <c r="AU5" s="29">
        <v>1350</v>
      </c>
      <c r="AV5" s="35">
        <v>1441</v>
      </c>
      <c r="AW5" s="35">
        <v>1501</v>
      </c>
      <c r="AX5" s="35">
        <v>1403</v>
      </c>
      <c r="AY5" s="35">
        <v>1326</v>
      </c>
      <c r="AZ5" s="38">
        <v>1380</v>
      </c>
      <c r="BA5" s="41">
        <v>1130</v>
      </c>
    </row>
    <row r="6" spans="1:54" x14ac:dyDescent="0.25">
      <c r="A6" s="30" t="s">
        <v>3</v>
      </c>
      <c r="B6" s="29">
        <v>1060</v>
      </c>
      <c r="C6" s="29">
        <v>1195</v>
      </c>
      <c r="D6" s="29">
        <v>1106</v>
      </c>
      <c r="E6" s="29">
        <v>1024</v>
      </c>
      <c r="F6" s="29">
        <v>1015</v>
      </c>
      <c r="G6" s="29">
        <v>922</v>
      </c>
      <c r="H6" s="29">
        <v>976</v>
      </c>
      <c r="I6" s="29">
        <v>924</v>
      </c>
      <c r="J6" s="29">
        <v>919</v>
      </c>
      <c r="K6" s="29">
        <v>930</v>
      </c>
      <c r="L6" s="29">
        <v>915</v>
      </c>
      <c r="M6" s="29">
        <v>947</v>
      </c>
      <c r="N6" s="29">
        <v>922</v>
      </c>
      <c r="O6" s="29">
        <v>1246</v>
      </c>
      <c r="P6" s="29">
        <v>1452</v>
      </c>
      <c r="Q6" s="29">
        <v>1632</v>
      </c>
      <c r="R6" s="29">
        <v>1711</v>
      </c>
      <c r="S6" s="29">
        <v>1418</v>
      </c>
      <c r="T6" s="29">
        <v>1094</v>
      </c>
      <c r="U6" s="29">
        <v>1283</v>
      </c>
      <c r="V6" s="29">
        <v>1041</v>
      </c>
      <c r="W6" s="29">
        <v>863</v>
      </c>
      <c r="X6" s="29">
        <v>931</v>
      </c>
      <c r="Y6" s="29">
        <v>967</v>
      </c>
      <c r="Z6" s="29">
        <v>835</v>
      </c>
      <c r="AA6" s="29">
        <v>800</v>
      </c>
      <c r="AB6" s="29">
        <v>827</v>
      </c>
      <c r="AC6" s="29">
        <v>771</v>
      </c>
      <c r="AD6" s="29">
        <v>816</v>
      </c>
      <c r="AE6" s="29">
        <v>798</v>
      </c>
      <c r="AF6" s="29">
        <v>729</v>
      </c>
      <c r="AG6" s="29">
        <v>798</v>
      </c>
      <c r="AH6" s="29">
        <v>829</v>
      </c>
      <c r="AI6" s="29">
        <v>780</v>
      </c>
      <c r="AJ6" s="29">
        <v>724</v>
      </c>
      <c r="AK6" s="29">
        <v>640</v>
      </c>
      <c r="AL6" s="29">
        <v>867</v>
      </c>
      <c r="AM6" s="33">
        <v>795</v>
      </c>
      <c r="AN6" s="29">
        <v>825</v>
      </c>
      <c r="AO6" s="29">
        <v>842</v>
      </c>
      <c r="AP6" s="28">
        <v>884</v>
      </c>
      <c r="AQ6" s="28">
        <v>904</v>
      </c>
      <c r="AR6" s="28">
        <v>891</v>
      </c>
      <c r="AS6" s="34">
        <v>882</v>
      </c>
      <c r="AT6" s="33">
        <v>990</v>
      </c>
      <c r="AU6" s="29">
        <v>1099</v>
      </c>
      <c r="AV6" s="35">
        <v>1105</v>
      </c>
      <c r="AW6" s="35">
        <v>1218</v>
      </c>
      <c r="AX6" s="35">
        <v>1121</v>
      </c>
      <c r="AY6" s="35">
        <v>1199</v>
      </c>
      <c r="AZ6" s="38">
        <v>1199</v>
      </c>
      <c r="BA6" s="41">
        <v>1097</v>
      </c>
    </row>
    <row r="7" spans="1:54" x14ac:dyDescent="0.25">
      <c r="A7" s="30" t="s">
        <v>4</v>
      </c>
      <c r="B7" s="29">
        <v>1349</v>
      </c>
      <c r="C7" s="29">
        <v>1450</v>
      </c>
      <c r="D7" s="29">
        <v>1407</v>
      </c>
      <c r="E7" s="29">
        <v>1231</v>
      </c>
      <c r="F7" s="29">
        <v>1262</v>
      </c>
      <c r="G7" s="29">
        <v>1052</v>
      </c>
      <c r="H7" s="29">
        <v>1159</v>
      </c>
      <c r="I7" s="29">
        <v>1116</v>
      </c>
      <c r="J7" s="29">
        <v>1174</v>
      </c>
      <c r="K7" s="29">
        <v>1098</v>
      </c>
      <c r="L7" s="29">
        <v>1187</v>
      </c>
      <c r="M7" s="29">
        <v>1115</v>
      </c>
      <c r="N7" s="29">
        <v>1035</v>
      </c>
      <c r="O7" s="29">
        <v>1812</v>
      </c>
      <c r="P7" s="29">
        <v>2182</v>
      </c>
      <c r="Q7" s="29">
        <v>2536</v>
      </c>
      <c r="R7" s="29">
        <v>2481</v>
      </c>
      <c r="S7" s="29">
        <v>1975</v>
      </c>
      <c r="T7" s="29">
        <v>1326</v>
      </c>
      <c r="U7" s="29">
        <v>1502</v>
      </c>
      <c r="V7" s="29">
        <v>1319</v>
      </c>
      <c r="W7" s="29">
        <v>970</v>
      </c>
      <c r="X7" s="29">
        <v>1172</v>
      </c>
      <c r="Y7" s="29">
        <v>1096</v>
      </c>
      <c r="Z7" s="29">
        <v>973</v>
      </c>
      <c r="AA7" s="29">
        <v>946</v>
      </c>
      <c r="AB7" s="29">
        <v>949</v>
      </c>
      <c r="AC7" s="29">
        <v>902</v>
      </c>
      <c r="AD7" s="29">
        <v>956</v>
      </c>
      <c r="AE7" s="29">
        <v>964</v>
      </c>
      <c r="AF7" s="29">
        <v>902</v>
      </c>
      <c r="AG7" s="29">
        <v>933</v>
      </c>
      <c r="AH7" s="29">
        <v>923</v>
      </c>
      <c r="AI7" s="29">
        <v>1028</v>
      </c>
      <c r="AJ7" s="29">
        <v>945</v>
      </c>
      <c r="AK7" s="29">
        <v>770</v>
      </c>
      <c r="AL7" s="29">
        <v>1021</v>
      </c>
      <c r="AM7" s="33">
        <v>1051</v>
      </c>
      <c r="AN7" s="29">
        <v>1036</v>
      </c>
      <c r="AO7" s="29">
        <v>1045</v>
      </c>
      <c r="AP7" s="28">
        <v>1053</v>
      </c>
      <c r="AQ7" s="28">
        <v>1154</v>
      </c>
      <c r="AR7" s="28">
        <v>1124</v>
      </c>
      <c r="AS7" s="34">
        <v>1102</v>
      </c>
      <c r="AT7" s="33">
        <v>1186</v>
      </c>
      <c r="AU7" s="29">
        <v>1317</v>
      </c>
      <c r="AV7" s="35">
        <v>1385</v>
      </c>
      <c r="AW7" s="35">
        <v>1358</v>
      </c>
      <c r="AX7" s="35">
        <v>1340</v>
      </c>
      <c r="AY7" s="35">
        <v>1432</v>
      </c>
      <c r="AZ7" s="38">
        <v>1385</v>
      </c>
      <c r="BA7" s="41">
        <v>1217</v>
      </c>
    </row>
    <row r="8" spans="1:54" x14ac:dyDescent="0.25">
      <c r="A8" s="30" t="s">
        <v>5</v>
      </c>
      <c r="B8" s="29">
        <v>1162</v>
      </c>
      <c r="C8" s="29">
        <v>1573</v>
      </c>
      <c r="D8" s="29">
        <v>1457</v>
      </c>
      <c r="E8" s="29">
        <v>1410</v>
      </c>
      <c r="F8" s="29">
        <v>1286</v>
      </c>
      <c r="G8" s="29">
        <v>1259</v>
      </c>
      <c r="H8" s="29">
        <v>1172</v>
      </c>
      <c r="I8" s="29">
        <v>1167</v>
      </c>
      <c r="J8" s="29">
        <v>1115</v>
      </c>
      <c r="K8" s="29">
        <v>1149</v>
      </c>
      <c r="L8" s="29">
        <v>1211</v>
      </c>
      <c r="M8" s="29">
        <v>1043</v>
      </c>
      <c r="N8" s="29">
        <v>1182</v>
      </c>
      <c r="O8" s="29">
        <v>1717</v>
      </c>
      <c r="P8" s="29">
        <v>1984</v>
      </c>
      <c r="Q8" s="29">
        <v>2466</v>
      </c>
      <c r="R8" s="29">
        <v>2299</v>
      </c>
      <c r="S8" s="29">
        <v>1982</v>
      </c>
      <c r="T8" s="29">
        <v>1321</v>
      </c>
      <c r="U8" s="29">
        <v>1543</v>
      </c>
      <c r="V8" s="29">
        <v>1397</v>
      </c>
      <c r="W8" s="29">
        <v>1095</v>
      </c>
      <c r="X8" s="29">
        <v>1131</v>
      </c>
      <c r="Y8" s="29">
        <v>1048</v>
      </c>
      <c r="Z8" s="29">
        <v>927</v>
      </c>
      <c r="AA8" s="29">
        <v>880</v>
      </c>
      <c r="AB8" s="29">
        <v>922</v>
      </c>
      <c r="AC8" s="29">
        <v>999</v>
      </c>
      <c r="AD8" s="29">
        <v>945</v>
      </c>
      <c r="AE8" s="29">
        <v>951</v>
      </c>
      <c r="AF8" s="29">
        <v>949</v>
      </c>
      <c r="AG8" s="29">
        <v>955</v>
      </c>
      <c r="AH8" s="29">
        <v>1006</v>
      </c>
      <c r="AI8" s="29">
        <v>1024</v>
      </c>
      <c r="AJ8" s="29">
        <v>951</v>
      </c>
      <c r="AK8" s="29">
        <v>806</v>
      </c>
      <c r="AL8" s="29">
        <v>1052</v>
      </c>
      <c r="AM8" s="33">
        <v>1023</v>
      </c>
      <c r="AN8" s="29">
        <v>963</v>
      </c>
      <c r="AO8" s="29">
        <v>1054</v>
      </c>
      <c r="AP8" s="28">
        <v>1019</v>
      </c>
      <c r="AQ8" s="28">
        <v>1056</v>
      </c>
      <c r="AR8" s="28">
        <v>1154</v>
      </c>
      <c r="AS8" s="34">
        <v>1089</v>
      </c>
      <c r="AT8" s="33">
        <v>1177</v>
      </c>
      <c r="AU8" s="29">
        <v>1172</v>
      </c>
      <c r="AV8" s="35">
        <v>1186</v>
      </c>
      <c r="AW8" s="35">
        <v>1159</v>
      </c>
      <c r="AX8" s="35">
        <v>1229</v>
      </c>
      <c r="AY8" s="35">
        <v>1224</v>
      </c>
      <c r="AZ8" s="38">
        <v>1317</v>
      </c>
      <c r="BA8" s="41">
        <v>1198</v>
      </c>
    </row>
    <row r="9" spans="1:54" x14ac:dyDescent="0.25">
      <c r="A9" s="30" t="s">
        <v>6</v>
      </c>
      <c r="B9" s="29">
        <v>1113</v>
      </c>
      <c r="C9" s="29">
        <v>1272</v>
      </c>
      <c r="D9" s="29">
        <v>1073</v>
      </c>
      <c r="E9" s="29">
        <v>1028</v>
      </c>
      <c r="F9" s="29">
        <v>1092</v>
      </c>
      <c r="G9" s="29">
        <v>987</v>
      </c>
      <c r="H9" s="29">
        <v>967</v>
      </c>
      <c r="I9" s="29">
        <v>1032</v>
      </c>
      <c r="J9" s="29">
        <v>1085</v>
      </c>
      <c r="K9" s="29">
        <v>982</v>
      </c>
      <c r="L9" s="29">
        <v>964</v>
      </c>
      <c r="M9" s="29">
        <v>1008</v>
      </c>
      <c r="N9" s="29">
        <v>1297</v>
      </c>
      <c r="O9" s="29">
        <v>2511</v>
      </c>
      <c r="P9" s="29">
        <v>2832</v>
      </c>
      <c r="Q9" s="29">
        <v>3275</v>
      </c>
      <c r="R9" s="29">
        <v>2785</v>
      </c>
      <c r="S9" s="29">
        <v>1953</v>
      </c>
      <c r="T9" s="29">
        <v>1213</v>
      </c>
      <c r="U9" s="29">
        <v>1329</v>
      </c>
      <c r="V9" s="29">
        <v>1125</v>
      </c>
      <c r="W9" s="29">
        <v>841</v>
      </c>
      <c r="X9" s="29">
        <v>891</v>
      </c>
      <c r="Y9" s="29">
        <v>883</v>
      </c>
      <c r="Z9" s="29">
        <v>896</v>
      </c>
      <c r="AA9" s="29">
        <v>791</v>
      </c>
      <c r="AB9" s="29">
        <v>837</v>
      </c>
      <c r="AC9" s="29">
        <v>803</v>
      </c>
      <c r="AD9" s="29">
        <v>806</v>
      </c>
      <c r="AE9" s="29">
        <v>816</v>
      </c>
      <c r="AF9" s="29">
        <v>773</v>
      </c>
      <c r="AG9" s="29">
        <v>832</v>
      </c>
      <c r="AH9" s="29">
        <v>928</v>
      </c>
      <c r="AI9" s="29">
        <v>920</v>
      </c>
      <c r="AJ9" s="29">
        <v>810</v>
      </c>
      <c r="AK9" s="29">
        <v>737</v>
      </c>
      <c r="AL9" s="29">
        <v>898</v>
      </c>
      <c r="AM9" s="33">
        <v>844</v>
      </c>
      <c r="AN9" s="29">
        <v>869</v>
      </c>
      <c r="AO9" s="29">
        <v>899</v>
      </c>
      <c r="AP9" s="28">
        <v>902</v>
      </c>
      <c r="AQ9" s="28">
        <v>923</v>
      </c>
      <c r="AR9" s="28">
        <v>922</v>
      </c>
      <c r="AS9" s="34">
        <v>888</v>
      </c>
      <c r="AT9" s="33">
        <v>952</v>
      </c>
      <c r="AU9" s="29">
        <v>1112</v>
      </c>
      <c r="AV9" s="35">
        <v>1086</v>
      </c>
      <c r="AW9" s="35">
        <v>1012</v>
      </c>
      <c r="AX9" s="35">
        <v>1029</v>
      </c>
      <c r="AY9" s="35">
        <v>1065</v>
      </c>
      <c r="AZ9" s="38">
        <v>1167</v>
      </c>
      <c r="BA9" s="41">
        <v>1090</v>
      </c>
    </row>
    <row r="10" spans="1:54" x14ac:dyDescent="0.25">
      <c r="A10" s="30" t="s">
        <v>7</v>
      </c>
      <c r="B10" s="29">
        <v>1814</v>
      </c>
      <c r="C10" s="29">
        <v>2132</v>
      </c>
      <c r="D10" s="29">
        <v>2064</v>
      </c>
      <c r="E10" s="29">
        <v>1833</v>
      </c>
      <c r="F10" s="29">
        <v>1820</v>
      </c>
      <c r="G10" s="29">
        <v>1729</v>
      </c>
      <c r="H10" s="29">
        <v>1688</v>
      </c>
      <c r="I10" s="29">
        <v>1675</v>
      </c>
      <c r="J10" s="29">
        <v>1587</v>
      </c>
      <c r="K10" s="29">
        <v>1726</v>
      </c>
      <c r="L10" s="29">
        <v>1751</v>
      </c>
      <c r="M10" s="29">
        <v>1657</v>
      </c>
      <c r="N10" s="29">
        <v>1822</v>
      </c>
      <c r="O10" s="29">
        <v>2294</v>
      </c>
      <c r="P10" s="29">
        <v>2604</v>
      </c>
      <c r="Q10" s="29">
        <v>3084</v>
      </c>
      <c r="R10" s="29">
        <v>3334</v>
      </c>
      <c r="S10" s="29">
        <v>2853</v>
      </c>
      <c r="T10" s="29">
        <v>1887</v>
      </c>
      <c r="U10" s="29">
        <v>2251</v>
      </c>
      <c r="V10" s="29">
        <v>1937</v>
      </c>
      <c r="W10" s="29">
        <v>1515</v>
      </c>
      <c r="X10" s="29">
        <v>1610</v>
      </c>
      <c r="Y10" s="29">
        <v>1530</v>
      </c>
      <c r="Z10" s="29">
        <v>1411</v>
      </c>
      <c r="AA10" s="29">
        <v>1311</v>
      </c>
      <c r="AB10" s="29">
        <v>1454</v>
      </c>
      <c r="AC10" s="29">
        <v>1228</v>
      </c>
      <c r="AD10" s="29">
        <v>1339</v>
      </c>
      <c r="AE10" s="29">
        <v>1340</v>
      </c>
      <c r="AF10" s="29">
        <v>1447</v>
      </c>
      <c r="AG10" s="29">
        <v>1370</v>
      </c>
      <c r="AH10" s="29">
        <v>1395</v>
      </c>
      <c r="AI10" s="29">
        <v>1608</v>
      </c>
      <c r="AJ10" s="29">
        <v>1511</v>
      </c>
      <c r="AK10" s="29">
        <v>1208</v>
      </c>
      <c r="AL10" s="29">
        <v>1610</v>
      </c>
      <c r="AM10" s="33">
        <v>1530</v>
      </c>
      <c r="AN10" s="29">
        <v>1521</v>
      </c>
      <c r="AO10" s="29">
        <v>1577</v>
      </c>
      <c r="AP10" s="28">
        <v>1462</v>
      </c>
      <c r="AQ10" s="28">
        <v>1462</v>
      </c>
      <c r="AR10" s="28">
        <v>1510</v>
      </c>
      <c r="AS10" s="34">
        <v>1563</v>
      </c>
      <c r="AT10" s="33">
        <v>1614</v>
      </c>
      <c r="AU10" s="29">
        <v>1616</v>
      </c>
      <c r="AV10" s="35">
        <v>1687</v>
      </c>
      <c r="AW10" s="35">
        <v>1655</v>
      </c>
      <c r="AX10" s="35">
        <v>1720</v>
      </c>
      <c r="AY10" s="35">
        <v>1706</v>
      </c>
      <c r="AZ10" s="38">
        <v>1947</v>
      </c>
      <c r="BA10" s="41">
        <v>1701</v>
      </c>
    </row>
    <row r="11" spans="1:54" x14ac:dyDescent="0.25">
      <c r="A11" s="30" t="s">
        <v>8</v>
      </c>
      <c r="B11" s="29">
        <v>1225</v>
      </c>
      <c r="C11" s="29">
        <v>1487</v>
      </c>
      <c r="D11" s="29">
        <v>1466</v>
      </c>
      <c r="E11" s="29">
        <v>1253</v>
      </c>
      <c r="F11" s="29">
        <v>1233</v>
      </c>
      <c r="G11" s="29">
        <v>1157</v>
      </c>
      <c r="H11" s="29">
        <v>1169</v>
      </c>
      <c r="I11" s="29">
        <v>1118</v>
      </c>
      <c r="J11" s="29">
        <v>1133</v>
      </c>
      <c r="K11" s="29">
        <v>1170</v>
      </c>
      <c r="L11" s="29">
        <v>1174</v>
      </c>
      <c r="M11" s="29">
        <v>1156</v>
      </c>
      <c r="N11" s="29">
        <v>1092</v>
      </c>
      <c r="O11" s="29">
        <v>1520</v>
      </c>
      <c r="P11" s="29">
        <v>1560</v>
      </c>
      <c r="Q11" s="29">
        <v>1854</v>
      </c>
      <c r="R11" s="29">
        <v>1924</v>
      </c>
      <c r="S11" s="29">
        <v>1554</v>
      </c>
      <c r="T11" s="29">
        <v>1218</v>
      </c>
      <c r="U11" s="29">
        <v>1449</v>
      </c>
      <c r="V11" s="29">
        <v>1177</v>
      </c>
      <c r="W11" s="29">
        <v>1011</v>
      </c>
      <c r="X11" s="29">
        <v>1116</v>
      </c>
      <c r="Y11" s="29">
        <v>1035</v>
      </c>
      <c r="Z11" s="29">
        <v>990</v>
      </c>
      <c r="AA11" s="29">
        <v>979</v>
      </c>
      <c r="AB11" s="29">
        <v>938</v>
      </c>
      <c r="AC11" s="29">
        <v>930</v>
      </c>
      <c r="AD11" s="29">
        <v>953</v>
      </c>
      <c r="AE11" s="29">
        <v>941</v>
      </c>
      <c r="AF11" s="29">
        <v>988</v>
      </c>
      <c r="AG11" s="29">
        <v>929</v>
      </c>
      <c r="AH11" s="29">
        <v>1009</v>
      </c>
      <c r="AI11" s="29">
        <v>1043</v>
      </c>
      <c r="AJ11" s="29">
        <v>959</v>
      </c>
      <c r="AK11" s="29">
        <v>803</v>
      </c>
      <c r="AL11" s="29">
        <v>1084</v>
      </c>
      <c r="AM11" s="33">
        <v>1021</v>
      </c>
      <c r="AN11" s="29">
        <v>1041</v>
      </c>
      <c r="AO11" s="29">
        <v>1003</v>
      </c>
      <c r="AP11" s="28">
        <v>1010</v>
      </c>
      <c r="AQ11" s="28">
        <v>1174</v>
      </c>
      <c r="AR11" s="28">
        <v>1044</v>
      </c>
      <c r="AS11" s="34">
        <v>1129</v>
      </c>
      <c r="AT11" s="33">
        <v>1174</v>
      </c>
      <c r="AU11" s="29">
        <v>1168</v>
      </c>
      <c r="AV11" s="35">
        <v>1159</v>
      </c>
      <c r="AW11" s="35">
        <v>1272</v>
      </c>
      <c r="AX11" s="35">
        <v>1284</v>
      </c>
      <c r="AY11" s="35">
        <v>1156</v>
      </c>
      <c r="AZ11" s="38">
        <v>1311</v>
      </c>
      <c r="BA11" s="41">
        <v>1115</v>
      </c>
    </row>
    <row r="12" spans="1:54" x14ac:dyDescent="0.25">
      <c r="A12" s="30" t="s">
        <v>9</v>
      </c>
      <c r="B12" s="29">
        <v>787</v>
      </c>
      <c r="C12" s="29">
        <v>939</v>
      </c>
      <c r="D12" s="29">
        <v>767</v>
      </c>
      <c r="E12" s="29">
        <v>723</v>
      </c>
      <c r="F12" s="29">
        <v>727</v>
      </c>
      <c r="G12" s="29">
        <v>690</v>
      </c>
      <c r="H12" s="29">
        <v>728</v>
      </c>
      <c r="I12" s="29">
        <v>679</v>
      </c>
      <c r="J12" s="29">
        <v>651</v>
      </c>
      <c r="K12" s="29">
        <v>652</v>
      </c>
      <c r="L12" s="29">
        <v>675</v>
      </c>
      <c r="M12" s="29">
        <v>719</v>
      </c>
      <c r="N12" s="29">
        <v>719</v>
      </c>
      <c r="O12" s="29">
        <v>920</v>
      </c>
      <c r="P12" s="29">
        <v>928</v>
      </c>
      <c r="Q12" s="29">
        <v>1169</v>
      </c>
      <c r="R12" s="29">
        <v>1124</v>
      </c>
      <c r="S12" s="29">
        <v>929</v>
      </c>
      <c r="T12" s="29">
        <v>692</v>
      </c>
      <c r="U12" s="29">
        <v>772</v>
      </c>
      <c r="V12" s="29">
        <v>692</v>
      </c>
      <c r="W12" s="29">
        <v>587</v>
      </c>
      <c r="X12" s="29">
        <v>700</v>
      </c>
      <c r="Y12" s="29">
        <v>574</v>
      </c>
      <c r="Z12" s="29">
        <v>617</v>
      </c>
      <c r="AA12" s="29">
        <v>552</v>
      </c>
      <c r="AB12" s="29">
        <v>584</v>
      </c>
      <c r="AC12" s="29">
        <v>572</v>
      </c>
      <c r="AD12" s="29">
        <v>550</v>
      </c>
      <c r="AE12" s="29">
        <v>565</v>
      </c>
      <c r="AF12" s="29">
        <v>531</v>
      </c>
      <c r="AG12" s="29">
        <v>563</v>
      </c>
      <c r="AH12" s="29">
        <v>617</v>
      </c>
      <c r="AI12" s="29">
        <v>594</v>
      </c>
      <c r="AJ12" s="29">
        <v>591</v>
      </c>
      <c r="AK12" s="29">
        <v>488</v>
      </c>
      <c r="AL12" s="29">
        <v>578</v>
      </c>
      <c r="AM12" s="33">
        <v>555</v>
      </c>
      <c r="AN12" s="29">
        <v>617</v>
      </c>
      <c r="AO12" s="29">
        <v>671</v>
      </c>
      <c r="AP12" s="28">
        <v>638</v>
      </c>
      <c r="AQ12" s="28">
        <v>688</v>
      </c>
      <c r="AR12" s="28">
        <v>661</v>
      </c>
      <c r="AS12" s="34">
        <v>712</v>
      </c>
      <c r="AT12" s="33">
        <v>832</v>
      </c>
      <c r="AU12" s="29">
        <v>742</v>
      </c>
      <c r="AV12" s="35">
        <v>848</v>
      </c>
      <c r="AW12" s="35">
        <v>797</v>
      </c>
      <c r="AX12" s="35">
        <v>836</v>
      </c>
      <c r="AY12" s="35">
        <v>814</v>
      </c>
      <c r="AZ12" s="38">
        <v>882</v>
      </c>
      <c r="BA12" s="41">
        <v>825</v>
      </c>
    </row>
    <row r="14" spans="1:54" x14ac:dyDescent="0.25">
      <c r="A14" s="44" t="s">
        <v>40</v>
      </c>
    </row>
    <row r="15" spans="1:54" x14ac:dyDescent="0.25">
      <c r="A15" s="43" t="s">
        <v>0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1</v>
      </c>
      <c r="N15" s="42">
        <v>15</v>
      </c>
      <c r="O15" s="42">
        <v>134</v>
      </c>
      <c r="P15" s="42">
        <v>288</v>
      </c>
      <c r="Q15" s="42">
        <v>475</v>
      </c>
      <c r="R15" s="42">
        <v>419</v>
      </c>
      <c r="S15" s="42">
        <v>316</v>
      </c>
      <c r="T15" s="42">
        <v>271</v>
      </c>
      <c r="U15" s="42">
        <v>248</v>
      </c>
      <c r="V15" s="42">
        <v>202</v>
      </c>
      <c r="W15" s="42">
        <v>141</v>
      </c>
      <c r="X15" s="42">
        <v>113</v>
      </c>
      <c r="Y15" s="42">
        <v>71</v>
      </c>
      <c r="Z15" s="42">
        <v>30</v>
      </c>
      <c r="AA15" s="42">
        <v>32</v>
      </c>
      <c r="AB15" s="42">
        <v>28</v>
      </c>
      <c r="AC15" s="42">
        <v>8</v>
      </c>
      <c r="AD15" s="40">
        <v>8</v>
      </c>
      <c r="AE15" s="40">
        <v>4</v>
      </c>
      <c r="AF15" s="40">
        <v>5</v>
      </c>
      <c r="AG15" s="40">
        <v>5</v>
      </c>
      <c r="AH15" s="40">
        <v>5</v>
      </c>
      <c r="AI15" s="40">
        <v>4</v>
      </c>
      <c r="AJ15" s="40">
        <v>2</v>
      </c>
      <c r="AK15" s="40">
        <v>5</v>
      </c>
      <c r="AL15" s="40">
        <v>3</v>
      </c>
      <c r="AM15" s="41">
        <v>8</v>
      </c>
      <c r="AN15" s="40">
        <v>13</v>
      </c>
      <c r="AO15" s="40">
        <v>40</v>
      </c>
      <c r="AP15" s="40">
        <v>60</v>
      </c>
      <c r="AQ15" s="40">
        <v>93</v>
      </c>
      <c r="AR15" s="40">
        <v>114</v>
      </c>
      <c r="AS15" s="45">
        <v>118</v>
      </c>
      <c r="AT15" s="40">
        <v>152</v>
      </c>
      <c r="AU15" s="40">
        <v>180</v>
      </c>
      <c r="AV15" s="40">
        <v>185</v>
      </c>
      <c r="AW15" s="40">
        <v>220</v>
      </c>
      <c r="AX15" s="40">
        <v>183</v>
      </c>
      <c r="AY15" s="40">
        <v>147</v>
      </c>
      <c r="AZ15" s="40">
        <v>143</v>
      </c>
      <c r="BA15" s="40">
        <v>180</v>
      </c>
    </row>
    <row r="16" spans="1:54" x14ac:dyDescent="0.25">
      <c r="A16" s="43" t="s">
        <v>1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1</v>
      </c>
      <c r="M16" s="42">
        <v>12</v>
      </c>
      <c r="N16" s="42">
        <v>60</v>
      </c>
      <c r="O16" s="42">
        <v>418</v>
      </c>
      <c r="P16" s="42">
        <v>909</v>
      </c>
      <c r="Q16" s="42">
        <v>1350</v>
      </c>
      <c r="R16" s="42">
        <v>1207</v>
      </c>
      <c r="S16" s="42">
        <v>910</v>
      </c>
      <c r="T16" s="42">
        <v>597</v>
      </c>
      <c r="U16" s="42">
        <v>620</v>
      </c>
      <c r="V16" s="42">
        <v>394</v>
      </c>
      <c r="W16" s="42">
        <v>282</v>
      </c>
      <c r="X16" s="42">
        <v>250</v>
      </c>
      <c r="Y16" s="42">
        <v>196</v>
      </c>
      <c r="Z16" s="42">
        <v>134</v>
      </c>
      <c r="AA16" s="42">
        <v>120</v>
      </c>
      <c r="AB16" s="42">
        <v>100</v>
      </c>
      <c r="AC16" s="42">
        <v>62</v>
      </c>
      <c r="AD16" s="40">
        <v>47</v>
      </c>
      <c r="AE16" s="40">
        <v>39</v>
      </c>
      <c r="AF16" s="40">
        <v>32</v>
      </c>
      <c r="AG16" s="40">
        <v>33</v>
      </c>
      <c r="AH16" s="40">
        <v>33</v>
      </c>
      <c r="AI16" s="40">
        <v>33</v>
      </c>
      <c r="AJ16" s="40">
        <v>34</v>
      </c>
      <c r="AK16" s="40">
        <v>13</v>
      </c>
      <c r="AL16" s="40">
        <v>30</v>
      </c>
      <c r="AM16" s="41">
        <v>39</v>
      </c>
      <c r="AN16" s="40">
        <v>60</v>
      </c>
      <c r="AO16" s="40">
        <v>106</v>
      </c>
      <c r="AP16" s="40">
        <v>153</v>
      </c>
      <c r="AQ16" s="40">
        <v>229</v>
      </c>
      <c r="AR16" s="40">
        <v>325</v>
      </c>
      <c r="AS16" s="45">
        <v>445</v>
      </c>
      <c r="AT16" s="40">
        <v>568</v>
      </c>
      <c r="AU16" s="40">
        <v>615</v>
      </c>
      <c r="AV16" s="40">
        <v>629</v>
      </c>
      <c r="AW16" s="40">
        <v>546</v>
      </c>
      <c r="AX16" s="40">
        <v>458</v>
      </c>
      <c r="AY16" s="40">
        <v>426</v>
      </c>
      <c r="AZ16" s="40">
        <v>379</v>
      </c>
      <c r="BA16" s="40">
        <v>343</v>
      </c>
    </row>
    <row r="17" spans="1:53" x14ac:dyDescent="0.25">
      <c r="A17" s="43" t="s">
        <v>2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5</v>
      </c>
      <c r="N17" s="42">
        <v>12</v>
      </c>
      <c r="O17" s="42">
        <v>174</v>
      </c>
      <c r="P17" s="42">
        <v>374</v>
      </c>
      <c r="Q17" s="42">
        <v>690</v>
      </c>
      <c r="R17" s="42">
        <v>755</v>
      </c>
      <c r="S17" s="42">
        <v>647</v>
      </c>
      <c r="T17" s="42">
        <v>432</v>
      </c>
      <c r="U17" s="42">
        <v>452</v>
      </c>
      <c r="V17" s="42">
        <v>297</v>
      </c>
      <c r="W17" s="42">
        <v>237</v>
      </c>
      <c r="X17" s="42">
        <v>210</v>
      </c>
      <c r="Y17" s="42">
        <v>136</v>
      </c>
      <c r="Z17" s="42">
        <v>111</v>
      </c>
      <c r="AA17" s="42">
        <v>69</v>
      </c>
      <c r="AB17" s="42">
        <v>58</v>
      </c>
      <c r="AC17" s="42">
        <v>47</v>
      </c>
      <c r="AD17" s="40">
        <v>30</v>
      </c>
      <c r="AE17" s="40">
        <v>32</v>
      </c>
      <c r="AF17" s="40">
        <v>23</v>
      </c>
      <c r="AG17" s="40">
        <v>16</v>
      </c>
      <c r="AH17" s="40">
        <v>13</v>
      </c>
      <c r="AI17" s="40">
        <v>12</v>
      </c>
      <c r="AJ17" s="40">
        <v>13</v>
      </c>
      <c r="AK17" s="40">
        <v>10</v>
      </c>
      <c r="AL17" s="40">
        <v>14</v>
      </c>
      <c r="AM17" s="41">
        <v>21</v>
      </c>
      <c r="AN17" s="40">
        <v>29</v>
      </c>
      <c r="AO17" s="40">
        <v>30</v>
      </c>
      <c r="AP17" s="40">
        <v>52</v>
      </c>
      <c r="AQ17" s="40">
        <v>87</v>
      </c>
      <c r="AR17" s="40">
        <v>159</v>
      </c>
      <c r="AS17" s="45">
        <v>204</v>
      </c>
      <c r="AT17" s="40">
        <v>329</v>
      </c>
      <c r="AU17" s="40">
        <v>450</v>
      </c>
      <c r="AV17" s="40">
        <v>481</v>
      </c>
      <c r="AW17" s="40">
        <v>537</v>
      </c>
      <c r="AX17" s="40">
        <v>444</v>
      </c>
      <c r="AY17" s="40">
        <v>390</v>
      </c>
      <c r="AZ17" s="40">
        <v>394</v>
      </c>
      <c r="BA17" s="40">
        <v>285</v>
      </c>
    </row>
    <row r="18" spans="1:53" x14ac:dyDescent="0.25">
      <c r="A18" s="43" t="s">
        <v>3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3</v>
      </c>
      <c r="N18" s="42">
        <v>24</v>
      </c>
      <c r="O18" s="42">
        <v>185</v>
      </c>
      <c r="P18" s="42">
        <v>424</v>
      </c>
      <c r="Q18" s="42">
        <v>558</v>
      </c>
      <c r="R18" s="42">
        <v>562</v>
      </c>
      <c r="S18" s="42">
        <v>438</v>
      </c>
      <c r="T18" s="42">
        <v>334</v>
      </c>
      <c r="U18" s="42">
        <v>319</v>
      </c>
      <c r="V18" s="42">
        <v>222</v>
      </c>
      <c r="W18" s="42">
        <v>180</v>
      </c>
      <c r="X18" s="42">
        <v>152</v>
      </c>
      <c r="Y18" s="42">
        <v>135</v>
      </c>
      <c r="Z18" s="42">
        <v>96</v>
      </c>
      <c r="AA18" s="42">
        <v>89</v>
      </c>
      <c r="AB18" s="42">
        <v>62</v>
      </c>
      <c r="AC18" s="42">
        <v>34</v>
      </c>
      <c r="AD18" s="40">
        <v>31</v>
      </c>
      <c r="AE18" s="40">
        <v>35</v>
      </c>
      <c r="AF18" s="40">
        <v>23</v>
      </c>
      <c r="AG18" s="40">
        <v>16</v>
      </c>
      <c r="AH18" s="40">
        <v>6</v>
      </c>
      <c r="AI18" s="40">
        <v>21</v>
      </c>
      <c r="AJ18" s="40">
        <v>6</v>
      </c>
      <c r="AK18" s="40">
        <v>10</v>
      </c>
      <c r="AL18" s="40">
        <v>10</v>
      </c>
      <c r="AM18" s="41">
        <v>14</v>
      </c>
      <c r="AN18" s="40">
        <v>11</v>
      </c>
      <c r="AO18" s="40">
        <v>15</v>
      </c>
      <c r="AP18" s="40">
        <v>21</v>
      </c>
      <c r="AQ18" s="40">
        <v>40</v>
      </c>
      <c r="AR18" s="40">
        <v>79</v>
      </c>
      <c r="AS18" s="45">
        <v>121</v>
      </c>
      <c r="AT18" s="40">
        <v>191</v>
      </c>
      <c r="AU18" s="40">
        <v>245</v>
      </c>
      <c r="AV18" s="40">
        <v>289</v>
      </c>
      <c r="AW18" s="40">
        <v>361</v>
      </c>
      <c r="AX18" s="40">
        <v>323</v>
      </c>
      <c r="AY18" s="40">
        <v>334</v>
      </c>
      <c r="AZ18" s="40">
        <v>337</v>
      </c>
      <c r="BA18" s="40">
        <v>337</v>
      </c>
    </row>
    <row r="19" spans="1:53" x14ac:dyDescent="0.25">
      <c r="A19" s="43" t="s">
        <v>4</v>
      </c>
      <c r="B19" s="41">
        <v>0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2</v>
      </c>
      <c r="M19" s="41">
        <v>14</v>
      </c>
      <c r="N19" s="41">
        <v>67</v>
      </c>
      <c r="O19" s="41">
        <v>400</v>
      </c>
      <c r="P19" s="41">
        <v>807</v>
      </c>
      <c r="Q19" s="41">
        <v>999</v>
      </c>
      <c r="R19" s="41">
        <v>880</v>
      </c>
      <c r="S19" s="41">
        <v>651</v>
      </c>
      <c r="T19" s="41">
        <v>443</v>
      </c>
      <c r="U19" s="41">
        <v>382</v>
      </c>
      <c r="V19" s="41">
        <v>290</v>
      </c>
      <c r="W19" s="41">
        <v>184</v>
      </c>
      <c r="X19" s="41">
        <v>158</v>
      </c>
      <c r="Y19" s="41">
        <v>104</v>
      </c>
      <c r="Z19" s="41">
        <v>93</v>
      </c>
      <c r="AA19" s="41">
        <v>69</v>
      </c>
      <c r="AB19" s="41">
        <v>49</v>
      </c>
      <c r="AC19" s="41">
        <v>48</v>
      </c>
      <c r="AD19" s="40">
        <v>25</v>
      </c>
      <c r="AE19" s="40">
        <v>15</v>
      </c>
      <c r="AF19" s="40">
        <v>17</v>
      </c>
      <c r="AG19" s="40">
        <v>13</v>
      </c>
      <c r="AH19" s="40">
        <v>14</v>
      </c>
      <c r="AI19" s="40">
        <v>10</v>
      </c>
      <c r="AJ19" s="40">
        <v>5</v>
      </c>
      <c r="AK19" s="40">
        <v>9</v>
      </c>
      <c r="AL19" s="40">
        <v>7</v>
      </c>
      <c r="AM19" s="41">
        <v>15</v>
      </c>
      <c r="AN19" s="40">
        <v>33</v>
      </c>
      <c r="AO19" s="40">
        <v>31</v>
      </c>
      <c r="AP19" s="40">
        <v>43</v>
      </c>
      <c r="AQ19" s="40">
        <v>49</v>
      </c>
      <c r="AR19" s="40">
        <v>80</v>
      </c>
      <c r="AS19" s="45">
        <v>110</v>
      </c>
      <c r="AT19" s="40">
        <v>181</v>
      </c>
      <c r="AU19" s="40">
        <v>284</v>
      </c>
      <c r="AV19" s="40">
        <v>306</v>
      </c>
      <c r="AW19" s="40">
        <v>361</v>
      </c>
      <c r="AX19" s="40">
        <v>381</v>
      </c>
      <c r="AY19" s="40">
        <v>376</v>
      </c>
      <c r="AZ19" s="40">
        <v>373</v>
      </c>
      <c r="BA19" s="40">
        <v>316</v>
      </c>
    </row>
    <row r="20" spans="1:53" x14ac:dyDescent="0.25">
      <c r="A20" s="43" t="s">
        <v>5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3</v>
      </c>
      <c r="N20" s="41">
        <v>12</v>
      </c>
      <c r="O20" s="41">
        <v>283</v>
      </c>
      <c r="P20" s="41">
        <v>564</v>
      </c>
      <c r="Q20" s="41">
        <v>835</v>
      </c>
      <c r="R20" s="41">
        <v>814</v>
      </c>
      <c r="S20" s="41">
        <v>631</v>
      </c>
      <c r="T20" s="41">
        <v>373</v>
      </c>
      <c r="U20" s="41">
        <v>401</v>
      </c>
      <c r="V20" s="41">
        <v>295</v>
      </c>
      <c r="W20" s="41">
        <v>204</v>
      </c>
      <c r="X20" s="41">
        <v>188</v>
      </c>
      <c r="Y20" s="41">
        <v>122</v>
      </c>
      <c r="Z20" s="41">
        <v>77</v>
      </c>
      <c r="AA20" s="41">
        <v>59</v>
      </c>
      <c r="AB20" s="41">
        <v>67</v>
      </c>
      <c r="AC20" s="41">
        <v>48</v>
      </c>
      <c r="AD20" s="40">
        <v>45</v>
      </c>
      <c r="AE20" s="40">
        <v>23</v>
      </c>
      <c r="AF20" s="40">
        <v>14</v>
      </c>
      <c r="AG20" s="40">
        <v>11</v>
      </c>
      <c r="AH20" s="40">
        <v>11</v>
      </c>
      <c r="AI20" s="40">
        <v>7</v>
      </c>
      <c r="AJ20" s="40">
        <v>16</v>
      </c>
      <c r="AK20" s="40">
        <v>6</v>
      </c>
      <c r="AL20" s="40">
        <v>8</v>
      </c>
      <c r="AM20" s="41">
        <v>8</v>
      </c>
      <c r="AN20" s="40">
        <v>10</v>
      </c>
      <c r="AO20" s="40">
        <v>14</v>
      </c>
      <c r="AP20" s="40">
        <v>11</v>
      </c>
      <c r="AQ20" s="40">
        <v>33</v>
      </c>
      <c r="AR20" s="40">
        <v>38</v>
      </c>
      <c r="AS20" s="45">
        <v>65</v>
      </c>
      <c r="AT20" s="40">
        <v>116</v>
      </c>
      <c r="AU20" s="40">
        <v>132</v>
      </c>
      <c r="AV20" s="40">
        <v>131</v>
      </c>
      <c r="AW20" s="40">
        <v>155</v>
      </c>
      <c r="AX20" s="40">
        <v>182</v>
      </c>
      <c r="AY20" s="40">
        <v>201</v>
      </c>
      <c r="AZ20" s="40">
        <v>237</v>
      </c>
      <c r="BA20" s="40">
        <v>301</v>
      </c>
    </row>
    <row r="21" spans="1:53" x14ac:dyDescent="0.25">
      <c r="A21" s="43" t="s">
        <v>6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44</v>
      </c>
      <c r="N21" s="41">
        <v>237</v>
      </c>
      <c r="O21" s="41">
        <v>1170</v>
      </c>
      <c r="P21" s="41">
        <v>1506</v>
      </c>
      <c r="Q21" s="41">
        <v>1818</v>
      </c>
      <c r="R21" s="41">
        <v>1406</v>
      </c>
      <c r="S21" s="41">
        <v>785</v>
      </c>
      <c r="T21" s="41">
        <v>439</v>
      </c>
      <c r="U21" s="41">
        <v>365</v>
      </c>
      <c r="V21" s="41">
        <v>220</v>
      </c>
      <c r="W21" s="41">
        <v>115</v>
      </c>
      <c r="X21" s="41">
        <v>113</v>
      </c>
      <c r="Y21" s="41">
        <v>71</v>
      </c>
      <c r="Z21" s="41">
        <v>50</v>
      </c>
      <c r="AA21" s="41">
        <v>35</v>
      </c>
      <c r="AB21" s="41">
        <v>43</v>
      </c>
      <c r="AC21" s="41">
        <v>28</v>
      </c>
      <c r="AD21" s="40">
        <v>18</v>
      </c>
      <c r="AE21" s="40">
        <v>16</v>
      </c>
      <c r="AF21" s="40">
        <v>22</v>
      </c>
      <c r="AG21" s="40">
        <v>8</v>
      </c>
      <c r="AH21" s="40">
        <v>18</v>
      </c>
      <c r="AI21" s="40">
        <v>10</v>
      </c>
      <c r="AJ21" s="40">
        <v>4</v>
      </c>
      <c r="AK21" s="40">
        <v>2</v>
      </c>
      <c r="AL21" s="40">
        <v>6</v>
      </c>
      <c r="AM21" s="41">
        <v>13</v>
      </c>
      <c r="AN21" s="40">
        <v>23</v>
      </c>
      <c r="AO21" s="40">
        <v>31</v>
      </c>
      <c r="AP21" s="40">
        <v>34</v>
      </c>
      <c r="AQ21" s="40">
        <v>43</v>
      </c>
      <c r="AR21" s="40">
        <v>47</v>
      </c>
      <c r="AS21" s="45">
        <v>76</v>
      </c>
      <c r="AT21" s="40">
        <v>87</v>
      </c>
      <c r="AU21" s="40">
        <v>124</v>
      </c>
      <c r="AV21" s="40">
        <v>160</v>
      </c>
      <c r="AW21" s="40">
        <v>190</v>
      </c>
      <c r="AX21" s="40">
        <v>211</v>
      </c>
      <c r="AY21" s="40">
        <v>200</v>
      </c>
      <c r="AZ21" s="40">
        <v>241</v>
      </c>
      <c r="BA21" s="40">
        <v>299</v>
      </c>
    </row>
    <row r="22" spans="1:53" x14ac:dyDescent="0.25">
      <c r="A22" s="43" t="s">
        <v>7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2</v>
      </c>
      <c r="M22" s="41">
        <v>17</v>
      </c>
      <c r="N22" s="41">
        <v>69</v>
      </c>
      <c r="O22" s="41">
        <v>411</v>
      </c>
      <c r="P22" s="41">
        <v>729</v>
      </c>
      <c r="Q22" s="41">
        <v>1109</v>
      </c>
      <c r="R22" s="41">
        <v>1232</v>
      </c>
      <c r="S22" s="41">
        <v>966</v>
      </c>
      <c r="T22" s="41">
        <v>551</v>
      </c>
      <c r="U22" s="41">
        <v>598</v>
      </c>
      <c r="V22" s="41">
        <v>409</v>
      </c>
      <c r="W22" s="41">
        <v>269</v>
      </c>
      <c r="X22" s="41">
        <v>219</v>
      </c>
      <c r="Y22" s="41">
        <v>174</v>
      </c>
      <c r="Z22" s="41">
        <v>117</v>
      </c>
      <c r="AA22" s="41">
        <v>85</v>
      </c>
      <c r="AB22" s="41">
        <v>73</v>
      </c>
      <c r="AC22" s="41">
        <v>62</v>
      </c>
      <c r="AD22" s="40">
        <v>69</v>
      </c>
      <c r="AE22" s="40">
        <v>40</v>
      </c>
      <c r="AF22" s="40">
        <v>45</v>
      </c>
      <c r="AG22" s="40">
        <v>24</v>
      </c>
      <c r="AH22" s="40">
        <v>21</v>
      </c>
      <c r="AI22" s="40">
        <v>24</v>
      </c>
      <c r="AJ22" s="40">
        <v>11</v>
      </c>
      <c r="AK22" s="40">
        <v>17</v>
      </c>
      <c r="AL22" s="40">
        <v>12</v>
      </c>
      <c r="AM22" s="41">
        <v>11</v>
      </c>
      <c r="AN22" s="40">
        <v>16</v>
      </c>
      <c r="AO22" s="40">
        <v>26</v>
      </c>
      <c r="AP22" s="40">
        <v>21</v>
      </c>
      <c r="AQ22" s="40">
        <v>30</v>
      </c>
      <c r="AR22" s="40">
        <v>41</v>
      </c>
      <c r="AS22" s="45">
        <v>73</v>
      </c>
      <c r="AT22" s="40">
        <v>89</v>
      </c>
      <c r="AU22" s="40">
        <v>144</v>
      </c>
      <c r="AV22" s="40">
        <v>176</v>
      </c>
      <c r="AW22" s="40">
        <v>256</v>
      </c>
      <c r="AX22" s="40">
        <v>250</v>
      </c>
      <c r="AY22" s="40">
        <v>294</v>
      </c>
      <c r="AZ22" s="40">
        <v>425</v>
      </c>
      <c r="BA22" s="40">
        <v>415</v>
      </c>
    </row>
    <row r="23" spans="1:53" x14ac:dyDescent="0.25">
      <c r="A23" s="43" t="s">
        <v>8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1</v>
      </c>
      <c r="N23" s="41">
        <v>19</v>
      </c>
      <c r="O23" s="41">
        <v>155</v>
      </c>
      <c r="P23" s="41">
        <v>298</v>
      </c>
      <c r="Q23" s="41">
        <v>501</v>
      </c>
      <c r="R23" s="41">
        <v>531</v>
      </c>
      <c r="S23" s="41">
        <v>404</v>
      </c>
      <c r="T23" s="41">
        <v>276</v>
      </c>
      <c r="U23" s="41">
        <v>239</v>
      </c>
      <c r="V23" s="41">
        <v>126</v>
      </c>
      <c r="W23" s="41">
        <v>103</v>
      </c>
      <c r="X23" s="41">
        <v>85</v>
      </c>
      <c r="Y23" s="41">
        <v>48</v>
      </c>
      <c r="Z23" s="41">
        <v>36</v>
      </c>
      <c r="AA23" s="41">
        <v>16</v>
      </c>
      <c r="AB23" s="41">
        <v>17</v>
      </c>
      <c r="AC23" s="41">
        <v>7</v>
      </c>
      <c r="AD23" s="40">
        <v>11</v>
      </c>
      <c r="AE23" s="40">
        <v>5</v>
      </c>
      <c r="AF23" s="40">
        <v>2</v>
      </c>
      <c r="AG23" s="40">
        <v>2</v>
      </c>
      <c r="AH23" s="40">
        <v>4</v>
      </c>
      <c r="AI23" s="40">
        <v>5</v>
      </c>
      <c r="AJ23" s="40">
        <v>6</v>
      </c>
      <c r="AK23" s="40">
        <v>2</v>
      </c>
      <c r="AL23" s="40">
        <v>7</v>
      </c>
      <c r="AM23" s="41">
        <v>5</v>
      </c>
      <c r="AN23" s="40">
        <v>8</v>
      </c>
      <c r="AO23" s="40">
        <v>3</v>
      </c>
      <c r="AP23" s="40">
        <v>6</v>
      </c>
      <c r="AQ23" s="40">
        <v>18</v>
      </c>
      <c r="AR23" s="40">
        <v>30</v>
      </c>
      <c r="AS23" s="45">
        <v>46</v>
      </c>
      <c r="AT23" s="40">
        <v>58</v>
      </c>
      <c r="AU23" s="40">
        <v>100</v>
      </c>
      <c r="AV23" s="40">
        <v>114</v>
      </c>
      <c r="AW23" s="40">
        <v>194</v>
      </c>
      <c r="AX23" s="40">
        <v>191</v>
      </c>
      <c r="AY23" s="40">
        <v>162</v>
      </c>
      <c r="AZ23" s="40">
        <v>200</v>
      </c>
      <c r="BA23" s="40">
        <v>155</v>
      </c>
    </row>
    <row r="24" spans="1:53" x14ac:dyDescent="0.25">
      <c r="A24" s="43" t="s">
        <v>9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2</v>
      </c>
      <c r="N24" s="41">
        <v>21</v>
      </c>
      <c r="O24" s="41">
        <v>134</v>
      </c>
      <c r="P24" s="41">
        <v>304</v>
      </c>
      <c r="Q24" s="41">
        <v>409</v>
      </c>
      <c r="R24" s="41">
        <v>413</v>
      </c>
      <c r="S24" s="41">
        <v>281</v>
      </c>
      <c r="T24" s="41">
        <v>211</v>
      </c>
      <c r="U24" s="41">
        <v>180</v>
      </c>
      <c r="V24" s="41">
        <v>134</v>
      </c>
      <c r="W24" s="41">
        <v>105</v>
      </c>
      <c r="X24" s="41">
        <v>100</v>
      </c>
      <c r="Y24" s="41">
        <v>57</v>
      </c>
      <c r="Z24" s="41">
        <v>39</v>
      </c>
      <c r="AA24" s="41">
        <v>30</v>
      </c>
      <c r="AB24" s="41">
        <v>35</v>
      </c>
      <c r="AC24" s="41">
        <v>22</v>
      </c>
      <c r="AD24" s="40">
        <v>11</v>
      </c>
      <c r="AE24" s="40">
        <v>7</v>
      </c>
      <c r="AF24" s="40">
        <v>10</v>
      </c>
      <c r="AG24" s="40">
        <v>24</v>
      </c>
      <c r="AH24" s="40">
        <v>14</v>
      </c>
      <c r="AI24" s="40">
        <v>11</v>
      </c>
      <c r="AJ24" s="40">
        <v>3</v>
      </c>
      <c r="AK24" s="40">
        <v>4</v>
      </c>
      <c r="AL24" s="40">
        <v>1</v>
      </c>
      <c r="AM24" s="41">
        <v>5</v>
      </c>
      <c r="AN24" s="40">
        <v>12</v>
      </c>
      <c r="AO24" s="40">
        <v>25</v>
      </c>
      <c r="AP24" s="40">
        <v>37</v>
      </c>
      <c r="AQ24" s="40">
        <v>47</v>
      </c>
      <c r="AR24" s="40">
        <v>65</v>
      </c>
      <c r="AS24" s="45">
        <v>121</v>
      </c>
      <c r="AT24" s="40">
        <v>166</v>
      </c>
      <c r="AU24" s="40">
        <v>190</v>
      </c>
      <c r="AV24" s="40">
        <v>223</v>
      </c>
      <c r="AW24" s="40">
        <v>218</v>
      </c>
      <c r="AX24" s="40">
        <v>207</v>
      </c>
      <c r="AY24" s="40">
        <v>223</v>
      </c>
      <c r="AZ24" s="40">
        <v>256</v>
      </c>
      <c r="BA24" s="40">
        <v>278</v>
      </c>
    </row>
    <row r="26" spans="1:53" x14ac:dyDescent="0.25">
      <c r="A26" s="43" t="s">
        <v>41</v>
      </c>
      <c r="B26" s="23">
        <f>B15+B17</f>
        <v>0</v>
      </c>
      <c r="C26" s="23">
        <f t="shared" ref="C26:AZ26" si="0">C15+C17</f>
        <v>0</v>
      </c>
      <c r="D26" s="23">
        <f t="shared" si="0"/>
        <v>0</v>
      </c>
      <c r="E26" s="23">
        <f t="shared" si="0"/>
        <v>0</v>
      </c>
      <c r="F26" s="23">
        <f t="shared" si="0"/>
        <v>0</v>
      </c>
      <c r="G26" s="23">
        <f t="shared" si="0"/>
        <v>0</v>
      </c>
      <c r="H26" s="23">
        <f t="shared" si="0"/>
        <v>0</v>
      </c>
      <c r="I26" s="23">
        <f t="shared" si="0"/>
        <v>0</v>
      </c>
      <c r="J26" s="23">
        <f t="shared" si="0"/>
        <v>0</v>
      </c>
      <c r="K26" s="23">
        <f t="shared" si="0"/>
        <v>0</v>
      </c>
      <c r="L26" s="23">
        <f t="shared" si="0"/>
        <v>0</v>
      </c>
      <c r="M26" s="23">
        <f t="shared" si="0"/>
        <v>6</v>
      </c>
      <c r="N26" s="23">
        <f t="shared" si="0"/>
        <v>27</v>
      </c>
      <c r="O26" s="23">
        <f t="shared" si="0"/>
        <v>308</v>
      </c>
      <c r="P26" s="23">
        <f t="shared" si="0"/>
        <v>662</v>
      </c>
      <c r="Q26" s="23">
        <f t="shared" si="0"/>
        <v>1165</v>
      </c>
      <c r="R26" s="23">
        <f t="shared" si="0"/>
        <v>1174</v>
      </c>
      <c r="S26" s="23">
        <f t="shared" si="0"/>
        <v>963</v>
      </c>
      <c r="T26" s="23">
        <f t="shared" si="0"/>
        <v>703</v>
      </c>
      <c r="U26" s="23">
        <f t="shared" si="0"/>
        <v>700</v>
      </c>
      <c r="V26" s="23">
        <f t="shared" si="0"/>
        <v>499</v>
      </c>
      <c r="W26" s="23">
        <f t="shared" si="0"/>
        <v>378</v>
      </c>
      <c r="X26" s="23">
        <f t="shared" si="0"/>
        <v>323</v>
      </c>
      <c r="Y26" s="23">
        <f t="shared" si="0"/>
        <v>207</v>
      </c>
      <c r="Z26" s="23">
        <f t="shared" si="0"/>
        <v>141</v>
      </c>
      <c r="AA26" s="23">
        <f t="shared" si="0"/>
        <v>101</v>
      </c>
      <c r="AB26" s="23">
        <f t="shared" si="0"/>
        <v>86</v>
      </c>
      <c r="AC26" s="23">
        <f t="shared" si="0"/>
        <v>55</v>
      </c>
      <c r="AD26" s="23">
        <f t="shared" si="0"/>
        <v>38</v>
      </c>
      <c r="AE26" s="23">
        <f t="shared" si="0"/>
        <v>36</v>
      </c>
      <c r="AF26" s="23">
        <f t="shared" si="0"/>
        <v>28</v>
      </c>
      <c r="AG26" s="23">
        <f t="shared" si="0"/>
        <v>21</v>
      </c>
      <c r="AH26" s="23">
        <f t="shared" si="0"/>
        <v>18</v>
      </c>
      <c r="AI26" s="23">
        <f t="shared" si="0"/>
        <v>16</v>
      </c>
      <c r="AJ26" s="23">
        <f t="shared" si="0"/>
        <v>15</v>
      </c>
      <c r="AK26" s="23">
        <f t="shared" si="0"/>
        <v>15</v>
      </c>
      <c r="AL26" s="23">
        <f t="shared" si="0"/>
        <v>17</v>
      </c>
      <c r="AM26" s="23">
        <f t="shared" si="0"/>
        <v>29</v>
      </c>
      <c r="AN26" s="23">
        <f t="shared" si="0"/>
        <v>42</v>
      </c>
      <c r="AO26" s="23">
        <f t="shared" si="0"/>
        <v>70</v>
      </c>
      <c r="AP26" s="23">
        <f t="shared" si="0"/>
        <v>112</v>
      </c>
      <c r="AQ26" s="23">
        <f t="shared" si="0"/>
        <v>180</v>
      </c>
      <c r="AR26" s="23">
        <f t="shared" si="0"/>
        <v>273</v>
      </c>
      <c r="AS26" s="23">
        <f t="shared" si="0"/>
        <v>322</v>
      </c>
      <c r="AT26" s="23">
        <f t="shared" si="0"/>
        <v>481</v>
      </c>
      <c r="AU26" s="23">
        <f t="shared" si="0"/>
        <v>630</v>
      </c>
      <c r="AV26" s="23">
        <f t="shared" si="0"/>
        <v>666</v>
      </c>
      <c r="AW26" s="23">
        <f t="shared" si="0"/>
        <v>757</v>
      </c>
      <c r="AX26" s="23">
        <f t="shared" si="0"/>
        <v>627</v>
      </c>
      <c r="AY26" s="23">
        <f t="shared" si="0"/>
        <v>537</v>
      </c>
      <c r="AZ26" s="23">
        <f t="shared" si="0"/>
        <v>537</v>
      </c>
      <c r="BA26" s="23">
        <f t="shared" ref="BA26" si="1">BA15+BA17</f>
        <v>465</v>
      </c>
    </row>
    <row r="27" spans="1:53" x14ac:dyDescent="0.25">
      <c r="A27" s="43" t="s">
        <v>42</v>
      </c>
      <c r="B27" s="23">
        <f>B18+B19</f>
        <v>0</v>
      </c>
      <c r="C27" s="23">
        <f t="shared" ref="C27:AZ27" si="2">C18+C19</f>
        <v>0</v>
      </c>
      <c r="D27" s="23">
        <f t="shared" si="2"/>
        <v>0</v>
      </c>
      <c r="E27" s="23">
        <f t="shared" si="2"/>
        <v>0</v>
      </c>
      <c r="F27" s="23">
        <f t="shared" si="2"/>
        <v>0</v>
      </c>
      <c r="G27" s="23">
        <f t="shared" si="2"/>
        <v>0</v>
      </c>
      <c r="H27" s="23">
        <f t="shared" si="2"/>
        <v>0</v>
      </c>
      <c r="I27" s="23">
        <f t="shared" si="2"/>
        <v>0</v>
      </c>
      <c r="J27" s="23">
        <f t="shared" si="2"/>
        <v>0</v>
      </c>
      <c r="K27" s="23">
        <f t="shared" si="2"/>
        <v>0</v>
      </c>
      <c r="L27" s="23">
        <f t="shared" si="2"/>
        <v>2</v>
      </c>
      <c r="M27" s="23">
        <f t="shared" si="2"/>
        <v>17</v>
      </c>
      <c r="N27" s="23">
        <f t="shared" si="2"/>
        <v>91</v>
      </c>
      <c r="O27" s="23">
        <f t="shared" si="2"/>
        <v>585</v>
      </c>
      <c r="P27" s="23">
        <f t="shared" si="2"/>
        <v>1231</v>
      </c>
      <c r="Q27" s="23">
        <f t="shared" si="2"/>
        <v>1557</v>
      </c>
      <c r="R27" s="23">
        <f t="shared" si="2"/>
        <v>1442</v>
      </c>
      <c r="S27" s="23">
        <f t="shared" si="2"/>
        <v>1089</v>
      </c>
      <c r="T27" s="23">
        <f t="shared" si="2"/>
        <v>777</v>
      </c>
      <c r="U27" s="23">
        <f t="shared" si="2"/>
        <v>701</v>
      </c>
      <c r="V27" s="23">
        <f t="shared" si="2"/>
        <v>512</v>
      </c>
      <c r="W27" s="23">
        <f t="shared" si="2"/>
        <v>364</v>
      </c>
      <c r="X27" s="23">
        <f t="shared" si="2"/>
        <v>310</v>
      </c>
      <c r="Y27" s="23">
        <f t="shared" si="2"/>
        <v>239</v>
      </c>
      <c r="Z27" s="23">
        <f t="shared" si="2"/>
        <v>189</v>
      </c>
      <c r="AA27" s="23">
        <f t="shared" si="2"/>
        <v>158</v>
      </c>
      <c r="AB27" s="23">
        <f t="shared" si="2"/>
        <v>111</v>
      </c>
      <c r="AC27" s="23">
        <f t="shared" si="2"/>
        <v>82</v>
      </c>
      <c r="AD27" s="23">
        <f t="shared" si="2"/>
        <v>56</v>
      </c>
      <c r="AE27" s="23">
        <f t="shared" si="2"/>
        <v>50</v>
      </c>
      <c r="AF27" s="23">
        <f t="shared" si="2"/>
        <v>40</v>
      </c>
      <c r="AG27" s="23">
        <f t="shared" si="2"/>
        <v>29</v>
      </c>
      <c r="AH27" s="23">
        <f t="shared" si="2"/>
        <v>20</v>
      </c>
      <c r="AI27" s="23">
        <f t="shared" si="2"/>
        <v>31</v>
      </c>
      <c r="AJ27" s="23">
        <f t="shared" si="2"/>
        <v>11</v>
      </c>
      <c r="AK27" s="23">
        <f t="shared" si="2"/>
        <v>19</v>
      </c>
      <c r="AL27" s="23">
        <f t="shared" si="2"/>
        <v>17</v>
      </c>
      <c r="AM27" s="23">
        <f t="shared" si="2"/>
        <v>29</v>
      </c>
      <c r="AN27" s="23">
        <f t="shared" si="2"/>
        <v>44</v>
      </c>
      <c r="AO27" s="23">
        <f t="shared" si="2"/>
        <v>46</v>
      </c>
      <c r="AP27" s="23">
        <f t="shared" si="2"/>
        <v>64</v>
      </c>
      <c r="AQ27" s="23">
        <f t="shared" si="2"/>
        <v>89</v>
      </c>
      <c r="AR27" s="23">
        <f t="shared" si="2"/>
        <v>159</v>
      </c>
      <c r="AS27" s="23">
        <f t="shared" si="2"/>
        <v>231</v>
      </c>
      <c r="AT27" s="23">
        <f t="shared" si="2"/>
        <v>372</v>
      </c>
      <c r="AU27" s="23">
        <f t="shared" si="2"/>
        <v>529</v>
      </c>
      <c r="AV27" s="23">
        <f t="shared" si="2"/>
        <v>595</v>
      </c>
      <c r="AW27" s="23">
        <f t="shared" si="2"/>
        <v>722</v>
      </c>
      <c r="AX27" s="23">
        <f t="shared" si="2"/>
        <v>704</v>
      </c>
      <c r="AY27" s="23">
        <f t="shared" si="2"/>
        <v>710</v>
      </c>
      <c r="AZ27" s="23">
        <f t="shared" si="2"/>
        <v>710</v>
      </c>
      <c r="BA27" s="23">
        <f t="shared" ref="BA27" si="3">BA18+BA19</f>
        <v>653</v>
      </c>
    </row>
    <row r="28" spans="1:53" x14ac:dyDescent="0.25">
      <c r="A28" s="43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1"/>
      <c r="AN28" s="40"/>
      <c r="AO28" s="40"/>
      <c r="AP28" s="40"/>
      <c r="AQ28" s="40"/>
      <c r="AR28" s="40"/>
      <c r="AS28" s="45"/>
      <c r="AT28" s="40"/>
      <c r="AU28" s="40"/>
      <c r="AV28" s="40"/>
      <c r="AW28" s="40"/>
      <c r="AX28" s="40"/>
      <c r="AY28" s="40"/>
      <c r="AZ28" s="40"/>
    </row>
    <row r="29" spans="1:53" x14ac:dyDescent="0.25">
      <c r="A29" s="31" t="s">
        <v>45</v>
      </c>
    </row>
    <row r="30" spans="1:53" x14ac:dyDescent="0.25">
      <c r="A30" s="37" t="s">
        <v>0</v>
      </c>
      <c r="B30" s="42">
        <f t="shared" ref="B30:L30" si="4">B15*B$44</f>
        <v>0</v>
      </c>
      <c r="C30" s="42">
        <f t="shared" si="4"/>
        <v>0</v>
      </c>
      <c r="D30" s="42">
        <f t="shared" si="4"/>
        <v>0</v>
      </c>
      <c r="E30" s="42">
        <f t="shared" si="4"/>
        <v>0</v>
      </c>
      <c r="F30" s="42">
        <f t="shared" si="4"/>
        <v>0</v>
      </c>
      <c r="G30" s="42">
        <f t="shared" si="4"/>
        <v>0</v>
      </c>
      <c r="H30" s="42">
        <f t="shared" si="4"/>
        <v>0</v>
      </c>
      <c r="I30" s="42">
        <f t="shared" si="4"/>
        <v>0</v>
      </c>
      <c r="J30" s="42">
        <f t="shared" si="4"/>
        <v>0</v>
      </c>
      <c r="K30" s="42">
        <f t="shared" si="4"/>
        <v>0</v>
      </c>
      <c r="L30" s="42">
        <f t="shared" si="4"/>
        <v>0</v>
      </c>
      <c r="M30" s="36">
        <f>M15*M$44</f>
        <v>0.92200000000000004</v>
      </c>
      <c r="N30" s="42">
        <f t="shared" ref="N30:AZ30" si="5">N15*N$44</f>
        <v>14.445</v>
      </c>
      <c r="O30" s="42">
        <f t="shared" si="5"/>
        <v>128.506</v>
      </c>
      <c r="P30" s="42">
        <f t="shared" si="5"/>
        <v>277.34399999999999</v>
      </c>
      <c r="Q30" s="42">
        <f t="shared" si="5"/>
        <v>457.42500000000001</v>
      </c>
      <c r="R30" s="42">
        <f t="shared" si="5"/>
        <v>400.14499999999998</v>
      </c>
      <c r="S30" s="42">
        <f t="shared" si="5"/>
        <v>297.988</v>
      </c>
      <c r="T30" s="42">
        <f t="shared" si="5"/>
        <v>252.572</v>
      </c>
      <c r="U30" s="42">
        <f t="shared" si="5"/>
        <v>228.65600000000001</v>
      </c>
      <c r="V30" s="42">
        <f t="shared" si="5"/>
        <v>182.608</v>
      </c>
      <c r="W30" s="42">
        <f t="shared" si="5"/>
        <v>126.054</v>
      </c>
      <c r="X30" s="42">
        <f t="shared" si="5"/>
        <v>99.100999999999999</v>
      </c>
      <c r="Y30" s="42">
        <f t="shared" si="5"/>
        <v>60.420999999999999</v>
      </c>
      <c r="Z30" s="42">
        <f t="shared" si="5"/>
        <v>24.09</v>
      </c>
      <c r="AA30" s="42">
        <f t="shared" si="5"/>
        <v>26.303999999999998</v>
      </c>
      <c r="AB30" s="42">
        <f t="shared" si="5"/>
        <v>21.475999999999999</v>
      </c>
      <c r="AC30" s="42">
        <f t="shared" si="5"/>
        <v>6.36</v>
      </c>
      <c r="AD30" s="42">
        <f t="shared" si="5"/>
        <v>6.1840000000000002</v>
      </c>
      <c r="AE30" s="42">
        <f t="shared" si="5"/>
        <v>2.968</v>
      </c>
      <c r="AF30" s="42">
        <f t="shared" si="5"/>
        <v>3.835</v>
      </c>
      <c r="AG30" s="42">
        <f t="shared" si="5"/>
        <v>3.7850000000000001</v>
      </c>
      <c r="AH30" s="42">
        <f t="shared" si="5"/>
        <v>3.74</v>
      </c>
      <c r="AI30" s="42">
        <f t="shared" si="5"/>
        <v>2.84</v>
      </c>
      <c r="AJ30" s="42">
        <f t="shared" si="5"/>
        <v>1.504</v>
      </c>
      <c r="AK30" s="42">
        <f t="shared" si="5"/>
        <v>4.4249999999999998</v>
      </c>
      <c r="AL30" s="42">
        <f t="shared" si="5"/>
        <v>2.3639999999999999</v>
      </c>
      <c r="AM30" s="42">
        <f t="shared" si="5"/>
        <v>6.7919999999999998</v>
      </c>
      <c r="AN30" s="42">
        <f t="shared" si="5"/>
        <v>10.763999999999999</v>
      </c>
      <c r="AO30" s="42">
        <f t="shared" si="5"/>
        <v>34.76</v>
      </c>
      <c r="AP30" s="42">
        <f t="shared" si="5"/>
        <v>52.74</v>
      </c>
      <c r="AQ30" s="42">
        <f t="shared" si="5"/>
        <v>81.933000000000007</v>
      </c>
      <c r="AR30" s="42">
        <f t="shared" si="5"/>
        <v>101.916</v>
      </c>
      <c r="AS30" s="42">
        <f t="shared" si="5"/>
        <v>102.306</v>
      </c>
      <c r="AT30" s="42">
        <f t="shared" si="5"/>
        <v>136.80000000000001</v>
      </c>
      <c r="AU30" s="42">
        <f t="shared" si="5"/>
        <v>158.4</v>
      </c>
      <c r="AV30" s="42">
        <f t="shared" si="5"/>
        <v>161.875</v>
      </c>
      <c r="AW30" s="42">
        <f t="shared" si="5"/>
        <v>190.74</v>
      </c>
      <c r="AX30" s="42">
        <f t="shared" si="5"/>
        <v>159.393</v>
      </c>
      <c r="AY30" s="42">
        <f t="shared" si="5"/>
        <v>124.65599999999999</v>
      </c>
      <c r="AZ30" s="42">
        <f t="shared" si="5"/>
        <v>122.408</v>
      </c>
      <c r="BA30" s="42">
        <f t="shared" ref="BA30" si="6">BA15*BA$44</f>
        <v>154.26</v>
      </c>
    </row>
    <row r="31" spans="1:53" x14ac:dyDescent="0.25">
      <c r="A31" s="37" t="s">
        <v>1</v>
      </c>
      <c r="B31" s="42">
        <f t="shared" ref="B31:AZ31" si="7">B16*B$44</f>
        <v>0</v>
      </c>
      <c r="C31" s="42">
        <f t="shared" si="7"/>
        <v>0</v>
      </c>
      <c r="D31" s="42">
        <f t="shared" si="7"/>
        <v>0</v>
      </c>
      <c r="E31" s="42">
        <f t="shared" si="7"/>
        <v>0</v>
      </c>
      <c r="F31" s="42">
        <f t="shared" si="7"/>
        <v>0</v>
      </c>
      <c r="G31" s="42">
        <f t="shared" si="7"/>
        <v>0</v>
      </c>
      <c r="H31" s="42">
        <f t="shared" si="7"/>
        <v>0</v>
      </c>
      <c r="I31" s="42">
        <f t="shared" si="7"/>
        <v>0</v>
      </c>
      <c r="J31" s="42">
        <f t="shared" si="7"/>
        <v>0</v>
      </c>
      <c r="K31" s="42">
        <f t="shared" si="7"/>
        <v>0</v>
      </c>
      <c r="L31" s="42">
        <f t="shared" si="7"/>
        <v>1</v>
      </c>
      <c r="M31" s="42">
        <f t="shared" si="7"/>
        <v>11.064</v>
      </c>
      <c r="N31" s="42">
        <f t="shared" si="7"/>
        <v>57.78</v>
      </c>
      <c r="O31" s="42">
        <f t="shared" si="7"/>
        <v>400.86199999999997</v>
      </c>
      <c r="P31" s="42">
        <f t="shared" si="7"/>
        <v>875.36699999999996</v>
      </c>
      <c r="Q31" s="42">
        <f t="shared" si="7"/>
        <v>1300.05</v>
      </c>
      <c r="R31" s="42">
        <f t="shared" si="7"/>
        <v>1152.6849999999999</v>
      </c>
      <c r="S31" s="42">
        <f t="shared" si="7"/>
        <v>858.13</v>
      </c>
      <c r="T31" s="42">
        <f t="shared" si="7"/>
        <v>556.404</v>
      </c>
      <c r="U31" s="42">
        <f t="shared" si="7"/>
        <v>571.64</v>
      </c>
      <c r="V31" s="42">
        <f t="shared" si="7"/>
        <v>356.17599999999999</v>
      </c>
      <c r="W31" s="42">
        <f t="shared" si="7"/>
        <v>252.108</v>
      </c>
      <c r="X31" s="42">
        <f t="shared" si="7"/>
        <v>219.25</v>
      </c>
      <c r="Y31" s="42">
        <f t="shared" si="7"/>
        <v>166.79599999999999</v>
      </c>
      <c r="Z31" s="42">
        <f t="shared" si="7"/>
        <v>107.602</v>
      </c>
      <c r="AA31" s="42">
        <f t="shared" si="7"/>
        <v>98.64</v>
      </c>
      <c r="AB31" s="42">
        <f t="shared" si="7"/>
        <v>76.7</v>
      </c>
      <c r="AC31" s="42">
        <f t="shared" si="7"/>
        <v>49.29</v>
      </c>
      <c r="AD31" s="42">
        <f t="shared" si="7"/>
        <v>36.331000000000003</v>
      </c>
      <c r="AE31" s="42">
        <f t="shared" si="7"/>
        <v>28.937999999999999</v>
      </c>
      <c r="AF31" s="42">
        <f t="shared" si="7"/>
        <v>24.544</v>
      </c>
      <c r="AG31" s="42">
        <f t="shared" si="7"/>
        <v>24.981000000000002</v>
      </c>
      <c r="AH31" s="42">
        <f t="shared" si="7"/>
        <v>24.684000000000001</v>
      </c>
      <c r="AI31" s="42">
        <f t="shared" si="7"/>
        <v>23.43</v>
      </c>
      <c r="AJ31" s="42">
        <f t="shared" si="7"/>
        <v>25.568000000000001</v>
      </c>
      <c r="AK31" s="42">
        <f t="shared" si="7"/>
        <v>11.505000000000001</v>
      </c>
      <c r="AL31" s="42">
        <f t="shared" si="7"/>
        <v>23.64</v>
      </c>
      <c r="AM31" s="42">
        <f t="shared" si="7"/>
        <v>33.110999999999997</v>
      </c>
      <c r="AN31" s="42">
        <f t="shared" si="7"/>
        <v>49.68</v>
      </c>
      <c r="AO31" s="42">
        <f t="shared" si="7"/>
        <v>92.114000000000004</v>
      </c>
      <c r="AP31" s="42">
        <f t="shared" si="7"/>
        <v>134.48699999999999</v>
      </c>
      <c r="AQ31" s="42">
        <f t="shared" si="7"/>
        <v>201.749</v>
      </c>
      <c r="AR31" s="42">
        <f t="shared" si="7"/>
        <v>290.55</v>
      </c>
      <c r="AS31" s="42">
        <f t="shared" si="7"/>
        <v>385.815</v>
      </c>
      <c r="AT31" s="42">
        <f t="shared" si="7"/>
        <v>511.2</v>
      </c>
      <c r="AU31" s="42">
        <f t="shared" si="7"/>
        <v>541.20000000000005</v>
      </c>
      <c r="AV31" s="42">
        <f t="shared" si="7"/>
        <v>550.375</v>
      </c>
      <c r="AW31" s="42">
        <f t="shared" si="7"/>
        <v>473.38200000000001</v>
      </c>
      <c r="AX31" s="42">
        <f t="shared" si="7"/>
        <v>398.91800000000001</v>
      </c>
      <c r="AY31" s="42">
        <f t="shared" si="7"/>
        <v>361.24799999999999</v>
      </c>
      <c r="AZ31" s="42">
        <f t="shared" si="7"/>
        <v>324.42399999999998</v>
      </c>
      <c r="BA31" s="42">
        <f t="shared" ref="BA31" si="8">BA16*BA$44</f>
        <v>293.95100000000002</v>
      </c>
    </row>
    <row r="32" spans="1:53" x14ac:dyDescent="0.25">
      <c r="A32" s="37" t="s">
        <v>2</v>
      </c>
      <c r="B32" s="42">
        <f t="shared" ref="B32:AZ32" si="9">B17*B$44</f>
        <v>0</v>
      </c>
      <c r="C32" s="42">
        <f t="shared" si="9"/>
        <v>0</v>
      </c>
      <c r="D32" s="42">
        <f t="shared" si="9"/>
        <v>0</v>
      </c>
      <c r="E32" s="42">
        <f t="shared" si="9"/>
        <v>0</v>
      </c>
      <c r="F32" s="42">
        <f t="shared" si="9"/>
        <v>0</v>
      </c>
      <c r="G32" s="42">
        <f t="shared" si="9"/>
        <v>0</v>
      </c>
      <c r="H32" s="42">
        <f t="shared" si="9"/>
        <v>0</v>
      </c>
      <c r="I32" s="42">
        <f t="shared" si="9"/>
        <v>0</v>
      </c>
      <c r="J32" s="42">
        <f t="shared" si="9"/>
        <v>0</v>
      </c>
      <c r="K32" s="42">
        <f t="shared" si="9"/>
        <v>0</v>
      </c>
      <c r="L32" s="42">
        <f t="shared" si="9"/>
        <v>0</v>
      </c>
      <c r="M32" s="42">
        <f t="shared" si="9"/>
        <v>4.6100000000000003</v>
      </c>
      <c r="N32" s="42">
        <f t="shared" si="9"/>
        <v>11.555999999999999</v>
      </c>
      <c r="O32" s="42">
        <f t="shared" si="9"/>
        <v>166.86599999999999</v>
      </c>
      <c r="P32" s="42">
        <f t="shared" si="9"/>
        <v>360.16199999999998</v>
      </c>
      <c r="Q32" s="42">
        <f t="shared" si="9"/>
        <v>664.47</v>
      </c>
      <c r="R32" s="42">
        <f t="shared" si="9"/>
        <v>721.02499999999998</v>
      </c>
      <c r="S32" s="42">
        <f t="shared" si="9"/>
        <v>610.12099999999998</v>
      </c>
      <c r="T32" s="42">
        <f t="shared" si="9"/>
        <v>402.62400000000002</v>
      </c>
      <c r="U32" s="42">
        <f t="shared" si="9"/>
        <v>416.74400000000003</v>
      </c>
      <c r="V32" s="42">
        <f t="shared" si="9"/>
        <v>268.488</v>
      </c>
      <c r="W32" s="42">
        <f t="shared" si="9"/>
        <v>211.87800000000001</v>
      </c>
      <c r="X32" s="42">
        <f t="shared" si="9"/>
        <v>184.17</v>
      </c>
      <c r="Y32" s="42">
        <f t="shared" si="9"/>
        <v>115.73599999999999</v>
      </c>
      <c r="Z32" s="42">
        <f t="shared" si="9"/>
        <v>89.13300000000001</v>
      </c>
      <c r="AA32" s="42">
        <f t="shared" si="9"/>
        <v>56.717999999999996</v>
      </c>
      <c r="AB32" s="42">
        <f t="shared" si="9"/>
        <v>44.486000000000004</v>
      </c>
      <c r="AC32" s="42">
        <f t="shared" si="9"/>
        <v>37.365000000000002</v>
      </c>
      <c r="AD32" s="42">
        <f t="shared" si="9"/>
        <v>23.19</v>
      </c>
      <c r="AE32" s="42">
        <f t="shared" si="9"/>
        <v>23.744</v>
      </c>
      <c r="AF32" s="42">
        <f t="shared" si="9"/>
        <v>17.641000000000002</v>
      </c>
      <c r="AG32" s="42">
        <f t="shared" si="9"/>
        <v>12.112</v>
      </c>
      <c r="AH32" s="42">
        <f t="shared" si="9"/>
        <v>9.7240000000000002</v>
      </c>
      <c r="AI32" s="42">
        <f t="shared" si="9"/>
        <v>8.52</v>
      </c>
      <c r="AJ32" s="42">
        <f t="shared" si="9"/>
        <v>9.7759999999999998</v>
      </c>
      <c r="AK32" s="42">
        <f t="shared" si="9"/>
        <v>8.85</v>
      </c>
      <c r="AL32" s="42">
        <f t="shared" si="9"/>
        <v>11.032</v>
      </c>
      <c r="AM32" s="42">
        <f t="shared" si="9"/>
        <v>17.829000000000001</v>
      </c>
      <c r="AN32" s="42">
        <f t="shared" si="9"/>
        <v>24.012</v>
      </c>
      <c r="AO32" s="42">
        <f t="shared" si="9"/>
        <v>26.07</v>
      </c>
      <c r="AP32" s="42">
        <f t="shared" si="9"/>
        <v>45.707999999999998</v>
      </c>
      <c r="AQ32" s="42">
        <f t="shared" si="9"/>
        <v>76.647000000000006</v>
      </c>
      <c r="AR32" s="42">
        <f t="shared" si="9"/>
        <v>142.14600000000002</v>
      </c>
      <c r="AS32" s="42">
        <f t="shared" si="9"/>
        <v>176.86799999999999</v>
      </c>
      <c r="AT32" s="42">
        <f t="shared" si="9"/>
        <v>296.10000000000002</v>
      </c>
      <c r="AU32" s="42">
        <f t="shared" si="9"/>
        <v>396</v>
      </c>
      <c r="AV32" s="42">
        <f t="shared" si="9"/>
        <v>420.875</v>
      </c>
      <c r="AW32" s="42">
        <f t="shared" si="9"/>
        <v>465.57900000000001</v>
      </c>
      <c r="AX32" s="42">
        <f t="shared" si="9"/>
        <v>386.72399999999999</v>
      </c>
      <c r="AY32" s="42">
        <f t="shared" si="9"/>
        <v>330.71999999999997</v>
      </c>
      <c r="AZ32" s="42">
        <f t="shared" si="9"/>
        <v>337.26400000000001</v>
      </c>
      <c r="BA32" s="42">
        <f t="shared" ref="BA32" si="10">BA17*BA$44</f>
        <v>244.245</v>
      </c>
    </row>
    <row r="33" spans="1:53" x14ac:dyDescent="0.25">
      <c r="A33" s="37" t="s">
        <v>3</v>
      </c>
      <c r="B33" s="42">
        <f t="shared" ref="B33:AZ33" si="11">B18*B$44</f>
        <v>0</v>
      </c>
      <c r="C33" s="42">
        <f t="shared" si="11"/>
        <v>0</v>
      </c>
      <c r="D33" s="42">
        <f t="shared" si="11"/>
        <v>0</v>
      </c>
      <c r="E33" s="42">
        <f t="shared" si="11"/>
        <v>0</v>
      </c>
      <c r="F33" s="42">
        <f t="shared" si="11"/>
        <v>0</v>
      </c>
      <c r="G33" s="42">
        <f t="shared" si="11"/>
        <v>0</v>
      </c>
      <c r="H33" s="42">
        <f t="shared" si="11"/>
        <v>0</v>
      </c>
      <c r="I33" s="42">
        <f t="shared" si="11"/>
        <v>0</v>
      </c>
      <c r="J33" s="42">
        <f t="shared" si="11"/>
        <v>0</v>
      </c>
      <c r="K33" s="42">
        <f t="shared" si="11"/>
        <v>0</v>
      </c>
      <c r="L33" s="42">
        <f t="shared" si="11"/>
        <v>0</v>
      </c>
      <c r="M33" s="42">
        <f t="shared" si="11"/>
        <v>2.766</v>
      </c>
      <c r="N33" s="42">
        <f t="shared" si="11"/>
        <v>23.111999999999998</v>
      </c>
      <c r="O33" s="42">
        <f t="shared" si="11"/>
        <v>177.41499999999999</v>
      </c>
      <c r="P33" s="42">
        <f t="shared" si="11"/>
        <v>408.31200000000001</v>
      </c>
      <c r="Q33" s="42">
        <f t="shared" si="11"/>
        <v>537.35399999999993</v>
      </c>
      <c r="R33" s="42">
        <f t="shared" si="11"/>
        <v>536.70999999999992</v>
      </c>
      <c r="S33" s="42">
        <f t="shared" si="11"/>
        <v>413.03399999999999</v>
      </c>
      <c r="T33" s="42">
        <f t="shared" si="11"/>
        <v>311.28800000000001</v>
      </c>
      <c r="U33" s="42">
        <f t="shared" si="11"/>
        <v>294.11799999999999</v>
      </c>
      <c r="V33" s="42">
        <f t="shared" si="11"/>
        <v>200.68800000000002</v>
      </c>
      <c r="W33" s="42">
        <f t="shared" si="11"/>
        <v>160.92000000000002</v>
      </c>
      <c r="X33" s="42">
        <f t="shared" si="11"/>
        <v>133.304</v>
      </c>
      <c r="Y33" s="42">
        <f t="shared" si="11"/>
        <v>114.88499999999999</v>
      </c>
      <c r="Z33" s="42">
        <f t="shared" si="11"/>
        <v>77.088000000000008</v>
      </c>
      <c r="AA33" s="42">
        <f t="shared" si="11"/>
        <v>73.158000000000001</v>
      </c>
      <c r="AB33" s="42">
        <f t="shared" si="11"/>
        <v>47.554000000000002</v>
      </c>
      <c r="AC33" s="42">
        <f t="shared" si="11"/>
        <v>27.03</v>
      </c>
      <c r="AD33" s="42">
        <f t="shared" si="11"/>
        <v>23.963000000000001</v>
      </c>
      <c r="AE33" s="42">
        <f t="shared" si="11"/>
        <v>25.97</v>
      </c>
      <c r="AF33" s="42">
        <f t="shared" si="11"/>
        <v>17.641000000000002</v>
      </c>
      <c r="AG33" s="42">
        <f t="shared" si="11"/>
        <v>12.112</v>
      </c>
      <c r="AH33" s="42">
        <f t="shared" si="11"/>
        <v>4.4879999999999995</v>
      </c>
      <c r="AI33" s="42">
        <f t="shared" si="11"/>
        <v>14.91</v>
      </c>
      <c r="AJ33" s="42">
        <f t="shared" si="11"/>
        <v>4.5120000000000005</v>
      </c>
      <c r="AK33" s="42">
        <f t="shared" si="11"/>
        <v>8.85</v>
      </c>
      <c r="AL33" s="42">
        <f t="shared" si="11"/>
        <v>7.8800000000000008</v>
      </c>
      <c r="AM33" s="42">
        <f t="shared" si="11"/>
        <v>11.885999999999999</v>
      </c>
      <c r="AN33" s="42">
        <f t="shared" si="11"/>
        <v>9.1079999999999988</v>
      </c>
      <c r="AO33" s="42">
        <f t="shared" si="11"/>
        <v>13.035</v>
      </c>
      <c r="AP33" s="42">
        <f t="shared" si="11"/>
        <v>18.459</v>
      </c>
      <c r="AQ33" s="42">
        <f t="shared" si="11"/>
        <v>35.24</v>
      </c>
      <c r="AR33" s="42">
        <f t="shared" si="11"/>
        <v>70.626000000000005</v>
      </c>
      <c r="AS33" s="42">
        <f t="shared" si="11"/>
        <v>104.907</v>
      </c>
      <c r="AT33" s="42">
        <f t="shared" si="11"/>
        <v>171.9</v>
      </c>
      <c r="AU33" s="42">
        <f t="shared" si="11"/>
        <v>215.6</v>
      </c>
      <c r="AV33" s="42">
        <f t="shared" si="11"/>
        <v>252.875</v>
      </c>
      <c r="AW33" s="42">
        <f t="shared" si="11"/>
        <v>312.98700000000002</v>
      </c>
      <c r="AX33" s="42">
        <f t="shared" si="11"/>
        <v>281.33300000000003</v>
      </c>
      <c r="AY33" s="42">
        <f t="shared" si="11"/>
        <v>283.23199999999997</v>
      </c>
      <c r="AZ33" s="42">
        <f t="shared" si="11"/>
        <v>288.47199999999998</v>
      </c>
      <c r="BA33" s="42">
        <f t="shared" ref="BA33" si="12">BA18*BA$44</f>
        <v>288.80899999999997</v>
      </c>
    </row>
    <row r="34" spans="1:53" x14ac:dyDescent="0.25">
      <c r="A34" s="37" t="s">
        <v>4</v>
      </c>
      <c r="B34" s="42">
        <f t="shared" ref="B34:AZ34" si="13">B19*B$44</f>
        <v>0</v>
      </c>
      <c r="C34" s="42">
        <f t="shared" si="13"/>
        <v>0</v>
      </c>
      <c r="D34" s="42">
        <f t="shared" si="13"/>
        <v>0</v>
      </c>
      <c r="E34" s="42">
        <f t="shared" si="13"/>
        <v>0</v>
      </c>
      <c r="F34" s="42">
        <f t="shared" si="13"/>
        <v>0</v>
      </c>
      <c r="G34" s="42">
        <f t="shared" si="13"/>
        <v>0</v>
      </c>
      <c r="H34" s="42">
        <f t="shared" si="13"/>
        <v>0</v>
      </c>
      <c r="I34" s="42">
        <f t="shared" si="13"/>
        <v>0</v>
      </c>
      <c r="J34" s="42">
        <f t="shared" si="13"/>
        <v>0</v>
      </c>
      <c r="K34" s="42">
        <f t="shared" si="13"/>
        <v>0</v>
      </c>
      <c r="L34" s="42">
        <f t="shared" si="13"/>
        <v>2</v>
      </c>
      <c r="M34" s="42">
        <f t="shared" si="13"/>
        <v>12.908000000000001</v>
      </c>
      <c r="N34" s="42">
        <f t="shared" si="13"/>
        <v>64.521000000000001</v>
      </c>
      <c r="O34" s="42">
        <f t="shared" si="13"/>
        <v>383.59999999999997</v>
      </c>
      <c r="P34" s="42">
        <f t="shared" si="13"/>
        <v>777.14099999999996</v>
      </c>
      <c r="Q34" s="42">
        <f t="shared" si="13"/>
        <v>962.03699999999992</v>
      </c>
      <c r="R34" s="42">
        <f t="shared" si="13"/>
        <v>840.4</v>
      </c>
      <c r="S34" s="42">
        <f t="shared" si="13"/>
        <v>613.89299999999992</v>
      </c>
      <c r="T34" s="42">
        <f t="shared" si="13"/>
        <v>412.87600000000003</v>
      </c>
      <c r="U34" s="42">
        <f t="shared" si="13"/>
        <v>352.20400000000001</v>
      </c>
      <c r="V34" s="42">
        <f t="shared" si="13"/>
        <v>262.16000000000003</v>
      </c>
      <c r="W34" s="42">
        <f t="shared" si="13"/>
        <v>164.49600000000001</v>
      </c>
      <c r="X34" s="42">
        <f t="shared" si="13"/>
        <v>138.566</v>
      </c>
      <c r="Y34" s="42">
        <f t="shared" si="13"/>
        <v>88.503999999999991</v>
      </c>
      <c r="Z34" s="42">
        <f t="shared" si="13"/>
        <v>74.679000000000002</v>
      </c>
      <c r="AA34" s="42">
        <f t="shared" si="13"/>
        <v>56.717999999999996</v>
      </c>
      <c r="AB34" s="42">
        <f t="shared" si="13"/>
        <v>37.582999999999998</v>
      </c>
      <c r="AC34" s="42">
        <f t="shared" si="13"/>
        <v>38.160000000000004</v>
      </c>
      <c r="AD34" s="42">
        <f t="shared" si="13"/>
        <v>19.324999999999999</v>
      </c>
      <c r="AE34" s="42">
        <f t="shared" si="13"/>
        <v>11.129999999999999</v>
      </c>
      <c r="AF34" s="42">
        <f t="shared" si="13"/>
        <v>13.039</v>
      </c>
      <c r="AG34" s="42">
        <f t="shared" si="13"/>
        <v>9.8409999999999993</v>
      </c>
      <c r="AH34" s="42">
        <f t="shared" si="13"/>
        <v>10.472</v>
      </c>
      <c r="AI34" s="42">
        <f t="shared" si="13"/>
        <v>7.1</v>
      </c>
      <c r="AJ34" s="42">
        <f t="shared" si="13"/>
        <v>3.76</v>
      </c>
      <c r="AK34" s="42">
        <f t="shared" si="13"/>
        <v>7.9649999999999999</v>
      </c>
      <c r="AL34" s="42">
        <f t="shared" si="13"/>
        <v>5.516</v>
      </c>
      <c r="AM34" s="42">
        <f t="shared" si="13"/>
        <v>12.734999999999999</v>
      </c>
      <c r="AN34" s="42">
        <f t="shared" si="13"/>
        <v>27.323999999999998</v>
      </c>
      <c r="AO34" s="42">
        <f t="shared" si="13"/>
        <v>26.939</v>
      </c>
      <c r="AP34" s="42">
        <f t="shared" si="13"/>
        <v>37.796999999999997</v>
      </c>
      <c r="AQ34" s="42">
        <f t="shared" si="13"/>
        <v>43.168999999999997</v>
      </c>
      <c r="AR34" s="42">
        <f t="shared" si="13"/>
        <v>71.52</v>
      </c>
      <c r="AS34" s="42">
        <f t="shared" si="13"/>
        <v>95.37</v>
      </c>
      <c r="AT34" s="42">
        <f t="shared" si="13"/>
        <v>162.9</v>
      </c>
      <c r="AU34" s="42">
        <f t="shared" si="13"/>
        <v>249.92</v>
      </c>
      <c r="AV34" s="42">
        <f t="shared" si="13"/>
        <v>267.75</v>
      </c>
      <c r="AW34" s="42">
        <f t="shared" si="13"/>
        <v>312.98700000000002</v>
      </c>
      <c r="AX34" s="42">
        <f t="shared" si="13"/>
        <v>331.851</v>
      </c>
      <c r="AY34" s="42">
        <f t="shared" si="13"/>
        <v>318.84800000000001</v>
      </c>
      <c r="AZ34" s="42">
        <f t="shared" si="13"/>
        <v>319.28800000000001</v>
      </c>
      <c r="BA34" s="42">
        <f t="shared" ref="BA34" si="14">BA19*BA$44</f>
        <v>270.81200000000001</v>
      </c>
    </row>
    <row r="35" spans="1:53" x14ac:dyDescent="0.25">
      <c r="A35" s="37" t="s">
        <v>5</v>
      </c>
      <c r="B35" s="42">
        <f t="shared" ref="B35:AZ35" si="15">B20*B$44</f>
        <v>0</v>
      </c>
      <c r="C35" s="42">
        <f t="shared" si="15"/>
        <v>0</v>
      </c>
      <c r="D35" s="42">
        <f t="shared" si="15"/>
        <v>0</v>
      </c>
      <c r="E35" s="42">
        <f t="shared" si="15"/>
        <v>0</v>
      </c>
      <c r="F35" s="42">
        <f t="shared" si="15"/>
        <v>0</v>
      </c>
      <c r="G35" s="42">
        <f t="shared" si="15"/>
        <v>0</v>
      </c>
      <c r="H35" s="42">
        <f t="shared" si="15"/>
        <v>0</v>
      </c>
      <c r="I35" s="42">
        <f t="shared" si="15"/>
        <v>0</v>
      </c>
      <c r="J35" s="42">
        <f t="shared" si="15"/>
        <v>0</v>
      </c>
      <c r="K35" s="42">
        <f t="shared" si="15"/>
        <v>0</v>
      </c>
      <c r="L35" s="42">
        <f t="shared" si="15"/>
        <v>0</v>
      </c>
      <c r="M35" s="42">
        <f t="shared" si="15"/>
        <v>2.766</v>
      </c>
      <c r="N35" s="42">
        <f t="shared" si="15"/>
        <v>11.555999999999999</v>
      </c>
      <c r="O35" s="42">
        <f t="shared" si="15"/>
        <v>271.39699999999999</v>
      </c>
      <c r="P35" s="42">
        <f t="shared" si="15"/>
        <v>543.13199999999995</v>
      </c>
      <c r="Q35" s="42">
        <f t="shared" si="15"/>
        <v>804.10500000000002</v>
      </c>
      <c r="R35" s="42">
        <f t="shared" si="15"/>
        <v>777.37</v>
      </c>
      <c r="S35" s="42">
        <f t="shared" si="15"/>
        <v>595.03300000000002</v>
      </c>
      <c r="T35" s="42">
        <f t="shared" si="15"/>
        <v>347.63600000000002</v>
      </c>
      <c r="U35" s="42">
        <f t="shared" si="15"/>
        <v>369.72200000000004</v>
      </c>
      <c r="V35" s="42">
        <f t="shared" si="15"/>
        <v>266.68</v>
      </c>
      <c r="W35" s="42">
        <f t="shared" si="15"/>
        <v>182.376</v>
      </c>
      <c r="X35" s="42">
        <f t="shared" si="15"/>
        <v>164.876</v>
      </c>
      <c r="Y35" s="42">
        <f t="shared" si="15"/>
        <v>103.822</v>
      </c>
      <c r="Z35" s="42">
        <f t="shared" si="15"/>
        <v>61.831000000000003</v>
      </c>
      <c r="AA35" s="42">
        <f t="shared" si="15"/>
        <v>48.497999999999998</v>
      </c>
      <c r="AB35" s="42">
        <f t="shared" si="15"/>
        <v>51.389000000000003</v>
      </c>
      <c r="AC35" s="42">
        <f t="shared" si="15"/>
        <v>38.160000000000004</v>
      </c>
      <c r="AD35" s="42">
        <f t="shared" si="15"/>
        <v>34.785000000000004</v>
      </c>
      <c r="AE35" s="42">
        <f t="shared" si="15"/>
        <v>17.065999999999999</v>
      </c>
      <c r="AF35" s="42">
        <f t="shared" si="15"/>
        <v>10.738</v>
      </c>
      <c r="AG35" s="42">
        <f t="shared" si="15"/>
        <v>8.327</v>
      </c>
      <c r="AH35" s="42">
        <f t="shared" si="15"/>
        <v>8.2279999999999998</v>
      </c>
      <c r="AI35" s="42">
        <f t="shared" si="15"/>
        <v>4.97</v>
      </c>
      <c r="AJ35" s="42">
        <f t="shared" si="15"/>
        <v>12.032</v>
      </c>
      <c r="AK35" s="42">
        <f t="shared" si="15"/>
        <v>5.3100000000000005</v>
      </c>
      <c r="AL35" s="42">
        <f t="shared" si="15"/>
        <v>6.3040000000000003</v>
      </c>
      <c r="AM35" s="42">
        <f t="shared" si="15"/>
        <v>6.7919999999999998</v>
      </c>
      <c r="AN35" s="42">
        <f t="shared" si="15"/>
        <v>8.2799999999999994</v>
      </c>
      <c r="AO35" s="42">
        <f t="shared" si="15"/>
        <v>12.166</v>
      </c>
      <c r="AP35" s="42">
        <f t="shared" si="15"/>
        <v>9.6690000000000005</v>
      </c>
      <c r="AQ35" s="42">
        <f t="shared" si="15"/>
        <v>29.073</v>
      </c>
      <c r="AR35" s="42">
        <f t="shared" si="15"/>
        <v>33.972000000000001</v>
      </c>
      <c r="AS35" s="42">
        <f t="shared" si="15"/>
        <v>56.354999999999997</v>
      </c>
      <c r="AT35" s="42">
        <f t="shared" si="15"/>
        <v>104.4</v>
      </c>
      <c r="AU35" s="42">
        <f t="shared" si="15"/>
        <v>116.16</v>
      </c>
      <c r="AV35" s="42">
        <f t="shared" si="15"/>
        <v>114.625</v>
      </c>
      <c r="AW35" s="42">
        <f t="shared" si="15"/>
        <v>134.38499999999999</v>
      </c>
      <c r="AX35" s="42">
        <f t="shared" si="15"/>
        <v>158.52199999999999</v>
      </c>
      <c r="AY35" s="42">
        <f t="shared" si="15"/>
        <v>170.44800000000001</v>
      </c>
      <c r="AZ35" s="42">
        <f t="shared" si="15"/>
        <v>202.87199999999999</v>
      </c>
      <c r="BA35" s="42">
        <f t="shared" ref="BA35" si="16">BA20*BA$44</f>
        <v>257.95699999999999</v>
      </c>
    </row>
    <row r="36" spans="1:53" x14ac:dyDescent="0.25">
      <c r="A36" s="37" t="s">
        <v>6</v>
      </c>
      <c r="B36" s="42">
        <f t="shared" ref="B36:AZ36" si="17">B21*B$44</f>
        <v>0</v>
      </c>
      <c r="C36" s="42">
        <f t="shared" si="17"/>
        <v>0</v>
      </c>
      <c r="D36" s="42">
        <f t="shared" si="17"/>
        <v>0</v>
      </c>
      <c r="E36" s="42">
        <f t="shared" si="17"/>
        <v>0</v>
      </c>
      <c r="F36" s="42">
        <f t="shared" si="17"/>
        <v>0</v>
      </c>
      <c r="G36" s="42">
        <f t="shared" si="17"/>
        <v>0</v>
      </c>
      <c r="H36" s="42">
        <f t="shared" si="17"/>
        <v>0</v>
      </c>
      <c r="I36" s="42">
        <f t="shared" si="17"/>
        <v>0</v>
      </c>
      <c r="J36" s="42">
        <f t="shared" si="17"/>
        <v>0</v>
      </c>
      <c r="K36" s="42">
        <f t="shared" si="17"/>
        <v>0</v>
      </c>
      <c r="L36" s="42">
        <f t="shared" si="17"/>
        <v>0</v>
      </c>
      <c r="M36" s="42">
        <f t="shared" si="17"/>
        <v>40.568000000000005</v>
      </c>
      <c r="N36" s="42">
        <f t="shared" si="17"/>
        <v>228.23099999999999</v>
      </c>
      <c r="O36" s="42">
        <f t="shared" si="17"/>
        <v>1122.03</v>
      </c>
      <c r="P36" s="42">
        <f t="shared" si="17"/>
        <v>1450.278</v>
      </c>
      <c r="Q36" s="42">
        <f t="shared" si="17"/>
        <v>1750.7339999999999</v>
      </c>
      <c r="R36" s="42">
        <f t="shared" si="17"/>
        <v>1342.73</v>
      </c>
      <c r="S36" s="42">
        <f t="shared" si="17"/>
        <v>740.255</v>
      </c>
      <c r="T36" s="42">
        <f t="shared" si="17"/>
        <v>409.14800000000002</v>
      </c>
      <c r="U36" s="42">
        <f t="shared" si="17"/>
        <v>336.53000000000003</v>
      </c>
      <c r="V36" s="42">
        <f t="shared" si="17"/>
        <v>198.88</v>
      </c>
      <c r="W36" s="42">
        <f t="shared" si="17"/>
        <v>102.81</v>
      </c>
      <c r="X36" s="42">
        <f t="shared" si="17"/>
        <v>99.100999999999999</v>
      </c>
      <c r="Y36" s="42">
        <f t="shared" si="17"/>
        <v>60.420999999999999</v>
      </c>
      <c r="Z36" s="42">
        <f t="shared" si="17"/>
        <v>40.150000000000006</v>
      </c>
      <c r="AA36" s="42">
        <f t="shared" si="17"/>
        <v>28.77</v>
      </c>
      <c r="AB36" s="42">
        <f t="shared" si="17"/>
        <v>32.981000000000002</v>
      </c>
      <c r="AC36" s="42">
        <f t="shared" si="17"/>
        <v>22.26</v>
      </c>
      <c r="AD36" s="42">
        <f t="shared" si="17"/>
        <v>13.914</v>
      </c>
      <c r="AE36" s="42">
        <f t="shared" si="17"/>
        <v>11.872</v>
      </c>
      <c r="AF36" s="42">
        <f t="shared" si="17"/>
        <v>16.873999999999999</v>
      </c>
      <c r="AG36" s="42">
        <f t="shared" si="17"/>
        <v>6.056</v>
      </c>
      <c r="AH36" s="42">
        <f t="shared" si="17"/>
        <v>13.464</v>
      </c>
      <c r="AI36" s="42">
        <f t="shared" si="17"/>
        <v>7.1</v>
      </c>
      <c r="AJ36" s="42">
        <f t="shared" si="17"/>
        <v>3.008</v>
      </c>
      <c r="AK36" s="42">
        <f t="shared" si="17"/>
        <v>1.77</v>
      </c>
      <c r="AL36" s="42">
        <f t="shared" si="17"/>
        <v>4.7279999999999998</v>
      </c>
      <c r="AM36" s="42">
        <f t="shared" si="17"/>
        <v>11.036999999999999</v>
      </c>
      <c r="AN36" s="42">
        <f t="shared" si="17"/>
        <v>19.044</v>
      </c>
      <c r="AO36" s="42">
        <f t="shared" si="17"/>
        <v>26.939</v>
      </c>
      <c r="AP36" s="42">
        <f t="shared" si="17"/>
        <v>29.885999999999999</v>
      </c>
      <c r="AQ36" s="42">
        <f t="shared" si="17"/>
        <v>37.883000000000003</v>
      </c>
      <c r="AR36" s="42">
        <f t="shared" si="17"/>
        <v>42.018000000000001</v>
      </c>
      <c r="AS36" s="42">
        <f t="shared" si="17"/>
        <v>65.891999999999996</v>
      </c>
      <c r="AT36" s="42">
        <f t="shared" si="17"/>
        <v>78.3</v>
      </c>
      <c r="AU36" s="42">
        <f t="shared" si="17"/>
        <v>109.12</v>
      </c>
      <c r="AV36" s="42">
        <f t="shared" si="17"/>
        <v>140</v>
      </c>
      <c r="AW36" s="42">
        <f t="shared" si="17"/>
        <v>164.73</v>
      </c>
      <c r="AX36" s="42">
        <f t="shared" si="17"/>
        <v>183.78100000000001</v>
      </c>
      <c r="AY36" s="42">
        <f t="shared" si="17"/>
        <v>169.6</v>
      </c>
      <c r="AZ36" s="42">
        <f t="shared" si="17"/>
        <v>206.29599999999999</v>
      </c>
      <c r="BA36" s="42">
        <f t="shared" ref="BA36" si="18">BA21*BA$44</f>
        <v>256.24299999999999</v>
      </c>
    </row>
    <row r="37" spans="1:53" x14ac:dyDescent="0.25">
      <c r="A37" s="37" t="s">
        <v>7</v>
      </c>
      <c r="B37" s="42">
        <f t="shared" ref="B37:AZ37" si="19">B22*B$44</f>
        <v>0</v>
      </c>
      <c r="C37" s="42">
        <f t="shared" si="19"/>
        <v>0</v>
      </c>
      <c r="D37" s="42">
        <f t="shared" si="19"/>
        <v>0</v>
      </c>
      <c r="E37" s="42">
        <f t="shared" si="19"/>
        <v>0</v>
      </c>
      <c r="F37" s="42">
        <f t="shared" si="19"/>
        <v>0</v>
      </c>
      <c r="G37" s="42">
        <f t="shared" si="19"/>
        <v>0</v>
      </c>
      <c r="H37" s="42">
        <f t="shared" si="19"/>
        <v>0</v>
      </c>
      <c r="I37" s="42">
        <f t="shared" si="19"/>
        <v>0</v>
      </c>
      <c r="J37" s="42">
        <f t="shared" si="19"/>
        <v>0</v>
      </c>
      <c r="K37" s="42">
        <f t="shared" si="19"/>
        <v>0</v>
      </c>
      <c r="L37" s="42">
        <f t="shared" si="19"/>
        <v>2</v>
      </c>
      <c r="M37" s="42">
        <f t="shared" si="19"/>
        <v>15.674000000000001</v>
      </c>
      <c r="N37" s="42">
        <f t="shared" si="19"/>
        <v>66.447000000000003</v>
      </c>
      <c r="O37" s="42">
        <f t="shared" si="19"/>
        <v>394.149</v>
      </c>
      <c r="P37" s="42">
        <f t="shared" si="19"/>
        <v>702.02699999999993</v>
      </c>
      <c r="Q37" s="42">
        <f t="shared" si="19"/>
        <v>1067.9669999999999</v>
      </c>
      <c r="R37" s="42">
        <f t="shared" si="19"/>
        <v>1176.56</v>
      </c>
      <c r="S37" s="42">
        <f t="shared" si="19"/>
        <v>910.93799999999999</v>
      </c>
      <c r="T37" s="42">
        <f t="shared" si="19"/>
        <v>513.53200000000004</v>
      </c>
      <c r="U37" s="42">
        <f t="shared" si="19"/>
        <v>551.35599999999999</v>
      </c>
      <c r="V37" s="42">
        <f t="shared" si="19"/>
        <v>369.73599999999999</v>
      </c>
      <c r="W37" s="42">
        <f t="shared" si="19"/>
        <v>240.48600000000002</v>
      </c>
      <c r="X37" s="42">
        <f t="shared" si="19"/>
        <v>192.06299999999999</v>
      </c>
      <c r="Y37" s="42">
        <f t="shared" si="19"/>
        <v>148.07399999999998</v>
      </c>
      <c r="Z37" s="42">
        <f t="shared" si="19"/>
        <v>93.951000000000008</v>
      </c>
      <c r="AA37" s="42">
        <f t="shared" si="19"/>
        <v>69.86999999999999</v>
      </c>
      <c r="AB37" s="42">
        <f t="shared" si="19"/>
        <v>55.991</v>
      </c>
      <c r="AC37" s="42">
        <f t="shared" si="19"/>
        <v>49.29</v>
      </c>
      <c r="AD37" s="42">
        <f t="shared" si="19"/>
        <v>53.337000000000003</v>
      </c>
      <c r="AE37" s="42">
        <f t="shared" si="19"/>
        <v>29.68</v>
      </c>
      <c r="AF37" s="42">
        <f t="shared" si="19"/>
        <v>34.515000000000001</v>
      </c>
      <c r="AG37" s="42">
        <f t="shared" si="19"/>
        <v>18.167999999999999</v>
      </c>
      <c r="AH37" s="42">
        <f t="shared" si="19"/>
        <v>15.708</v>
      </c>
      <c r="AI37" s="42">
        <f t="shared" si="19"/>
        <v>17.04</v>
      </c>
      <c r="AJ37" s="42">
        <f t="shared" si="19"/>
        <v>8.2720000000000002</v>
      </c>
      <c r="AK37" s="42">
        <f t="shared" si="19"/>
        <v>15.045</v>
      </c>
      <c r="AL37" s="42">
        <f t="shared" si="19"/>
        <v>9.4559999999999995</v>
      </c>
      <c r="AM37" s="42">
        <f t="shared" si="19"/>
        <v>9.3390000000000004</v>
      </c>
      <c r="AN37" s="42">
        <f t="shared" si="19"/>
        <v>13.247999999999999</v>
      </c>
      <c r="AO37" s="42">
        <f t="shared" si="19"/>
        <v>22.594000000000001</v>
      </c>
      <c r="AP37" s="42">
        <f t="shared" si="19"/>
        <v>18.459</v>
      </c>
      <c r="AQ37" s="42">
        <f t="shared" si="19"/>
        <v>26.43</v>
      </c>
      <c r="AR37" s="42">
        <f t="shared" si="19"/>
        <v>36.654000000000003</v>
      </c>
      <c r="AS37" s="42">
        <f t="shared" si="19"/>
        <v>63.290999999999997</v>
      </c>
      <c r="AT37" s="42">
        <f t="shared" si="19"/>
        <v>80.100000000000009</v>
      </c>
      <c r="AU37" s="42">
        <f t="shared" si="19"/>
        <v>126.72</v>
      </c>
      <c r="AV37" s="42">
        <f t="shared" si="19"/>
        <v>154</v>
      </c>
      <c r="AW37" s="42">
        <f t="shared" si="19"/>
        <v>221.952</v>
      </c>
      <c r="AX37" s="42">
        <f t="shared" si="19"/>
        <v>217.75</v>
      </c>
      <c r="AY37" s="42">
        <f t="shared" si="19"/>
        <v>249.31199999999998</v>
      </c>
      <c r="AZ37" s="42">
        <f t="shared" si="19"/>
        <v>363.8</v>
      </c>
      <c r="BA37" s="42">
        <f t="shared" ref="BA37" si="20">BA22*BA$44</f>
        <v>355.65499999999997</v>
      </c>
    </row>
    <row r="38" spans="1:53" x14ac:dyDescent="0.25">
      <c r="A38" s="37" t="s">
        <v>8</v>
      </c>
      <c r="B38" s="42">
        <f t="shared" ref="B38:AZ38" si="21">B23*B$44</f>
        <v>0</v>
      </c>
      <c r="C38" s="42">
        <f t="shared" si="21"/>
        <v>0</v>
      </c>
      <c r="D38" s="42">
        <f t="shared" si="21"/>
        <v>0</v>
      </c>
      <c r="E38" s="42">
        <f t="shared" si="21"/>
        <v>0</v>
      </c>
      <c r="F38" s="42">
        <f t="shared" si="21"/>
        <v>0</v>
      </c>
      <c r="G38" s="42">
        <f t="shared" si="21"/>
        <v>0</v>
      </c>
      <c r="H38" s="42">
        <f t="shared" si="21"/>
        <v>0</v>
      </c>
      <c r="I38" s="42">
        <f t="shared" si="21"/>
        <v>0</v>
      </c>
      <c r="J38" s="42">
        <f t="shared" si="21"/>
        <v>0</v>
      </c>
      <c r="K38" s="42">
        <f t="shared" si="21"/>
        <v>0</v>
      </c>
      <c r="L38" s="42">
        <f t="shared" si="21"/>
        <v>0</v>
      </c>
      <c r="M38" s="42">
        <f t="shared" si="21"/>
        <v>0.92200000000000004</v>
      </c>
      <c r="N38" s="42">
        <f t="shared" si="21"/>
        <v>18.297000000000001</v>
      </c>
      <c r="O38" s="42">
        <f t="shared" si="21"/>
        <v>148.64499999999998</v>
      </c>
      <c r="P38" s="42">
        <f t="shared" si="21"/>
        <v>286.97399999999999</v>
      </c>
      <c r="Q38" s="42">
        <f t="shared" si="21"/>
        <v>482.46299999999997</v>
      </c>
      <c r="R38" s="42">
        <f t="shared" si="21"/>
        <v>507.10499999999996</v>
      </c>
      <c r="S38" s="42">
        <f t="shared" si="21"/>
        <v>380.97199999999998</v>
      </c>
      <c r="T38" s="42">
        <f t="shared" si="21"/>
        <v>257.23200000000003</v>
      </c>
      <c r="U38" s="42">
        <f t="shared" si="21"/>
        <v>220.358</v>
      </c>
      <c r="V38" s="42">
        <f t="shared" si="21"/>
        <v>113.904</v>
      </c>
      <c r="W38" s="42">
        <f t="shared" si="21"/>
        <v>92.082000000000008</v>
      </c>
      <c r="X38" s="42">
        <f t="shared" si="21"/>
        <v>74.545000000000002</v>
      </c>
      <c r="Y38" s="42">
        <f t="shared" si="21"/>
        <v>40.847999999999999</v>
      </c>
      <c r="Z38" s="42">
        <f t="shared" si="21"/>
        <v>28.908000000000001</v>
      </c>
      <c r="AA38" s="42">
        <f t="shared" si="21"/>
        <v>13.151999999999999</v>
      </c>
      <c r="AB38" s="42">
        <f t="shared" si="21"/>
        <v>13.039</v>
      </c>
      <c r="AC38" s="42">
        <f t="shared" si="21"/>
        <v>5.5650000000000004</v>
      </c>
      <c r="AD38" s="42">
        <f t="shared" si="21"/>
        <v>8.5030000000000001</v>
      </c>
      <c r="AE38" s="42">
        <f t="shared" si="21"/>
        <v>3.71</v>
      </c>
      <c r="AF38" s="42">
        <f t="shared" si="21"/>
        <v>1.534</v>
      </c>
      <c r="AG38" s="42">
        <f t="shared" si="21"/>
        <v>1.514</v>
      </c>
      <c r="AH38" s="42">
        <f t="shared" si="21"/>
        <v>2.992</v>
      </c>
      <c r="AI38" s="42">
        <f t="shared" si="21"/>
        <v>3.55</v>
      </c>
      <c r="AJ38" s="42">
        <f t="shared" si="21"/>
        <v>4.5120000000000005</v>
      </c>
      <c r="AK38" s="42">
        <f t="shared" si="21"/>
        <v>1.77</v>
      </c>
      <c r="AL38" s="42">
        <f t="shared" si="21"/>
        <v>5.516</v>
      </c>
      <c r="AM38" s="42">
        <f t="shared" si="21"/>
        <v>4.2450000000000001</v>
      </c>
      <c r="AN38" s="42">
        <f t="shared" si="21"/>
        <v>6.6239999999999997</v>
      </c>
      <c r="AO38" s="42">
        <f t="shared" si="21"/>
        <v>2.6070000000000002</v>
      </c>
      <c r="AP38" s="42">
        <f t="shared" si="21"/>
        <v>5.274</v>
      </c>
      <c r="AQ38" s="42">
        <f t="shared" si="21"/>
        <v>15.858000000000001</v>
      </c>
      <c r="AR38" s="42">
        <f t="shared" si="21"/>
        <v>26.82</v>
      </c>
      <c r="AS38" s="42">
        <f t="shared" si="21"/>
        <v>39.881999999999998</v>
      </c>
      <c r="AT38" s="42">
        <f t="shared" si="21"/>
        <v>52.2</v>
      </c>
      <c r="AU38" s="42">
        <f t="shared" si="21"/>
        <v>88</v>
      </c>
      <c r="AV38" s="42">
        <f t="shared" si="21"/>
        <v>99.75</v>
      </c>
      <c r="AW38" s="42">
        <f t="shared" si="21"/>
        <v>168.19800000000001</v>
      </c>
      <c r="AX38" s="42">
        <f t="shared" si="21"/>
        <v>166.36099999999999</v>
      </c>
      <c r="AY38" s="42">
        <f t="shared" si="21"/>
        <v>137.376</v>
      </c>
      <c r="AZ38" s="42">
        <f t="shared" si="21"/>
        <v>171.2</v>
      </c>
      <c r="BA38" s="42">
        <f t="shared" ref="BA38" si="22">BA23*BA$44</f>
        <v>132.83500000000001</v>
      </c>
    </row>
    <row r="39" spans="1:53" x14ac:dyDescent="0.25">
      <c r="A39" s="37" t="s">
        <v>9</v>
      </c>
      <c r="B39" s="42">
        <f t="shared" ref="B39:AZ39" si="23">B24*B$44</f>
        <v>0</v>
      </c>
      <c r="C39" s="42">
        <f t="shared" si="23"/>
        <v>0</v>
      </c>
      <c r="D39" s="42">
        <f t="shared" si="23"/>
        <v>0</v>
      </c>
      <c r="E39" s="42">
        <f t="shared" si="23"/>
        <v>0</v>
      </c>
      <c r="F39" s="42">
        <f t="shared" si="23"/>
        <v>0</v>
      </c>
      <c r="G39" s="42">
        <f t="shared" si="23"/>
        <v>0</v>
      </c>
      <c r="H39" s="42">
        <f t="shared" si="23"/>
        <v>0</v>
      </c>
      <c r="I39" s="42">
        <f t="shared" si="23"/>
        <v>0</v>
      </c>
      <c r="J39" s="42">
        <f t="shared" si="23"/>
        <v>0</v>
      </c>
      <c r="K39" s="42">
        <f t="shared" si="23"/>
        <v>0</v>
      </c>
      <c r="L39" s="42">
        <f t="shared" si="23"/>
        <v>0</v>
      </c>
      <c r="M39" s="42">
        <f t="shared" si="23"/>
        <v>1.8440000000000001</v>
      </c>
      <c r="N39" s="42">
        <f t="shared" si="23"/>
        <v>20.222999999999999</v>
      </c>
      <c r="O39" s="42">
        <f t="shared" si="23"/>
        <v>128.506</v>
      </c>
      <c r="P39" s="42">
        <f t="shared" si="23"/>
        <v>292.75200000000001</v>
      </c>
      <c r="Q39" s="42">
        <f t="shared" si="23"/>
        <v>393.86699999999996</v>
      </c>
      <c r="R39" s="42">
        <f t="shared" si="23"/>
        <v>394.41499999999996</v>
      </c>
      <c r="S39" s="42">
        <f t="shared" si="23"/>
        <v>264.983</v>
      </c>
      <c r="T39" s="42">
        <f t="shared" si="23"/>
        <v>196.65200000000002</v>
      </c>
      <c r="U39" s="42">
        <f t="shared" si="23"/>
        <v>165.96</v>
      </c>
      <c r="V39" s="42">
        <f t="shared" si="23"/>
        <v>121.13600000000001</v>
      </c>
      <c r="W39" s="42">
        <f t="shared" si="23"/>
        <v>93.87</v>
      </c>
      <c r="X39" s="42">
        <f t="shared" si="23"/>
        <v>87.7</v>
      </c>
      <c r="Y39" s="42">
        <f t="shared" si="23"/>
        <v>48.506999999999998</v>
      </c>
      <c r="Z39" s="42">
        <f t="shared" si="23"/>
        <v>31.317</v>
      </c>
      <c r="AA39" s="42">
        <f t="shared" si="23"/>
        <v>24.66</v>
      </c>
      <c r="AB39" s="42">
        <f t="shared" si="23"/>
        <v>26.844999999999999</v>
      </c>
      <c r="AC39" s="42">
        <f t="shared" si="23"/>
        <v>17.490000000000002</v>
      </c>
      <c r="AD39" s="42">
        <f t="shared" si="23"/>
        <v>8.5030000000000001</v>
      </c>
      <c r="AE39" s="42">
        <f t="shared" si="23"/>
        <v>5.194</v>
      </c>
      <c r="AF39" s="42">
        <f t="shared" si="23"/>
        <v>7.67</v>
      </c>
      <c r="AG39" s="42">
        <f t="shared" si="23"/>
        <v>18.167999999999999</v>
      </c>
      <c r="AH39" s="42">
        <f t="shared" si="23"/>
        <v>10.472</v>
      </c>
      <c r="AI39" s="42">
        <f t="shared" si="23"/>
        <v>7.81</v>
      </c>
      <c r="AJ39" s="42">
        <f t="shared" si="23"/>
        <v>2.2560000000000002</v>
      </c>
      <c r="AK39" s="42">
        <f t="shared" si="23"/>
        <v>3.54</v>
      </c>
      <c r="AL39" s="42">
        <f t="shared" si="23"/>
        <v>0.78800000000000003</v>
      </c>
      <c r="AM39" s="42">
        <f t="shared" si="23"/>
        <v>4.2450000000000001</v>
      </c>
      <c r="AN39" s="42">
        <f t="shared" si="23"/>
        <v>9.9359999999999999</v>
      </c>
      <c r="AO39" s="42">
        <f t="shared" si="23"/>
        <v>21.725000000000001</v>
      </c>
      <c r="AP39" s="42">
        <f t="shared" si="23"/>
        <v>32.523000000000003</v>
      </c>
      <c r="AQ39" s="42">
        <f t="shared" si="23"/>
        <v>41.407000000000004</v>
      </c>
      <c r="AR39" s="42">
        <f t="shared" si="23"/>
        <v>58.11</v>
      </c>
      <c r="AS39" s="42">
        <f t="shared" si="23"/>
        <v>104.907</v>
      </c>
      <c r="AT39" s="42">
        <f t="shared" si="23"/>
        <v>149.4</v>
      </c>
      <c r="AU39" s="42">
        <f t="shared" si="23"/>
        <v>167.2</v>
      </c>
      <c r="AV39" s="42">
        <f t="shared" si="23"/>
        <v>195.125</v>
      </c>
      <c r="AW39" s="42">
        <f t="shared" si="23"/>
        <v>189.006</v>
      </c>
      <c r="AX39" s="42">
        <f t="shared" si="23"/>
        <v>180.297</v>
      </c>
      <c r="AY39" s="42">
        <f t="shared" si="23"/>
        <v>189.10399999999998</v>
      </c>
      <c r="AZ39" s="42">
        <f t="shared" si="23"/>
        <v>219.136</v>
      </c>
      <c r="BA39" s="42">
        <f t="shared" ref="BA39" si="24">BA24*BA$44</f>
        <v>238.24600000000001</v>
      </c>
    </row>
    <row r="41" spans="1:53" x14ac:dyDescent="0.25">
      <c r="A41" s="37" t="s">
        <v>41</v>
      </c>
      <c r="B41" s="23">
        <f>B30+B32</f>
        <v>0</v>
      </c>
      <c r="C41" s="23">
        <f t="shared" ref="C41:AU41" si="25">C30+C32</f>
        <v>0</v>
      </c>
      <c r="D41" s="23">
        <f t="shared" si="25"/>
        <v>0</v>
      </c>
      <c r="E41" s="23">
        <f t="shared" si="25"/>
        <v>0</v>
      </c>
      <c r="F41" s="23">
        <f t="shared" si="25"/>
        <v>0</v>
      </c>
      <c r="G41" s="23">
        <f t="shared" si="25"/>
        <v>0</v>
      </c>
      <c r="H41" s="23">
        <f t="shared" si="25"/>
        <v>0</v>
      </c>
      <c r="I41" s="23">
        <f t="shared" si="25"/>
        <v>0</v>
      </c>
      <c r="J41" s="23">
        <f t="shared" si="25"/>
        <v>0</v>
      </c>
      <c r="K41" s="23">
        <f t="shared" si="25"/>
        <v>0</v>
      </c>
      <c r="L41" s="23">
        <f t="shared" si="25"/>
        <v>0</v>
      </c>
      <c r="M41" s="23">
        <f t="shared" si="25"/>
        <v>5.532</v>
      </c>
      <c r="N41" s="23">
        <f t="shared" si="25"/>
        <v>26.000999999999998</v>
      </c>
      <c r="O41" s="23">
        <f t="shared" si="25"/>
        <v>295.37199999999996</v>
      </c>
      <c r="P41" s="23">
        <f t="shared" si="25"/>
        <v>637.50599999999997</v>
      </c>
      <c r="Q41" s="23">
        <f t="shared" si="25"/>
        <v>1121.895</v>
      </c>
      <c r="R41" s="23">
        <f t="shared" si="25"/>
        <v>1121.17</v>
      </c>
      <c r="S41" s="23">
        <f t="shared" si="25"/>
        <v>908.10899999999992</v>
      </c>
      <c r="T41" s="23">
        <f t="shared" si="25"/>
        <v>655.19600000000003</v>
      </c>
      <c r="U41" s="23">
        <f t="shared" si="25"/>
        <v>645.40000000000009</v>
      </c>
      <c r="V41" s="23">
        <f t="shared" si="25"/>
        <v>451.096</v>
      </c>
      <c r="W41" s="23">
        <f t="shared" si="25"/>
        <v>337.93200000000002</v>
      </c>
      <c r="X41" s="23">
        <f t="shared" si="25"/>
        <v>283.27099999999996</v>
      </c>
      <c r="Y41" s="23">
        <f t="shared" si="25"/>
        <v>176.15699999999998</v>
      </c>
      <c r="Z41" s="23">
        <f t="shared" si="25"/>
        <v>113.22300000000001</v>
      </c>
      <c r="AA41" s="23">
        <f t="shared" si="25"/>
        <v>83.021999999999991</v>
      </c>
      <c r="AB41" s="23">
        <f t="shared" si="25"/>
        <v>65.962000000000003</v>
      </c>
      <c r="AC41" s="23">
        <f t="shared" si="25"/>
        <v>43.725000000000001</v>
      </c>
      <c r="AD41" s="23">
        <f t="shared" si="25"/>
        <v>29.374000000000002</v>
      </c>
      <c r="AE41" s="23">
        <f t="shared" si="25"/>
        <v>26.712</v>
      </c>
      <c r="AF41" s="23">
        <f t="shared" si="25"/>
        <v>21.476000000000003</v>
      </c>
      <c r="AG41" s="23">
        <f t="shared" si="25"/>
        <v>15.897</v>
      </c>
      <c r="AH41" s="23">
        <f t="shared" si="25"/>
        <v>13.464</v>
      </c>
      <c r="AI41" s="23">
        <f t="shared" si="25"/>
        <v>11.36</v>
      </c>
      <c r="AJ41" s="23">
        <f t="shared" si="25"/>
        <v>11.28</v>
      </c>
      <c r="AK41" s="23">
        <f t="shared" si="25"/>
        <v>13.274999999999999</v>
      </c>
      <c r="AL41" s="23">
        <f t="shared" si="25"/>
        <v>13.396000000000001</v>
      </c>
      <c r="AM41" s="23">
        <f t="shared" si="25"/>
        <v>24.621000000000002</v>
      </c>
      <c r="AN41" s="23">
        <f t="shared" si="25"/>
        <v>34.775999999999996</v>
      </c>
      <c r="AO41" s="23">
        <f t="shared" si="25"/>
        <v>60.83</v>
      </c>
      <c r="AP41" s="23">
        <f t="shared" si="25"/>
        <v>98.448000000000008</v>
      </c>
      <c r="AQ41" s="23">
        <f t="shared" si="25"/>
        <v>158.58000000000001</v>
      </c>
      <c r="AR41" s="23">
        <f t="shared" si="25"/>
        <v>244.06200000000001</v>
      </c>
      <c r="AS41" s="23">
        <f t="shared" si="25"/>
        <v>279.17399999999998</v>
      </c>
      <c r="AT41" s="23">
        <f t="shared" si="25"/>
        <v>432.90000000000003</v>
      </c>
      <c r="AU41" s="23">
        <f t="shared" si="25"/>
        <v>554.4</v>
      </c>
      <c r="AV41" s="23">
        <f t="shared" ref="AV41:AY41" si="26">AV30+AV32</f>
        <v>582.75</v>
      </c>
      <c r="AW41" s="23">
        <f t="shared" si="26"/>
        <v>656.31899999999996</v>
      </c>
      <c r="AX41" s="23">
        <f t="shared" si="26"/>
        <v>546.11699999999996</v>
      </c>
      <c r="AY41" s="23">
        <f t="shared" si="26"/>
        <v>455.37599999999998</v>
      </c>
      <c r="AZ41" s="23">
        <f t="shared" ref="AZ41:BA41" si="27">AZ30+AZ32</f>
        <v>459.67200000000003</v>
      </c>
      <c r="BA41" s="23">
        <f t="shared" si="27"/>
        <v>398.505</v>
      </c>
    </row>
    <row r="42" spans="1:53" x14ac:dyDescent="0.25">
      <c r="A42" s="37" t="s">
        <v>42</v>
      </c>
      <c r="B42" s="23">
        <f>B33+B34</f>
        <v>0</v>
      </c>
      <c r="C42" s="23">
        <f t="shared" ref="C42:AU42" si="28">C33+C34</f>
        <v>0</v>
      </c>
      <c r="D42" s="23">
        <f t="shared" si="28"/>
        <v>0</v>
      </c>
      <c r="E42" s="23">
        <f t="shared" si="28"/>
        <v>0</v>
      </c>
      <c r="F42" s="23">
        <f t="shared" si="28"/>
        <v>0</v>
      </c>
      <c r="G42" s="23">
        <f t="shared" si="28"/>
        <v>0</v>
      </c>
      <c r="H42" s="23">
        <f t="shared" si="28"/>
        <v>0</v>
      </c>
      <c r="I42" s="23">
        <f t="shared" si="28"/>
        <v>0</v>
      </c>
      <c r="J42" s="23">
        <f t="shared" si="28"/>
        <v>0</v>
      </c>
      <c r="K42" s="23">
        <f t="shared" si="28"/>
        <v>0</v>
      </c>
      <c r="L42" s="23">
        <f t="shared" si="28"/>
        <v>2</v>
      </c>
      <c r="M42" s="23">
        <f t="shared" si="28"/>
        <v>15.674000000000001</v>
      </c>
      <c r="N42" s="23">
        <f t="shared" si="28"/>
        <v>87.632999999999996</v>
      </c>
      <c r="O42" s="23">
        <f t="shared" si="28"/>
        <v>561.01499999999999</v>
      </c>
      <c r="P42" s="23">
        <f t="shared" si="28"/>
        <v>1185.453</v>
      </c>
      <c r="Q42" s="23">
        <f t="shared" si="28"/>
        <v>1499.3909999999998</v>
      </c>
      <c r="R42" s="23">
        <f t="shared" si="28"/>
        <v>1377.11</v>
      </c>
      <c r="S42" s="23">
        <f t="shared" si="28"/>
        <v>1026.9269999999999</v>
      </c>
      <c r="T42" s="23">
        <f t="shared" si="28"/>
        <v>724.16399999999999</v>
      </c>
      <c r="U42" s="23">
        <f t="shared" si="28"/>
        <v>646.322</v>
      </c>
      <c r="V42" s="23">
        <f t="shared" si="28"/>
        <v>462.84800000000007</v>
      </c>
      <c r="W42" s="23">
        <f t="shared" si="28"/>
        <v>325.41600000000005</v>
      </c>
      <c r="X42" s="23">
        <f t="shared" si="28"/>
        <v>271.87</v>
      </c>
      <c r="Y42" s="23">
        <f t="shared" si="28"/>
        <v>203.38899999999998</v>
      </c>
      <c r="Z42" s="23">
        <f t="shared" si="28"/>
        <v>151.767</v>
      </c>
      <c r="AA42" s="23">
        <f t="shared" si="28"/>
        <v>129.876</v>
      </c>
      <c r="AB42" s="23">
        <f t="shared" si="28"/>
        <v>85.137</v>
      </c>
      <c r="AC42" s="23">
        <f t="shared" si="28"/>
        <v>65.19</v>
      </c>
      <c r="AD42" s="23">
        <f t="shared" si="28"/>
        <v>43.287999999999997</v>
      </c>
      <c r="AE42" s="23">
        <f t="shared" si="28"/>
        <v>37.099999999999994</v>
      </c>
      <c r="AF42" s="23">
        <f t="shared" si="28"/>
        <v>30.68</v>
      </c>
      <c r="AG42" s="23">
        <f t="shared" si="28"/>
        <v>21.952999999999999</v>
      </c>
      <c r="AH42" s="23">
        <f t="shared" si="28"/>
        <v>14.959999999999999</v>
      </c>
      <c r="AI42" s="23">
        <f t="shared" si="28"/>
        <v>22.009999999999998</v>
      </c>
      <c r="AJ42" s="23">
        <f t="shared" si="28"/>
        <v>8.2720000000000002</v>
      </c>
      <c r="AK42" s="23">
        <f t="shared" si="28"/>
        <v>16.814999999999998</v>
      </c>
      <c r="AL42" s="23">
        <f t="shared" si="28"/>
        <v>13.396000000000001</v>
      </c>
      <c r="AM42" s="23">
        <f t="shared" si="28"/>
        <v>24.620999999999999</v>
      </c>
      <c r="AN42" s="23">
        <f t="shared" si="28"/>
        <v>36.431999999999995</v>
      </c>
      <c r="AO42" s="23">
        <f t="shared" si="28"/>
        <v>39.974000000000004</v>
      </c>
      <c r="AP42" s="23">
        <f t="shared" si="28"/>
        <v>56.256</v>
      </c>
      <c r="AQ42" s="23">
        <f t="shared" si="28"/>
        <v>78.408999999999992</v>
      </c>
      <c r="AR42" s="23">
        <f t="shared" si="28"/>
        <v>142.14600000000002</v>
      </c>
      <c r="AS42" s="23">
        <f t="shared" si="28"/>
        <v>200.27699999999999</v>
      </c>
      <c r="AT42" s="23">
        <f t="shared" si="28"/>
        <v>334.8</v>
      </c>
      <c r="AU42" s="23">
        <f t="shared" si="28"/>
        <v>465.52</v>
      </c>
      <c r="AV42" s="23">
        <f t="shared" ref="AV42:AY42" si="29">AV33+AV34</f>
        <v>520.625</v>
      </c>
      <c r="AW42" s="23">
        <f t="shared" si="29"/>
        <v>625.97400000000005</v>
      </c>
      <c r="AX42" s="23">
        <f t="shared" si="29"/>
        <v>613.18399999999997</v>
      </c>
      <c r="AY42" s="23">
        <f t="shared" si="29"/>
        <v>602.07999999999993</v>
      </c>
      <c r="AZ42" s="23">
        <f t="shared" ref="AZ42:BA42" si="30">AZ33+AZ34</f>
        <v>607.76</v>
      </c>
      <c r="BA42" s="23">
        <f t="shared" si="30"/>
        <v>559.62099999999998</v>
      </c>
    </row>
    <row r="44" spans="1:53" x14ac:dyDescent="0.25">
      <c r="L44" s="39">
        <v>1</v>
      </c>
      <c r="M44" s="39">
        <v>0.92200000000000004</v>
      </c>
      <c r="N44" s="39">
        <v>0.96299999999999997</v>
      </c>
      <c r="O44" s="39">
        <v>0.95899999999999996</v>
      </c>
      <c r="P44" s="39">
        <v>0.96299999999999997</v>
      </c>
      <c r="Q44" s="39">
        <v>0.96299999999999997</v>
      </c>
      <c r="R44" s="39">
        <v>0.95499999999999996</v>
      </c>
      <c r="S44" s="39">
        <v>0.94299999999999995</v>
      </c>
      <c r="T44" s="39">
        <v>0.93200000000000005</v>
      </c>
      <c r="U44" s="39">
        <v>0.92200000000000004</v>
      </c>
      <c r="V44" s="39">
        <v>0.90400000000000003</v>
      </c>
      <c r="W44" s="39">
        <v>0.89400000000000002</v>
      </c>
      <c r="X44" s="39">
        <v>0.877</v>
      </c>
      <c r="Y44" s="39">
        <v>0.85099999999999998</v>
      </c>
      <c r="Z44" s="39">
        <v>0.80300000000000005</v>
      </c>
      <c r="AA44" s="39">
        <v>0.82199999999999995</v>
      </c>
      <c r="AB44" s="39">
        <v>0.76700000000000002</v>
      </c>
      <c r="AC44" s="39">
        <v>0.79500000000000004</v>
      </c>
      <c r="AD44" s="39">
        <v>0.77300000000000002</v>
      </c>
      <c r="AE44" s="39">
        <v>0.74199999999999999</v>
      </c>
      <c r="AF44" s="39">
        <v>0.76700000000000002</v>
      </c>
      <c r="AG44" s="39">
        <v>0.75700000000000001</v>
      </c>
      <c r="AH44" s="39">
        <v>0.748</v>
      </c>
      <c r="AI44" s="39">
        <v>0.71</v>
      </c>
      <c r="AJ44" s="39">
        <v>0.752</v>
      </c>
      <c r="AK44" s="39">
        <v>0.88500000000000001</v>
      </c>
      <c r="AL44" s="39">
        <v>0.78800000000000003</v>
      </c>
      <c r="AM44" s="39">
        <v>0.84899999999999998</v>
      </c>
      <c r="AN44" s="39">
        <v>0.82799999999999996</v>
      </c>
      <c r="AO44" s="39">
        <v>0.86899999999999999</v>
      </c>
      <c r="AP44" s="39">
        <v>0.879</v>
      </c>
      <c r="AQ44" s="39">
        <v>0.88100000000000001</v>
      </c>
      <c r="AR44" s="39">
        <v>0.89400000000000002</v>
      </c>
      <c r="AS44" s="39">
        <v>0.86699999999999999</v>
      </c>
      <c r="AT44" s="39">
        <v>0.9</v>
      </c>
      <c r="AU44" s="39">
        <v>0.88</v>
      </c>
      <c r="AV44" s="39">
        <v>0.875</v>
      </c>
      <c r="AW44" s="39">
        <v>0.86699999999999999</v>
      </c>
      <c r="AX44" s="39">
        <v>0.871</v>
      </c>
      <c r="AY44" s="39">
        <v>0.84799999999999998</v>
      </c>
      <c r="AZ44" s="39">
        <v>0.85599999999999998</v>
      </c>
      <c r="BA44" s="39">
        <v>0.85699999999999998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5215-BBC5-413A-A8B7-193F47DE37AF}">
  <dimension ref="A1:BB22"/>
  <sheetViews>
    <sheetView workbookViewId="0">
      <pane xSplit="1" ySplit="2" topLeftCell="I25" activePane="bottomRight" state="frozen"/>
      <selection pane="topRight" activeCell="B1" sqref="B1"/>
      <selection pane="bottomLeft" activeCell="A3" sqref="A3"/>
      <selection pane="bottomRight" activeCell="AH44" sqref="AH44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'2020'!A3</f>
        <v>North 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'2010'!B3</f>
        <v>648</v>
      </c>
      <c r="C3" s="2">
        <f>'2010'!C3</f>
        <v>612</v>
      </c>
      <c r="D3" s="2">
        <f>'2010'!D3</f>
        <v>550</v>
      </c>
      <c r="E3" s="2">
        <f>'2010'!E3</f>
        <v>555</v>
      </c>
      <c r="F3" s="2">
        <f>'2010'!F3</f>
        <v>556</v>
      </c>
      <c r="G3" s="2">
        <f>'2010'!G3</f>
        <v>553</v>
      </c>
      <c r="H3" s="2">
        <f>'2010'!H3</f>
        <v>521</v>
      </c>
      <c r="I3" s="2">
        <f>'2010'!I3</f>
        <v>471</v>
      </c>
      <c r="J3" s="2">
        <f>'2010'!J3</f>
        <v>535</v>
      </c>
      <c r="K3" s="2">
        <f>'2010'!K3</f>
        <v>512</v>
      </c>
      <c r="L3" s="2">
        <f>'2010'!L3</f>
        <v>529</v>
      </c>
      <c r="M3" s="2">
        <f>'2010'!M3</f>
        <v>498</v>
      </c>
      <c r="N3" s="2">
        <f>'2010'!N3</f>
        <v>394</v>
      </c>
      <c r="O3" s="2">
        <f>'2010'!O3</f>
        <v>517</v>
      </c>
      <c r="P3" s="2">
        <f>'2010'!P3</f>
        <v>516</v>
      </c>
      <c r="Q3" s="2">
        <f>'2010'!Q3</f>
        <v>486</v>
      </c>
      <c r="R3" s="2">
        <f>'2010'!R3</f>
        <v>516</v>
      </c>
      <c r="S3" s="2">
        <f>'2010'!S3</f>
        <v>444</v>
      </c>
      <c r="T3" s="2">
        <f>'2010'!T3</f>
        <v>516</v>
      </c>
      <c r="U3" s="2">
        <f>'2010'!U3</f>
        <v>502</v>
      </c>
      <c r="V3" s="2">
        <f>'2010'!V3</f>
        <v>474</v>
      </c>
      <c r="W3" s="2">
        <f>'2010'!W3</f>
        <v>457</v>
      </c>
      <c r="X3" s="2">
        <f>'2010'!X3</f>
        <v>539</v>
      </c>
      <c r="Y3" s="2">
        <f>'2010'!Y3</f>
        <v>450</v>
      </c>
      <c r="Z3" s="2">
        <f>'2010'!Z3</f>
        <v>464</v>
      </c>
      <c r="AA3" s="2">
        <f>'2010'!AA3</f>
        <v>446</v>
      </c>
      <c r="AB3" s="2">
        <f>'2010'!AB3</f>
        <v>507</v>
      </c>
      <c r="AC3" s="2">
        <f>'2010'!AC3</f>
        <v>444</v>
      </c>
      <c r="AD3" s="2">
        <f>'2010'!AD3</f>
        <v>442</v>
      </c>
      <c r="AE3" s="2">
        <f>'2010'!AE3</f>
        <v>453</v>
      </c>
      <c r="AF3" s="2">
        <f>'2010'!AF3</f>
        <v>479</v>
      </c>
      <c r="AG3" s="2">
        <f>'2010'!AG3</f>
        <v>417</v>
      </c>
      <c r="AH3" s="2">
        <f>'2010'!AH3</f>
        <v>447</v>
      </c>
      <c r="AI3" s="2">
        <f>'2010'!AI3</f>
        <v>471</v>
      </c>
      <c r="AJ3" s="2">
        <f>'2010'!AJ3</f>
        <v>407</v>
      </c>
      <c r="AK3" s="2">
        <f>'2010'!AK3</f>
        <v>446</v>
      </c>
      <c r="AL3" s="2">
        <f>'2010'!AL3</f>
        <v>442</v>
      </c>
      <c r="AM3" s="2">
        <f>'2010'!AM3</f>
        <v>468</v>
      </c>
      <c r="AN3" s="2">
        <f>'2010'!AN3</f>
        <v>448</v>
      </c>
      <c r="AO3" s="2">
        <f>'2010'!AO3</f>
        <v>501</v>
      </c>
      <c r="AP3" s="2">
        <f>'2010'!AP3</f>
        <v>485</v>
      </c>
      <c r="AQ3" s="2">
        <f>'2010'!AQ3</f>
        <v>506</v>
      </c>
      <c r="AR3" s="2">
        <f>'2010'!AR3</f>
        <v>519</v>
      </c>
      <c r="AS3" s="2">
        <f>'2010'!AS3</f>
        <v>491</v>
      </c>
      <c r="AT3" s="2">
        <f>'2010'!AT3</f>
        <v>514</v>
      </c>
      <c r="AU3" s="2">
        <f>'2010'!AU3</f>
        <v>498</v>
      </c>
      <c r="AV3" s="2">
        <v>463</v>
      </c>
      <c r="AW3" s="2">
        <v>458</v>
      </c>
      <c r="AX3" s="2">
        <v>549</v>
      </c>
      <c r="AY3" s="2">
        <v>558</v>
      </c>
      <c r="AZ3" s="2">
        <v>616</v>
      </c>
      <c r="BA3" s="2">
        <v>527</v>
      </c>
    </row>
    <row r="4" spans="1:54" s="28" customFormat="1" ht="13.5" customHeight="1" x14ac:dyDescent="0.2">
      <c r="A4" s="24" t="s">
        <v>29</v>
      </c>
      <c r="B4" s="2">
        <f>'2011'!B3</f>
        <v>616</v>
      </c>
      <c r="C4" s="2">
        <f>'2011'!C3</f>
        <v>654</v>
      </c>
      <c r="D4" s="2">
        <f>'2011'!D3</f>
        <v>584</v>
      </c>
      <c r="E4" s="2">
        <f>'2011'!E3</f>
        <v>537</v>
      </c>
      <c r="F4" s="2">
        <f>'2011'!F3</f>
        <v>556</v>
      </c>
      <c r="G4" s="2">
        <f>'2011'!G3</f>
        <v>526</v>
      </c>
      <c r="H4" s="2">
        <f>'2011'!H3</f>
        <v>551</v>
      </c>
      <c r="I4" s="2">
        <f>'2011'!I3</f>
        <v>575</v>
      </c>
      <c r="J4" s="2">
        <f>'2011'!J3</f>
        <v>498</v>
      </c>
      <c r="K4" s="2">
        <f>'2011'!K3</f>
        <v>526</v>
      </c>
      <c r="L4" s="2">
        <f>'2011'!L3</f>
        <v>533</v>
      </c>
      <c r="M4" s="2">
        <f>'2011'!M3</f>
        <v>496</v>
      </c>
      <c r="N4" s="2">
        <f>'2011'!N3</f>
        <v>496</v>
      </c>
      <c r="O4" s="2">
        <f>'2011'!O3</f>
        <v>478</v>
      </c>
      <c r="P4" s="2">
        <f>'2011'!P3</f>
        <v>493</v>
      </c>
      <c r="Q4" s="2">
        <f>'2011'!Q3</f>
        <v>411</v>
      </c>
      <c r="R4" s="2">
        <f>'2011'!R3</f>
        <v>429</v>
      </c>
      <c r="S4" s="2">
        <f>'2011'!S3</f>
        <v>543</v>
      </c>
      <c r="T4" s="2">
        <f>'2011'!T3</f>
        <v>504</v>
      </c>
      <c r="U4" s="2">
        <f>'2011'!U3</f>
        <v>496</v>
      </c>
      <c r="V4" s="2">
        <f>'2011'!V3</f>
        <v>511</v>
      </c>
      <c r="W4" s="2">
        <f>'2011'!W3</f>
        <v>441</v>
      </c>
      <c r="X4" s="2">
        <f>'2011'!X3</f>
        <v>457</v>
      </c>
      <c r="Y4" s="2">
        <f>'2011'!Y3</f>
        <v>472</v>
      </c>
      <c r="Z4" s="2">
        <f>'2011'!Z3</f>
        <v>435</v>
      </c>
      <c r="AA4" s="2">
        <f>'2011'!AA3</f>
        <v>479</v>
      </c>
      <c r="AB4" s="2">
        <f>'2011'!AB3</f>
        <v>458</v>
      </c>
      <c r="AC4" s="2">
        <f>'2011'!AC3</f>
        <v>432</v>
      </c>
      <c r="AD4" s="2">
        <f>'2011'!AD3</f>
        <v>488</v>
      </c>
      <c r="AE4" s="2">
        <f>'2011'!AE3</f>
        <v>469</v>
      </c>
      <c r="AF4" s="2">
        <f>'2011'!AF3</f>
        <v>480</v>
      </c>
      <c r="AG4" s="2">
        <f>'2011'!AG3</f>
        <v>483</v>
      </c>
      <c r="AH4" s="2">
        <f>'2011'!AH3</f>
        <v>453</v>
      </c>
      <c r="AI4" s="2">
        <f>'2011'!AI3</f>
        <v>417</v>
      </c>
      <c r="AJ4" s="2">
        <f>'2011'!AJ3</f>
        <v>395</v>
      </c>
      <c r="AK4" s="2">
        <f>'2011'!AK3</f>
        <v>481</v>
      </c>
      <c r="AL4" s="2">
        <f>'2011'!AL3</f>
        <v>430</v>
      </c>
      <c r="AM4" s="2">
        <f>'2011'!AM3</f>
        <v>445</v>
      </c>
      <c r="AN4" s="2">
        <f>'2011'!AN3</f>
        <v>487</v>
      </c>
      <c r="AO4" s="2">
        <f>'2011'!AO3</f>
        <v>437</v>
      </c>
      <c r="AP4" s="2">
        <f>'2011'!AP3</f>
        <v>480</v>
      </c>
      <c r="AQ4" s="2">
        <f>'2011'!AQ3</f>
        <v>437</v>
      </c>
      <c r="AR4" s="2">
        <f>'2011'!AR3</f>
        <v>516</v>
      </c>
      <c r="AS4" s="2">
        <f>'2011'!AS3</f>
        <v>507</v>
      </c>
      <c r="AT4" s="2">
        <f>'2011'!AT3</f>
        <v>518</v>
      </c>
      <c r="AU4" s="2">
        <f>'2011'!AU3</f>
        <v>495</v>
      </c>
      <c r="AV4" s="2">
        <v>462</v>
      </c>
      <c r="AW4" s="2">
        <v>496</v>
      </c>
      <c r="AX4" s="2">
        <v>529</v>
      </c>
      <c r="AY4" s="2">
        <v>543</v>
      </c>
      <c r="AZ4" s="2">
        <v>620</v>
      </c>
      <c r="BA4" s="2">
        <v>443</v>
      </c>
    </row>
    <row r="5" spans="1:54" s="28" customFormat="1" ht="13.5" customHeight="1" x14ac:dyDescent="0.2">
      <c r="A5" s="24" t="s">
        <v>30</v>
      </c>
      <c r="B5" s="2">
        <f>'2012'!B3</f>
        <v>520</v>
      </c>
      <c r="C5" s="2">
        <f>'2012'!C3</f>
        <v>611</v>
      </c>
      <c r="D5" s="2">
        <f>'2012'!D3</f>
        <v>546</v>
      </c>
      <c r="E5" s="2">
        <f>'2012'!E3</f>
        <v>556</v>
      </c>
      <c r="F5" s="2">
        <f>'2012'!F3</f>
        <v>507</v>
      </c>
      <c r="G5" s="2">
        <f>'2012'!G3</f>
        <v>493</v>
      </c>
      <c r="H5" s="2">
        <f>'2012'!H3</f>
        <v>533</v>
      </c>
      <c r="I5" s="2">
        <f>'2012'!I3</f>
        <v>563</v>
      </c>
      <c r="J5" s="2">
        <f>'2012'!J3</f>
        <v>504</v>
      </c>
      <c r="K5" s="2">
        <f>'2012'!K3</f>
        <v>533</v>
      </c>
      <c r="L5" s="2">
        <f>'2012'!L3</f>
        <v>478</v>
      </c>
      <c r="M5" s="2">
        <f>'2012'!M3</f>
        <v>507</v>
      </c>
      <c r="N5" s="2">
        <f>'2012'!N3</f>
        <v>487</v>
      </c>
      <c r="O5" s="2">
        <f>'2012'!O3</f>
        <v>450</v>
      </c>
      <c r="P5" s="2">
        <f>'2012'!P3</f>
        <v>512</v>
      </c>
      <c r="Q5" s="2">
        <f>'2012'!Q3</f>
        <v>584</v>
      </c>
      <c r="R5" s="2">
        <f>'2012'!R3</f>
        <v>556</v>
      </c>
      <c r="S5" s="2">
        <f>'2012'!S3</f>
        <v>538</v>
      </c>
      <c r="T5" s="2">
        <f>'2012'!T3</f>
        <v>441</v>
      </c>
      <c r="U5" s="2">
        <f>'2012'!U3</f>
        <v>505</v>
      </c>
      <c r="V5" s="2">
        <f>'2012'!V3</f>
        <v>505</v>
      </c>
      <c r="W5" s="2">
        <f>'2012'!W3</f>
        <v>514</v>
      </c>
      <c r="X5" s="2">
        <f>'2012'!X3</f>
        <v>362</v>
      </c>
      <c r="Y5" s="2">
        <f>'2012'!Y3</f>
        <v>539</v>
      </c>
      <c r="Z5" s="2">
        <f>'2012'!Z3</f>
        <v>482</v>
      </c>
      <c r="AA5" s="2">
        <f>'2012'!AA3</f>
        <v>508</v>
      </c>
      <c r="AB5" s="2">
        <f>'2012'!AB3</f>
        <v>478</v>
      </c>
      <c r="AC5" s="2">
        <f>'2012'!AC3</f>
        <v>441</v>
      </c>
      <c r="AD5" s="2">
        <f>'2012'!AD3</f>
        <v>459</v>
      </c>
      <c r="AE5" s="2">
        <f>'2012'!AE3</f>
        <v>496</v>
      </c>
      <c r="AF5" s="2">
        <f>'2012'!AF3</f>
        <v>480</v>
      </c>
      <c r="AG5" s="2">
        <f>'2012'!AG3</f>
        <v>469</v>
      </c>
      <c r="AH5" s="2">
        <f>'2012'!AH3</f>
        <v>452</v>
      </c>
      <c r="AI5" s="2">
        <f>'2012'!AI3</f>
        <v>460</v>
      </c>
      <c r="AJ5" s="2">
        <f>'2012'!AJ3</f>
        <v>397</v>
      </c>
      <c r="AK5" s="2">
        <f>'2012'!AK3</f>
        <v>450</v>
      </c>
      <c r="AL5" s="2">
        <f>'2012'!AL3</f>
        <v>475</v>
      </c>
      <c r="AM5" s="2">
        <f>'2012'!AM3</f>
        <v>518</v>
      </c>
      <c r="AN5" s="2">
        <f>'2012'!AN3</f>
        <v>468</v>
      </c>
      <c r="AO5" s="2">
        <f>'2012'!AO3</f>
        <v>471</v>
      </c>
      <c r="AP5" s="2">
        <f>'2012'!AP3</f>
        <v>467</v>
      </c>
      <c r="AQ5" s="2">
        <f>'2012'!AQ3</f>
        <v>510</v>
      </c>
      <c r="AR5" s="2">
        <f>'2012'!AR3</f>
        <v>503</v>
      </c>
      <c r="AS5" s="2">
        <f>'2012'!AS3</f>
        <v>459</v>
      </c>
      <c r="AT5" s="2">
        <f>'2012'!AT3</f>
        <v>459</v>
      </c>
      <c r="AU5" s="2">
        <f>'2012'!AU3</f>
        <v>507</v>
      </c>
      <c r="AV5" s="2">
        <v>550</v>
      </c>
      <c r="AW5" s="2">
        <v>539</v>
      </c>
      <c r="AX5" s="2">
        <v>492</v>
      </c>
      <c r="AY5" s="2">
        <v>543</v>
      </c>
      <c r="AZ5" s="2">
        <v>584</v>
      </c>
      <c r="BA5" s="2">
        <v>421</v>
      </c>
    </row>
    <row r="6" spans="1:54" s="28" customFormat="1" ht="13.5" customHeight="1" x14ac:dyDescent="0.2">
      <c r="A6" s="24" t="s">
        <v>31</v>
      </c>
      <c r="B6" s="2">
        <f>'2013'!B3</f>
        <v>696</v>
      </c>
      <c r="C6" s="2">
        <f>'2013'!C3</f>
        <v>732</v>
      </c>
      <c r="D6" s="2">
        <f>'2013'!D3</f>
        <v>646</v>
      </c>
      <c r="E6" s="2">
        <f>'2013'!E3</f>
        <v>607</v>
      </c>
      <c r="F6" s="2">
        <f>'2013'!F3</f>
        <v>599</v>
      </c>
      <c r="G6" s="2">
        <f>'2013'!G3</f>
        <v>565</v>
      </c>
      <c r="H6" s="2">
        <f>'2013'!H3</f>
        <v>585</v>
      </c>
      <c r="I6" s="2">
        <f>'2013'!I3</f>
        <v>554</v>
      </c>
      <c r="J6" s="2">
        <f>'2013'!J3</f>
        <v>532</v>
      </c>
      <c r="K6" s="2">
        <f>'2013'!K3</f>
        <v>529</v>
      </c>
      <c r="L6" s="2">
        <f>'2013'!L3</f>
        <v>513</v>
      </c>
      <c r="M6" s="2">
        <f>'2013'!M3</f>
        <v>517</v>
      </c>
      <c r="N6" s="2">
        <f>'2013'!N3</f>
        <v>466</v>
      </c>
      <c r="O6" s="2">
        <f>'2013'!O3</f>
        <v>516</v>
      </c>
      <c r="P6" s="2">
        <f>'2013'!P3</f>
        <v>600</v>
      </c>
      <c r="Q6" s="2">
        <f>'2013'!Q3</f>
        <v>565</v>
      </c>
      <c r="R6" s="2">
        <f>'2013'!R3</f>
        <v>505</v>
      </c>
      <c r="S6" s="2">
        <f>'2013'!S3</f>
        <v>555</v>
      </c>
      <c r="T6" s="2">
        <f>'2013'!T3</f>
        <v>483</v>
      </c>
      <c r="U6" s="2">
        <f>'2013'!U3</f>
        <v>484</v>
      </c>
      <c r="V6" s="2">
        <f>'2013'!V3</f>
        <v>489</v>
      </c>
      <c r="W6" s="2">
        <f>'2013'!W3</f>
        <v>488</v>
      </c>
      <c r="X6" s="2">
        <f>'2013'!X3</f>
        <v>502</v>
      </c>
      <c r="Y6" s="2">
        <f>'2013'!Y3</f>
        <v>468</v>
      </c>
      <c r="Z6" s="2">
        <f>'2013'!Z3</f>
        <v>467</v>
      </c>
      <c r="AA6" s="2">
        <f>'2013'!AA3</f>
        <v>476</v>
      </c>
      <c r="AB6" s="2">
        <f>'2013'!AB3</f>
        <v>449</v>
      </c>
      <c r="AC6" s="2">
        <f>'2013'!AC3</f>
        <v>413</v>
      </c>
      <c r="AD6" s="2">
        <f>'2013'!AD3</f>
        <v>480</v>
      </c>
      <c r="AE6" s="2">
        <f>'2013'!AE3</f>
        <v>426</v>
      </c>
      <c r="AF6" s="2">
        <f>'2013'!AF3</f>
        <v>395</v>
      </c>
      <c r="AG6" s="2">
        <f>'2013'!AG3</f>
        <v>417</v>
      </c>
      <c r="AH6" s="2">
        <f>'2013'!AH3</f>
        <v>461</v>
      </c>
      <c r="AI6" s="2">
        <f>'2013'!AI3</f>
        <v>447</v>
      </c>
      <c r="AJ6" s="2">
        <f>'2013'!AJ3</f>
        <v>393</v>
      </c>
      <c r="AK6" s="2">
        <f>'2013'!AK3</f>
        <v>485</v>
      </c>
      <c r="AL6" s="2">
        <f>'2013'!AL3</f>
        <v>438</v>
      </c>
      <c r="AM6" s="2">
        <f>'2013'!AM3</f>
        <v>450</v>
      </c>
      <c r="AN6" s="2">
        <f>'2013'!AN3</f>
        <v>469</v>
      </c>
      <c r="AO6" s="2">
        <f>'2013'!AO3</f>
        <v>526</v>
      </c>
      <c r="AP6" s="2">
        <f>'2013'!AP3</f>
        <v>481</v>
      </c>
      <c r="AQ6" s="2">
        <f>'2013'!AQ3</f>
        <v>504</v>
      </c>
      <c r="AR6" s="2">
        <f>'2013'!AR3</f>
        <v>482</v>
      </c>
      <c r="AS6" s="2">
        <f>'2013'!AS3</f>
        <v>523</v>
      </c>
      <c r="AT6" s="2">
        <f>'2013'!AT3</f>
        <v>494</v>
      </c>
      <c r="AU6" s="2">
        <f>'2013'!AU3</f>
        <v>565</v>
      </c>
      <c r="AV6" s="2">
        <v>503</v>
      </c>
      <c r="AW6" s="2">
        <v>523</v>
      </c>
      <c r="AX6" s="2">
        <v>486</v>
      </c>
      <c r="AY6" s="2">
        <v>478</v>
      </c>
      <c r="AZ6" s="2">
        <v>536</v>
      </c>
      <c r="BA6" s="2">
        <v>374</v>
      </c>
    </row>
    <row r="7" spans="1:54" s="28" customFormat="1" ht="13.5" customHeight="1" x14ac:dyDescent="0.2">
      <c r="A7" s="24" t="s">
        <v>32</v>
      </c>
      <c r="B7" s="2">
        <f>'2014'!B3</f>
        <v>554</v>
      </c>
      <c r="C7" s="2">
        <f>'2014'!C3</f>
        <v>615</v>
      </c>
      <c r="D7" s="2">
        <f>'2014'!D3</f>
        <v>547</v>
      </c>
      <c r="E7" s="2">
        <f>'2014'!E3</f>
        <v>573</v>
      </c>
      <c r="F7" s="2">
        <f>'2014'!F3</f>
        <v>550</v>
      </c>
      <c r="G7" s="2">
        <f>'2014'!G3</f>
        <v>537</v>
      </c>
      <c r="H7" s="2">
        <f>'2014'!H3</f>
        <v>538</v>
      </c>
      <c r="I7" s="2">
        <f>'2014'!I3</f>
        <v>590</v>
      </c>
      <c r="J7" s="2">
        <f>'2014'!J3</f>
        <v>526</v>
      </c>
      <c r="K7" s="2">
        <f>'2014'!K3</f>
        <v>536</v>
      </c>
      <c r="L7" s="2">
        <f>'2014'!L3</f>
        <v>522</v>
      </c>
      <c r="M7" s="2">
        <f>'2014'!M3</f>
        <v>516</v>
      </c>
      <c r="N7" s="2">
        <f>'2014'!N3</f>
        <v>516</v>
      </c>
      <c r="O7" s="2">
        <f>'2014'!O3</f>
        <v>562</v>
      </c>
      <c r="P7" s="2">
        <f>'2014'!P3</f>
        <v>502</v>
      </c>
      <c r="Q7" s="2">
        <f>'2014'!Q3</f>
        <v>443</v>
      </c>
      <c r="R7" s="2">
        <f>'2014'!R3</f>
        <v>458</v>
      </c>
      <c r="S7" s="2">
        <f>'2014'!S3</f>
        <v>589</v>
      </c>
      <c r="T7" s="2">
        <f>'2014'!T3</f>
        <v>456</v>
      </c>
      <c r="U7" s="2">
        <f>'2014'!U3</f>
        <v>482</v>
      </c>
      <c r="V7" s="2">
        <f>'2014'!V3</f>
        <v>505</v>
      </c>
      <c r="W7" s="2">
        <f>'2014'!W3</f>
        <v>465</v>
      </c>
      <c r="X7" s="2">
        <f>'2014'!X3</f>
        <v>463</v>
      </c>
      <c r="Y7" s="2">
        <f>'2014'!Y3</f>
        <v>471</v>
      </c>
      <c r="Z7" s="2">
        <f>'2014'!Z3</f>
        <v>485</v>
      </c>
      <c r="AA7" s="2">
        <f>'2014'!AA3</f>
        <v>505</v>
      </c>
      <c r="AB7" s="2">
        <f>'2014'!AB3</f>
        <v>451</v>
      </c>
      <c r="AC7" s="2">
        <f>'2014'!AC3</f>
        <v>487</v>
      </c>
      <c r="AD7" s="2">
        <f>'2014'!AD3</f>
        <v>514</v>
      </c>
      <c r="AE7" s="2">
        <f>'2014'!AE3</f>
        <v>477</v>
      </c>
      <c r="AF7" s="2">
        <f>'2014'!AF3</f>
        <v>482</v>
      </c>
      <c r="AG7" s="2">
        <f>'2014'!AG3</f>
        <v>440</v>
      </c>
      <c r="AH7" s="2">
        <f>'2014'!AH3</f>
        <v>505</v>
      </c>
      <c r="AI7" s="2">
        <f>'2014'!AI3</f>
        <v>497</v>
      </c>
      <c r="AJ7" s="2">
        <f>'2014'!AJ3</f>
        <v>468</v>
      </c>
      <c r="AK7" s="2">
        <f>'2014'!AK3</f>
        <v>530</v>
      </c>
      <c r="AL7" s="2">
        <f>'2014'!AL3</f>
        <v>487</v>
      </c>
      <c r="AM7" s="2">
        <f>'2014'!AM3</f>
        <v>505</v>
      </c>
      <c r="AN7" s="2">
        <f>'2014'!AN3</f>
        <v>525</v>
      </c>
      <c r="AO7" s="2">
        <f>'2014'!AO3</f>
        <v>525</v>
      </c>
      <c r="AP7" s="2">
        <f>'2014'!AP3</f>
        <v>568</v>
      </c>
      <c r="AQ7" s="2">
        <f>'2014'!AQ3</f>
        <v>498</v>
      </c>
      <c r="AR7" s="2">
        <f>'2014'!AR3</f>
        <v>472</v>
      </c>
      <c r="AS7" s="2">
        <f>'2014'!AS3</f>
        <v>496</v>
      </c>
      <c r="AT7" s="2">
        <f>'2014'!AT3</f>
        <v>488</v>
      </c>
      <c r="AU7" s="2">
        <f>'2014'!AU3</f>
        <v>523</v>
      </c>
      <c r="AV7" s="2">
        <v>471</v>
      </c>
      <c r="AW7" s="2">
        <v>517</v>
      </c>
      <c r="AX7" s="2">
        <v>520</v>
      </c>
      <c r="AY7" s="2">
        <v>575</v>
      </c>
      <c r="AZ7" s="2">
        <v>633</v>
      </c>
      <c r="BA7" s="2">
        <v>438</v>
      </c>
    </row>
    <row r="8" spans="1:54" s="28" customFormat="1" ht="13.5" customHeight="1" x14ac:dyDescent="0.2">
      <c r="A8" s="24" t="s">
        <v>36</v>
      </c>
      <c r="B8" s="2">
        <f>'2015'!B3</f>
        <v>699</v>
      </c>
      <c r="C8" s="2">
        <f>'2015'!C3</f>
        <v>753</v>
      </c>
      <c r="D8" s="2">
        <f>'2015'!D3</f>
        <v>799</v>
      </c>
      <c r="E8" s="2">
        <f>'2015'!E3</f>
        <v>798</v>
      </c>
      <c r="F8" s="2">
        <f>'2015'!F3</f>
        <v>717</v>
      </c>
      <c r="G8" s="2">
        <f>'2015'!G3</f>
        <v>669</v>
      </c>
      <c r="H8" s="2">
        <f>'2015'!H3</f>
        <v>661</v>
      </c>
      <c r="I8" s="2">
        <f>'2015'!I3</f>
        <v>669</v>
      </c>
      <c r="J8" s="2">
        <f>'2015'!J3</f>
        <v>606</v>
      </c>
      <c r="K8" s="2">
        <f>'2015'!K3</f>
        <v>622</v>
      </c>
      <c r="L8" s="2">
        <f>'2015'!L3</f>
        <v>573</v>
      </c>
      <c r="M8" s="2">
        <f>'2015'!M3</f>
        <v>566</v>
      </c>
      <c r="N8" s="2">
        <f>'2015'!N3</f>
        <v>512</v>
      </c>
      <c r="O8" s="2">
        <f>'2015'!O3</f>
        <v>490</v>
      </c>
      <c r="P8" s="2">
        <f>'2015'!P3</f>
        <v>533</v>
      </c>
      <c r="Q8" s="2">
        <f>'2015'!Q3</f>
        <v>626</v>
      </c>
      <c r="R8" s="2">
        <f>'2015'!R3</f>
        <v>601</v>
      </c>
      <c r="S8" s="2">
        <f>'2015'!S3</f>
        <v>516</v>
      </c>
      <c r="T8" s="2">
        <f>'2015'!T3</f>
        <v>503</v>
      </c>
      <c r="U8" s="2">
        <f>'2015'!U3</f>
        <v>544</v>
      </c>
      <c r="V8" s="2">
        <f>'2015'!V3</f>
        <v>514</v>
      </c>
      <c r="W8" s="2">
        <f>'2015'!W3</f>
        <v>457</v>
      </c>
      <c r="X8" s="2">
        <f>'2015'!X3</f>
        <v>472</v>
      </c>
      <c r="Y8" s="2">
        <f>'2015'!Y3</f>
        <v>528</v>
      </c>
      <c r="Z8" s="2">
        <f>'2015'!Z3</f>
        <v>459</v>
      </c>
      <c r="AA8" s="2">
        <f>'2015'!AA3</f>
        <v>514</v>
      </c>
      <c r="AB8" s="2">
        <f>'2015'!AB3</f>
        <v>489</v>
      </c>
      <c r="AC8" s="2">
        <f>'2015'!AC3</f>
        <v>491</v>
      </c>
      <c r="AD8" s="2">
        <f>'2015'!AD3</f>
        <v>466</v>
      </c>
      <c r="AE8" s="2">
        <f>'2015'!AE3</f>
        <v>459</v>
      </c>
      <c r="AF8" s="2">
        <f>'2015'!AF3</f>
        <v>437</v>
      </c>
      <c r="AG8" s="2">
        <f>'2015'!AG3</f>
        <v>462</v>
      </c>
      <c r="AH8" s="2">
        <f>'2015'!AH3</f>
        <v>458</v>
      </c>
      <c r="AI8" s="2">
        <f>'2015'!AI3</f>
        <v>475</v>
      </c>
      <c r="AJ8" s="2">
        <f>'2015'!AJ3</f>
        <v>445</v>
      </c>
      <c r="AK8" s="2">
        <f>'2015'!AK3</f>
        <v>438</v>
      </c>
      <c r="AL8" s="2">
        <f>'2015'!AL3</f>
        <v>471</v>
      </c>
      <c r="AM8" s="2">
        <f>'2015'!AM3</f>
        <v>462</v>
      </c>
      <c r="AN8" s="2">
        <f>'2015'!AN3</f>
        <v>476</v>
      </c>
      <c r="AO8" s="2">
        <f>'2015'!AO3</f>
        <v>495</v>
      </c>
      <c r="AP8" s="2">
        <f>'2015'!AP3</f>
        <v>505</v>
      </c>
      <c r="AQ8" s="2">
        <f>'2015'!AQ3</f>
        <v>494</v>
      </c>
      <c r="AR8" s="2">
        <f>'2015'!AR3</f>
        <v>480</v>
      </c>
      <c r="AS8" s="2">
        <f>'2015'!AS3</f>
        <v>523</v>
      </c>
      <c r="AT8" s="2">
        <f>'2015'!AT3</f>
        <v>524</v>
      </c>
      <c r="AU8" s="2">
        <f>'2015'!AU3</f>
        <v>530</v>
      </c>
      <c r="AV8" s="2">
        <v>527</v>
      </c>
      <c r="AW8" s="2">
        <v>512</v>
      </c>
      <c r="AX8" s="2">
        <v>534</v>
      </c>
      <c r="AY8" s="2">
        <v>540</v>
      </c>
      <c r="AZ8" s="2">
        <v>618</v>
      </c>
      <c r="BA8" s="2">
        <v>480</v>
      </c>
      <c r="BB8" s="2"/>
    </row>
    <row r="9" spans="1:54" x14ac:dyDescent="0.25">
      <c r="A9" s="24" t="s">
        <v>33</v>
      </c>
      <c r="B9" s="2">
        <f>'2016'!B3</f>
        <v>705</v>
      </c>
      <c r="C9" s="2">
        <f>'2016'!C3</f>
        <v>600</v>
      </c>
      <c r="D9" s="2">
        <f>'2016'!D3</f>
        <v>612</v>
      </c>
      <c r="E9" s="2">
        <f>'2016'!E3</f>
        <v>631</v>
      </c>
      <c r="F9" s="2">
        <f>'2016'!F3</f>
        <v>620</v>
      </c>
      <c r="G9" s="2">
        <f>'2016'!G3</f>
        <v>599</v>
      </c>
      <c r="H9" s="2">
        <f>'2016'!H3</f>
        <v>588</v>
      </c>
      <c r="I9" s="2">
        <f>'2016'!I3</f>
        <v>582</v>
      </c>
      <c r="J9" s="2">
        <f>'2016'!J3</f>
        <v>582</v>
      </c>
      <c r="K9" s="2">
        <f>'2016'!K3</f>
        <v>569</v>
      </c>
      <c r="L9" s="2">
        <f>'2016'!L3</f>
        <v>552</v>
      </c>
      <c r="M9" s="2">
        <f>'2016'!M3</f>
        <v>474</v>
      </c>
      <c r="N9" s="2">
        <f>'2016'!N3</f>
        <v>578</v>
      </c>
      <c r="O9" s="2">
        <f>'2016'!O3</f>
        <v>606</v>
      </c>
      <c r="P9" s="2">
        <f>'2016'!P3</f>
        <v>594</v>
      </c>
      <c r="Q9" s="2">
        <f>'2016'!Q3</f>
        <v>539</v>
      </c>
      <c r="R9" s="2">
        <f>'2016'!R3</f>
        <v>571</v>
      </c>
      <c r="S9" s="2">
        <f>'2016'!S3</f>
        <v>495</v>
      </c>
      <c r="T9" s="2">
        <f>'2016'!T3</f>
        <v>547</v>
      </c>
      <c r="U9" s="2">
        <f>'2016'!U3</f>
        <v>533</v>
      </c>
      <c r="V9" s="2">
        <f>'2016'!V3</f>
        <v>484</v>
      </c>
      <c r="W9" s="2">
        <f>'2016'!W3</f>
        <v>431</v>
      </c>
      <c r="X9" s="2">
        <f>'2016'!X3</f>
        <v>542</v>
      </c>
      <c r="Y9" s="2">
        <f>'2016'!Y3</f>
        <v>473</v>
      </c>
      <c r="Z9" s="2">
        <f>'2016'!Z3</f>
        <v>528</v>
      </c>
      <c r="AA9" s="2">
        <f>'2016'!AA3</f>
        <v>488</v>
      </c>
      <c r="AB9" s="2">
        <f>'2016'!AB3</f>
        <v>507</v>
      </c>
      <c r="AC9" s="2">
        <f>'2016'!AC3</f>
        <v>485</v>
      </c>
      <c r="AD9" s="2">
        <f>'2016'!AD3</f>
        <v>538</v>
      </c>
      <c r="AE9" s="2">
        <f>'2016'!AE3</f>
        <v>476</v>
      </c>
      <c r="AF9" s="2">
        <f>'2016'!AF3</f>
        <v>467</v>
      </c>
      <c r="AG9" s="2">
        <f>'2016'!AG3</f>
        <v>492</v>
      </c>
      <c r="AH9" s="2">
        <f>'2016'!AH3</f>
        <v>476</v>
      </c>
      <c r="AI9" s="2">
        <f>'2016'!AI3</f>
        <v>499</v>
      </c>
      <c r="AJ9" s="2">
        <f>'2016'!AJ3</f>
        <v>398</v>
      </c>
      <c r="AK9" s="2">
        <f>'2016'!AK3</f>
        <v>478</v>
      </c>
      <c r="AL9" s="2">
        <f>'2016'!AL3</f>
        <v>491</v>
      </c>
      <c r="AM9" s="2">
        <f>'2016'!AM3</f>
        <v>435</v>
      </c>
      <c r="AN9" s="2">
        <f>'2016'!AN3</f>
        <v>481</v>
      </c>
      <c r="AO9" s="2">
        <f>'2016'!AO3</f>
        <v>465</v>
      </c>
      <c r="AP9" s="2">
        <f>'2016'!AP3</f>
        <v>520</v>
      </c>
      <c r="AQ9" s="2">
        <f>'2016'!AQ3</f>
        <v>511</v>
      </c>
      <c r="AR9" s="2">
        <f>'2016'!AR3</f>
        <v>530</v>
      </c>
      <c r="AS9" s="2">
        <f>'2016'!AS3</f>
        <v>535</v>
      </c>
      <c r="AT9" s="2">
        <f>'2016'!AT3</f>
        <v>546</v>
      </c>
      <c r="AU9" s="2">
        <f>'2016'!AU3</f>
        <v>547</v>
      </c>
      <c r="AV9" s="29">
        <v>536</v>
      </c>
      <c r="AW9" s="29">
        <v>550</v>
      </c>
      <c r="AX9" s="29">
        <v>589</v>
      </c>
      <c r="AY9" s="29">
        <v>561</v>
      </c>
      <c r="AZ9" s="29">
        <v>679</v>
      </c>
      <c r="BA9" s="29">
        <v>456</v>
      </c>
    </row>
    <row r="10" spans="1:54" x14ac:dyDescent="0.25">
      <c r="A10" s="24" t="s">
        <v>37</v>
      </c>
      <c r="B10" s="2">
        <f>'2017'!B3</f>
        <v>602</v>
      </c>
      <c r="C10" s="2">
        <f>'2017'!C3</f>
        <v>738</v>
      </c>
      <c r="D10" s="2">
        <f>'2017'!D3</f>
        <v>676</v>
      </c>
      <c r="E10" s="2">
        <f>'2017'!E3</f>
        <v>627</v>
      </c>
      <c r="F10" s="2">
        <f>'2017'!F3</f>
        <v>631</v>
      </c>
      <c r="G10" s="2">
        <f>'2017'!G3</f>
        <v>635</v>
      </c>
      <c r="H10" s="2">
        <f>'2017'!H3</f>
        <v>610</v>
      </c>
      <c r="I10" s="2">
        <f>'2017'!I3</f>
        <v>636</v>
      </c>
      <c r="J10" s="2">
        <f>'2017'!J3</f>
        <v>606</v>
      </c>
      <c r="K10" s="2">
        <f>'2017'!K3</f>
        <v>570</v>
      </c>
      <c r="L10" s="2">
        <f>'2017'!L3</f>
        <v>581</v>
      </c>
      <c r="M10" s="2">
        <f>'2017'!M3</f>
        <v>535</v>
      </c>
      <c r="N10" s="2">
        <f>'2017'!N3</f>
        <v>509</v>
      </c>
      <c r="O10" s="2">
        <f>'2017'!O3</f>
        <v>523</v>
      </c>
      <c r="P10" s="2">
        <f>'2017'!P3</f>
        <v>410</v>
      </c>
      <c r="Q10" s="2">
        <f>'2017'!Q3</f>
        <v>517</v>
      </c>
      <c r="R10" s="2">
        <f>'2017'!R3</f>
        <v>583</v>
      </c>
      <c r="S10" s="2">
        <f>'2017'!S3</f>
        <v>479</v>
      </c>
      <c r="T10" s="2">
        <f>'2017'!T3</f>
        <v>551</v>
      </c>
      <c r="U10" s="2">
        <f>'2017'!U3</f>
        <v>553</v>
      </c>
      <c r="V10" s="2">
        <f>'2017'!V3</f>
        <v>519</v>
      </c>
      <c r="W10" s="2">
        <f>'2017'!W3</f>
        <v>408</v>
      </c>
      <c r="X10" s="2">
        <f>'2017'!X3</f>
        <v>514</v>
      </c>
      <c r="Y10" s="2">
        <f>'2017'!Y3</f>
        <v>499</v>
      </c>
      <c r="Z10" s="2">
        <f>'2017'!Z3</f>
        <v>509</v>
      </c>
      <c r="AA10" s="2">
        <f>'2017'!AA3</f>
        <v>451</v>
      </c>
      <c r="AB10" s="2">
        <f>'2017'!AB3</f>
        <v>495</v>
      </c>
      <c r="AC10" s="2">
        <f>'2017'!AC3</f>
        <v>502</v>
      </c>
      <c r="AD10" s="2">
        <f>'2017'!AD3</f>
        <v>514</v>
      </c>
      <c r="AE10" s="2">
        <f>'2017'!AE3</f>
        <v>456</v>
      </c>
      <c r="AF10" s="2">
        <f>'2017'!AF3</f>
        <v>507</v>
      </c>
      <c r="AG10" s="2">
        <f>'2017'!AG3</f>
        <v>479</v>
      </c>
      <c r="AH10" s="2">
        <f>'2017'!AH3</f>
        <v>464</v>
      </c>
      <c r="AI10" s="2">
        <f>'2017'!AI3</f>
        <v>482</v>
      </c>
      <c r="AJ10" s="2">
        <f>'2017'!AJ3</f>
        <v>434</v>
      </c>
      <c r="AK10" s="2">
        <f>'2017'!AK3</f>
        <v>512</v>
      </c>
      <c r="AL10" s="2">
        <f>'2017'!AL3</f>
        <v>539</v>
      </c>
      <c r="AM10" s="2">
        <f>'2017'!AM3</f>
        <v>504</v>
      </c>
      <c r="AN10" s="2">
        <f>'2017'!AN3</f>
        <v>507</v>
      </c>
      <c r="AO10" s="2">
        <f>'2017'!AO3</f>
        <v>501</v>
      </c>
      <c r="AP10" s="2">
        <f>'2017'!AP3</f>
        <v>513</v>
      </c>
      <c r="AQ10" s="2">
        <f>'2017'!AQ3</f>
        <v>550</v>
      </c>
      <c r="AR10" s="2">
        <f>'2017'!AR3</f>
        <v>509</v>
      </c>
      <c r="AS10" s="2">
        <f>'2017'!AS3</f>
        <v>536</v>
      </c>
      <c r="AT10" s="2">
        <f>'2017'!AT3</f>
        <v>510</v>
      </c>
      <c r="AU10" s="2">
        <f>'2017'!AU3</f>
        <v>502</v>
      </c>
      <c r="AV10" s="29">
        <v>550</v>
      </c>
      <c r="AW10" s="29">
        <v>562</v>
      </c>
      <c r="AX10" s="29">
        <v>612</v>
      </c>
      <c r="AY10" s="29">
        <v>595</v>
      </c>
      <c r="AZ10" s="29">
        <v>719</v>
      </c>
      <c r="BA10" s="29">
        <v>500</v>
      </c>
    </row>
    <row r="11" spans="1:54" x14ac:dyDescent="0.25">
      <c r="A11" s="24" t="s">
        <v>34</v>
      </c>
      <c r="B11" s="2">
        <f>'2018'!B3</f>
        <v>640</v>
      </c>
      <c r="C11" s="2">
        <f>'2018'!C3</f>
        <v>837</v>
      </c>
      <c r="D11" s="2">
        <f>'2018'!D3</f>
        <v>783</v>
      </c>
      <c r="E11" s="2">
        <f>'2018'!E3</f>
        <v>779</v>
      </c>
      <c r="F11" s="2">
        <f>'2018'!F3</f>
        <v>740</v>
      </c>
      <c r="G11" s="2">
        <f>'2018'!G3</f>
        <v>663</v>
      </c>
      <c r="H11" s="2">
        <f>'2018'!H3</f>
        <v>612</v>
      </c>
      <c r="I11" s="2">
        <f>'2018'!I3</f>
        <v>671</v>
      </c>
      <c r="J11" s="2">
        <f>'2018'!J3</f>
        <v>551</v>
      </c>
      <c r="K11" s="2">
        <f>'2018'!K3</f>
        <v>677</v>
      </c>
      <c r="L11" s="2">
        <f>'2018'!L3</f>
        <v>614</v>
      </c>
      <c r="M11" s="2">
        <f>'2018'!M3</f>
        <v>576</v>
      </c>
      <c r="N11" s="2">
        <f>'2018'!N3</f>
        <v>498</v>
      </c>
      <c r="O11" s="2">
        <f>'2018'!O3</f>
        <v>534</v>
      </c>
      <c r="P11" s="2">
        <f>'2018'!P3</f>
        <v>631</v>
      </c>
      <c r="Q11" s="2">
        <f>'2018'!Q3</f>
        <v>559</v>
      </c>
      <c r="R11" s="2">
        <f>'2018'!R3</f>
        <v>516</v>
      </c>
      <c r="S11" s="2">
        <f>'2018'!S3</f>
        <v>534</v>
      </c>
      <c r="T11" s="2">
        <f>'2018'!T3</f>
        <v>510</v>
      </c>
      <c r="U11" s="2">
        <f>'2018'!U3</f>
        <v>504</v>
      </c>
      <c r="V11" s="2">
        <f>'2018'!V3</f>
        <v>501</v>
      </c>
      <c r="W11" s="2">
        <f>'2018'!W3</f>
        <v>458</v>
      </c>
      <c r="X11" s="2">
        <f>'2018'!X3</f>
        <v>548</v>
      </c>
      <c r="Y11" s="2">
        <f>'2018'!Y3</f>
        <v>454</v>
      </c>
      <c r="Z11" s="2">
        <f>'2018'!Z3</f>
        <v>475</v>
      </c>
      <c r="AA11" s="2">
        <f>'2018'!AA3</f>
        <v>484</v>
      </c>
      <c r="AB11" s="2">
        <f>'2018'!AB3</f>
        <v>477</v>
      </c>
      <c r="AC11" s="2">
        <f>'2018'!AC3</f>
        <v>470</v>
      </c>
      <c r="AD11" s="2">
        <f>'2018'!AD3</f>
        <v>471</v>
      </c>
      <c r="AE11" s="2">
        <f>'2018'!AE3</f>
        <v>477</v>
      </c>
      <c r="AF11" s="2">
        <f>'2018'!AF3</f>
        <v>486</v>
      </c>
      <c r="AG11" s="2">
        <f>'2018'!AG3</f>
        <v>448</v>
      </c>
      <c r="AH11" s="2">
        <f>'2018'!AH3</f>
        <v>446</v>
      </c>
      <c r="AI11" s="2">
        <f>'2018'!AI3</f>
        <v>477</v>
      </c>
      <c r="AJ11" s="2">
        <f>'2018'!AJ3</f>
        <v>437</v>
      </c>
      <c r="AK11" s="2">
        <f>'2018'!AK3</f>
        <v>534</v>
      </c>
      <c r="AL11" s="2">
        <f>'2018'!AL3</f>
        <v>465</v>
      </c>
      <c r="AM11" s="2">
        <f>'2018'!AM3</f>
        <v>475</v>
      </c>
      <c r="AN11" s="2">
        <f>'2018'!AN3</f>
        <v>483</v>
      </c>
      <c r="AO11" s="2">
        <f>'2018'!AO3</f>
        <v>514</v>
      </c>
      <c r="AP11" s="2">
        <f>'2018'!AP3</f>
        <v>486</v>
      </c>
      <c r="AQ11" s="2">
        <f>'2018'!AQ3</f>
        <v>527</v>
      </c>
      <c r="AR11" s="2">
        <f>'2018'!AR3</f>
        <v>526</v>
      </c>
      <c r="AS11" s="2">
        <f>'2018'!AS3</f>
        <v>511</v>
      </c>
      <c r="AT11" s="2">
        <f>'2018'!AT3</f>
        <v>520</v>
      </c>
      <c r="AU11" s="2">
        <f>'2018'!AU3</f>
        <v>490</v>
      </c>
      <c r="AV11" s="29">
        <v>511</v>
      </c>
      <c r="AW11" s="29">
        <v>505</v>
      </c>
      <c r="AX11" s="29">
        <v>539</v>
      </c>
      <c r="AY11" s="29">
        <v>561</v>
      </c>
      <c r="AZ11" s="29">
        <v>625</v>
      </c>
      <c r="BA11" s="29">
        <v>459</v>
      </c>
    </row>
    <row r="12" spans="1:54" x14ac:dyDescent="0.25">
      <c r="A12" s="24" t="s">
        <v>35</v>
      </c>
      <c r="B12" s="2">
        <f>'2019'!B3</f>
        <v>574</v>
      </c>
      <c r="C12" s="2">
        <f>'2019'!C3</f>
        <v>643</v>
      </c>
      <c r="D12" s="2">
        <f>'2019'!D3</f>
        <v>627</v>
      </c>
      <c r="E12" s="2">
        <f>'2019'!E3</f>
        <v>640</v>
      </c>
      <c r="F12" s="2">
        <f>'2019'!F3</f>
        <v>618</v>
      </c>
      <c r="G12" s="2">
        <f>'2019'!G3</f>
        <v>608</v>
      </c>
      <c r="H12" s="2">
        <f>'2019'!H3</f>
        <v>569</v>
      </c>
      <c r="I12" s="2">
        <f>'2019'!I3</f>
        <v>610</v>
      </c>
      <c r="J12" s="2">
        <f>'2019'!J3</f>
        <v>572</v>
      </c>
      <c r="K12" s="2">
        <f>'2019'!K3</f>
        <v>582</v>
      </c>
      <c r="L12" s="2">
        <f>'2019'!L3</f>
        <v>527</v>
      </c>
      <c r="M12" s="2">
        <f>'2019'!M3</f>
        <v>532</v>
      </c>
      <c r="N12" s="2">
        <f>'2019'!N3</f>
        <v>529</v>
      </c>
      <c r="O12" s="2">
        <f>'2019'!O3</f>
        <v>518</v>
      </c>
      <c r="P12" s="2">
        <f>'2019'!P3</f>
        <v>510</v>
      </c>
      <c r="Q12" s="2">
        <f>'2019'!Q3</f>
        <v>459</v>
      </c>
      <c r="R12" s="2">
        <f>'2019'!R3</f>
        <v>551</v>
      </c>
      <c r="S12" s="2">
        <f>'2019'!S3</f>
        <v>541</v>
      </c>
      <c r="T12" s="2">
        <f>'2019'!T3</f>
        <v>484</v>
      </c>
      <c r="U12" s="2">
        <f>'2019'!U3</f>
        <v>548</v>
      </c>
      <c r="V12" s="2">
        <f>'2019'!V3</f>
        <v>530</v>
      </c>
      <c r="W12" s="2">
        <f>'2019'!W3</f>
        <v>436</v>
      </c>
      <c r="X12" s="2">
        <f>'2019'!X3</f>
        <v>554</v>
      </c>
      <c r="Y12" s="2">
        <f>'2019'!Y3</f>
        <v>507</v>
      </c>
      <c r="Z12" s="2">
        <f>'2019'!Z3</f>
        <v>478</v>
      </c>
      <c r="AA12" s="2">
        <f>'2019'!AA3</f>
        <v>475</v>
      </c>
      <c r="AB12" s="2">
        <f>'2019'!AB3</f>
        <v>437</v>
      </c>
      <c r="AC12" s="2">
        <f>'2019'!AC3</f>
        <v>458</v>
      </c>
      <c r="AD12" s="2">
        <f>'2019'!AD3</f>
        <v>478</v>
      </c>
      <c r="AE12" s="2">
        <f>'2019'!AE3</f>
        <v>534</v>
      </c>
      <c r="AF12" s="2">
        <f>'2019'!AF3</f>
        <v>536</v>
      </c>
      <c r="AG12" s="2">
        <f>'2019'!AG3</f>
        <v>530</v>
      </c>
      <c r="AH12" s="2">
        <f>'2019'!AH3</f>
        <v>497</v>
      </c>
      <c r="AI12" s="2">
        <f>'2019'!AI3</f>
        <v>505</v>
      </c>
      <c r="AJ12" s="2">
        <f>'2019'!AJ3</f>
        <v>466</v>
      </c>
      <c r="AK12" s="2">
        <f>'2019'!AK3</f>
        <v>473</v>
      </c>
      <c r="AL12" s="2">
        <f>'2019'!AL3</f>
        <v>482</v>
      </c>
      <c r="AM12" s="2">
        <f>'2019'!AM3</f>
        <v>494</v>
      </c>
      <c r="AN12" s="2">
        <f>'2019'!AN3</f>
        <v>538</v>
      </c>
      <c r="AO12" s="2">
        <f>'2019'!AO3</f>
        <v>491</v>
      </c>
      <c r="AP12" s="2">
        <f>'2019'!AP3</f>
        <v>527</v>
      </c>
      <c r="AQ12" s="2">
        <f>'2019'!AQ3</f>
        <v>567</v>
      </c>
      <c r="AR12" s="2">
        <f>'2019'!AR3</f>
        <v>540</v>
      </c>
      <c r="AS12" s="2">
        <f>'2019'!AS3</f>
        <v>537</v>
      </c>
      <c r="AT12" s="2">
        <f>'2019'!AT3</f>
        <v>553</v>
      </c>
      <c r="AU12" s="2">
        <f>'2019'!AU3</f>
        <v>607</v>
      </c>
      <c r="AV12" s="29">
        <v>582</v>
      </c>
      <c r="AW12" s="29">
        <v>563</v>
      </c>
      <c r="AX12" s="29">
        <v>558</v>
      </c>
      <c r="AY12" s="29">
        <v>585</v>
      </c>
      <c r="AZ12" s="29">
        <v>670</v>
      </c>
      <c r="BA12" s="29">
        <v>411</v>
      </c>
    </row>
    <row r="13" spans="1:54" ht="26.25" x14ac:dyDescent="0.25">
      <c r="A13" s="26" t="s">
        <v>51</v>
      </c>
      <c r="B13" s="29">
        <f>'2020'!B3</f>
        <v>673</v>
      </c>
      <c r="C13" s="29">
        <f>'2020'!C3</f>
        <v>707</v>
      </c>
      <c r="D13" s="29">
        <f>'2020'!D3</f>
        <v>647</v>
      </c>
      <c r="E13" s="29">
        <f>'2020'!E3</f>
        <v>612</v>
      </c>
      <c r="F13" s="29">
        <f>'2020'!F3</f>
        <v>561</v>
      </c>
      <c r="G13" s="29">
        <f>'2020'!G3</f>
        <v>564</v>
      </c>
      <c r="H13" s="29">
        <f>'2020'!H3</f>
        <v>573</v>
      </c>
      <c r="I13" s="29">
        <f>'2020'!I3</f>
        <v>539</v>
      </c>
      <c r="J13" s="29">
        <f>'2020'!J3</f>
        <v>572</v>
      </c>
      <c r="K13" s="29">
        <f>'2020'!K3</f>
        <v>568</v>
      </c>
      <c r="L13" s="29">
        <f>'2020'!L3</f>
        <v>590</v>
      </c>
      <c r="M13" s="29">
        <f>'2020'!M3</f>
        <v>522</v>
      </c>
      <c r="N13" s="29">
        <f>'2020'!N3</f>
        <v>542</v>
      </c>
      <c r="O13" s="29">
        <f>'2020'!O3</f>
        <v>770</v>
      </c>
      <c r="P13" s="29">
        <f>'2020'!P3</f>
        <v>849</v>
      </c>
      <c r="Q13" s="29">
        <f>'2020'!Q3</f>
        <v>1155</v>
      </c>
      <c r="R13" s="29">
        <f>'2020'!R3</f>
        <v>1103</v>
      </c>
      <c r="S13" s="29">
        <f>'2020'!S3</f>
        <v>922</v>
      </c>
      <c r="T13" s="29">
        <f>'2020'!T3</f>
        <v>769</v>
      </c>
      <c r="U13" s="29">
        <f>'2020'!U3</f>
        <v>845</v>
      </c>
      <c r="V13" s="29">
        <f>'2020'!V3</f>
        <v>718</v>
      </c>
      <c r="W13" s="29">
        <f>'2020'!W3</f>
        <v>550</v>
      </c>
      <c r="X13" s="29">
        <f>'2020'!X3</f>
        <v>576</v>
      </c>
      <c r="Y13" s="29">
        <f>'2020'!Y3</f>
        <v>478</v>
      </c>
      <c r="Z13" s="29">
        <f>'2020'!Z3</f>
        <v>498</v>
      </c>
      <c r="AA13" s="29">
        <f>'2020'!AA3</f>
        <v>485</v>
      </c>
      <c r="AB13" s="29">
        <f>'2020'!AB3</f>
        <v>515</v>
      </c>
      <c r="AC13" s="29">
        <f>'2020'!AC3</f>
        <v>468</v>
      </c>
      <c r="AD13" s="29">
        <f>'2020'!AD3</f>
        <v>445</v>
      </c>
      <c r="AE13" s="29">
        <f>'2020'!AE3</f>
        <v>493</v>
      </c>
      <c r="AF13" s="29">
        <f>'2020'!AF3</f>
        <v>507</v>
      </c>
      <c r="AG13" s="29">
        <f>'2020'!AG3</f>
        <v>486</v>
      </c>
      <c r="AH13" s="29">
        <f>'2020'!AH3</f>
        <v>520</v>
      </c>
      <c r="AI13" s="29">
        <f>'2020'!AI3</f>
        <v>479</v>
      </c>
      <c r="AJ13" s="29">
        <f>'2020'!AJ3</f>
        <v>455</v>
      </c>
      <c r="AK13" s="29">
        <f>'2020'!AK3</f>
        <v>431</v>
      </c>
      <c r="AL13" s="29">
        <f>'2020'!AL3</f>
        <v>502</v>
      </c>
      <c r="AM13" s="29">
        <f>'2020'!AM3</f>
        <v>465</v>
      </c>
      <c r="AN13" s="29">
        <f>'2020'!AN3</f>
        <v>514</v>
      </c>
      <c r="AO13" s="29">
        <f>'2020'!AO3</f>
        <v>558</v>
      </c>
      <c r="AP13" s="29">
        <f>'2020'!AP3</f>
        <v>544</v>
      </c>
      <c r="AQ13" s="29">
        <f>'2020'!AQ3</f>
        <v>606</v>
      </c>
      <c r="AR13" s="29">
        <f>'2020'!AR3</f>
        <v>600</v>
      </c>
      <c r="AS13" s="29">
        <f>'2020'!AS3</f>
        <v>591</v>
      </c>
      <c r="AT13" s="29">
        <f>'2020'!AT3</f>
        <v>675</v>
      </c>
      <c r="AU13" s="29">
        <f>'2020'!AU3</f>
        <v>711</v>
      </c>
      <c r="AV13" s="35">
        <f>'2020'!AV3</f>
        <v>691</v>
      </c>
      <c r="AW13" s="35">
        <f>'2020'!AW3</f>
        <v>679</v>
      </c>
      <c r="AX13" s="35">
        <f>'2020'!AX3</f>
        <v>645</v>
      </c>
      <c r="AY13" s="35">
        <f>'2020'!AY3</f>
        <v>661</v>
      </c>
      <c r="AZ13" s="41">
        <f>'2020'!AZ3</f>
        <v>689</v>
      </c>
      <c r="BA13" s="41">
        <f>'2020'!BA3</f>
        <v>669</v>
      </c>
    </row>
    <row r="14" spans="1:54" x14ac:dyDescent="0.25">
      <c r="A14" s="26" t="s">
        <v>53</v>
      </c>
      <c r="B14" s="35">
        <f>AVERAGE(B8:B12)</f>
        <v>644</v>
      </c>
      <c r="C14" s="35">
        <f t="shared" ref="C14:AV14" si="0">AVERAGE(C8:C12)</f>
        <v>714.2</v>
      </c>
      <c r="D14" s="35">
        <f t="shared" si="0"/>
        <v>699.4</v>
      </c>
      <c r="E14" s="35">
        <f t="shared" si="0"/>
        <v>695</v>
      </c>
      <c r="F14" s="35">
        <f t="shared" si="0"/>
        <v>665.2</v>
      </c>
      <c r="G14" s="35">
        <f t="shared" si="0"/>
        <v>634.79999999999995</v>
      </c>
      <c r="H14" s="35">
        <f t="shared" si="0"/>
        <v>608</v>
      </c>
      <c r="I14" s="35">
        <f t="shared" si="0"/>
        <v>633.6</v>
      </c>
      <c r="J14" s="35">
        <f t="shared" si="0"/>
        <v>583.4</v>
      </c>
      <c r="K14" s="35">
        <f t="shared" si="0"/>
        <v>604</v>
      </c>
      <c r="L14" s="35">
        <f t="shared" si="0"/>
        <v>569.4</v>
      </c>
      <c r="M14" s="35">
        <f t="shared" si="0"/>
        <v>536.6</v>
      </c>
      <c r="N14" s="35">
        <f t="shared" si="0"/>
        <v>525.20000000000005</v>
      </c>
      <c r="O14" s="35">
        <f t="shared" si="0"/>
        <v>534.20000000000005</v>
      </c>
      <c r="P14" s="35">
        <f t="shared" si="0"/>
        <v>535.6</v>
      </c>
      <c r="Q14" s="35">
        <f t="shared" si="0"/>
        <v>540</v>
      </c>
      <c r="R14" s="35">
        <f t="shared" si="0"/>
        <v>564.4</v>
      </c>
      <c r="S14" s="35">
        <f t="shared" si="0"/>
        <v>513</v>
      </c>
      <c r="T14" s="35">
        <f t="shared" si="0"/>
        <v>519</v>
      </c>
      <c r="U14" s="35">
        <f t="shared" si="0"/>
        <v>536.4</v>
      </c>
      <c r="V14" s="35">
        <f t="shared" si="0"/>
        <v>509.6</v>
      </c>
      <c r="W14" s="35">
        <f t="shared" si="0"/>
        <v>438</v>
      </c>
      <c r="X14" s="35">
        <f t="shared" si="0"/>
        <v>526</v>
      </c>
      <c r="Y14" s="35">
        <f t="shared" si="0"/>
        <v>492.2</v>
      </c>
      <c r="Z14" s="35">
        <f t="shared" si="0"/>
        <v>489.8</v>
      </c>
      <c r="AA14" s="35">
        <f t="shared" si="0"/>
        <v>482.4</v>
      </c>
      <c r="AB14" s="35">
        <f t="shared" si="0"/>
        <v>481</v>
      </c>
      <c r="AC14" s="35">
        <f t="shared" si="0"/>
        <v>481.2</v>
      </c>
      <c r="AD14" s="35">
        <f t="shared" si="0"/>
        <v>493.4</v>
      </c>
      <c r="AE14" s="35">
        <f t="shared" si="0"/>
        <v>480.4</v>
      </c>
      <c r="AF14" s="35">
        <f t="shared" si="0"/>
        <v>486.6</v>
      </c>
      <c r="AG14" s="35">
        <f t="shared" si="0"/>
        <v>482.2</v>
      </c>
      <c r="AH14" s="35">
        <f t="shared" si="0"/>
        <v>468.2</v>
      </c>
      <c r="AI14" s="35">
        <f t="shared" si="0"/>
        <v>487.6</v>
      </c>
      <c r="AJ14" s="35">
        <f t="shared" si="0"/>
        <v>436</v>
      </c>
      <c r="AK14" s="35">
        <f t="shared" si="0"/>
        <v>487</v>
      </c>
      <c r="AL14" s="35">
        <f t="shared" si="0"/>
        <v>489.6</v>
      </c>
      <c r="AM14" s="35">
        <f t="shared" si="0"/>
        <v>474</v>
      </c>
      <c r="AN14" s="35">
        <f t="shared" si="0"/>
        <v>497</v>
      </c>
      <c r="AO14" s="35">
        <f t="shared" si="0"/>
        <v>493.2</v>
      </c>
      <c r="AP14" s="35">
        <f t="shared" si="0"/>
        <v>510.2</v>
      </c>
      <c r="AQ14" s="35">
        <f t="shared" si="0"/>
        <v>529.79999999999995</v>
      </c>
      <c r="AR14" s="35">
        <f t="shared" si="0"/>
        <v>517</v>
      </c>
      <c r="AS14" s="35">
        <f t="shared" si="0"/>
        <v>528.4</v>
      </c>
      <c r="AT14" s="35">
        <f t="shared" si="0"/>
        <v>530.6</v>
      </c>
      <c r="AU14" s="35">
        <f t="shared" si="0"/>
        <v>535.20000000000005</v>
      </c>
      <c r="AV14" s="35">
        <f t="shared" si="0"/>
        <v>541.20000000000005</v>
      </c>
      <c r="AW14" s="35">
        <f t="shared" ref="AW14:AY14" si="1">AVERAGE(AW8:AW12)</f>
        <v>538.4</v>
      </c>
      <c r="AX14" s="35">
        <f t="shared" si="1"/>
        <v>566.4</v>
      </c>
      <c r="AY14" s="35">
        <f t="shared" si="1"/>
        <v>568.4</v>
      </c>
      <c r="AZ14" s="41">
        <f t="shared" ref="AZ14:BA14" si="2">AVERAGE(AZ8:AZ12)</f>
        <v>662.2</v>
      </c>
      <c r="BA14" s="41">
        <f t="shared" si="2"/>
        <v>461.2</v>
      </c>
    </row>
    <row r="15" spans="1:54" ht="26.25" x14ac:dyDescent="0.25">
      <c r="A15" s="26" t="s">
        <v>43</v>
      </c>
      <c r="B15" s="35">
        <f>B14+'2020'!B30</f>
        <v>644</v>
      </c>
      <c r="C15" s="35">
        <f>C14+'2020'!C30</f>
        <v>714.2</v>
      </c>
      <c r="D15" s="35">
        <f>D14+'2020'!D30</f>
        <v>699.4</v>
      </c>
      <c r="E15" s="35">
        <f>E14+'2020'!E30</f>
        <v>695</v>
      </c>
      <c r="F15" s="35">
        <f>F14+'2020'!F30</f>
        <v>665.2</v>
      </c>
      <c r="G15" s="35">
        <f>G14+'2020'!G30</f>
        <v>634.79999999999995</v>
      </c>
      <c r="H15" s="35">
        <f>H14+'2020'!H30</f>
        <v>608</v>
      </c>
      <c r="I15" s="35">
        <f>I14+'2020'!I30</f>
        <v>633.6</v>
      </c>
      <c r="J15" s="35">
        <f>J14+'2020'!J30</f>
        <v>583.4</v>
      </c>
      <c r="K15" s="35">
        <f>K14+'2020'!K30</f>
        <v>604</v>
      </c>
      <c r="L15" s="35">
        <f>L14+'2020'!L30</f>
        <v>569.4</v>
      </c>
      <c r="M15" s="35">
        <f>M14+'2020'!M30</f>
        <v>537.52200000000005</v>
      </c>
      <c r="N15" s="35">
        <f>N14+'2020'!N30</f>
        <v>539.6450000000001</v>
      </c>
      <c r="O15" s="35">
        <f>O14+'2020'!O30</f>
        <v>662.70600000000002</v>
      </c>
      <c r="P15" s="35">
        <f>P14+'2020'!P30</f>
        <v>812.94399999999996</v>
      </c>
      <c r="Q15" s="35">
        <f>Q14+'2020'!Q30</f>
        <v>997.42499999999995</v>
      </c>
      <c r="R15" s="35">
        <f>R14+'2020'!R30</f>
        <v>964.54499999999996</v>
      </c>
      <c r="S15" s="35">
        <f>S14+'2020'!S30</f>
        <v>810.98800000000006</v>
      </c>
      <c r="T15" s="35">
        <f>T14+'2020'!T30</f>
        <v>771.572</v>
      </c>
      <c r="U15" s="35">
        <f>U14+'2020'!U30</f>
        <v>765.05600000000004</v>
      </c>
      <c r="V15" s="35">
        <f>V14+'2020'!V30</f>
        <v>692.20800000000008</v>
      </c>
      <c r="W15" s="35">
        <f>W14+'2020'!W30</f>
        <v>564.05399999999997</v>
      </c>
      <c r="X15" s="35">
        <f>X14+'2020'!X30</f>
        <v>625.101</v>
      </c>
      <c r="Y15" s="35">
        <f>Y14+'2020'!Y30</f>
        <v>552.62099999999998</v>
      </c>
      <c r="Z15" s="35">
        <f>Z14+'2020'!Z30</f>
        <v>513.89</v>
      </c>
      <c r="AA15" s="35">
        <f>AA14+'2020'!AA30</f>
        <v>508.70399999999995</v>
      </c>
      <c r="AB15" s="35">
        <f>AB14+'2020'!AB30</f>
        <v>502.476</v>
      </c>
      <c r="AC15" s="35">
        <f>AC14+'2020'!AC30</f>
        <v>487.56</v>
      </c>
      <c r="AD15" s="35">
        <f>AD14+'2020'!AD30</f>
        <v>499.584</v>
      </c>
      <c r="AE15" s="35">
        <f>AE14+'2020'!AE30</f>
        <v>483.36799999999999</v>
      </c>
      <c r="AF15" s="35">
        <f>AF14+'2020'!AF30</f>
        <v>490.435</v>
      </c>
      <c r="AG15" s="35">
        <f>AG14+'2020'!AG30</f>
        <v>485.98500000000001</v>
      </c>
      <c r="AH15" s="35">
        <f>AH14+'2020'!AH30</f>
        <v>471.94</v>
      </c>
      <c r="AI15" s="35">
        <f>AI14+'2020'!AI30</f>
        <v>490.44</v>
      </c>
      <c r="AJ15" s="35">
        <f>AJ14+'2020'!AJ30</f>
        <v>437.50400000000002</v>
      </c>
      <c r="AK15" s="35">
        <f>AK14+'2020'!AK30</f>
        <v>491.42500000000001</v>
      </c>
      <c r="AL15" s="35">
        <f>AL14+'2020'!AL30</f>
        <v>491.964</v>
      </c>
      <c r="AM15" s="35">
        <f>AM14+'2020'!AM30</f>
        <v>480.79199999999997</v>
      </c>
      <c r="AN15" s="35">
        <f>AN14+'2020'!AN30</f>
        <v>507.76400000000001</v>
      </c>
      <c r="AO15" s="35">
        <f>AO14+'2020'!AO30</f>
        <v>527.96</v>
      </c>
      <c r="AP15" s="35">
        <f>AP14+'2020'!AP30</f>
        <v>562.93999999999994</v>
      </c>
      <c r="AQ15" s="35">
        <f>AQ14+'2020'!AQ30</f>
        <v>611.73299999999995</v>
      </c>
      <c r="AR15" s="35">
        <f>AR14+'2020'!AR30</f>
        <v>618.91599999999994</v>
      </c>
      <c r="AS15" s="35">
        <f>AS14+'2020'!AS30</f>
        <v>630.70600000000002</v>
      </c>
      <c r="AT15" s="35">
        <f>AT14+'2020'!AT30</f>
        <v>667.40000000000009</v>
      </c>
      <c r="AU15" s="35">
        <f>AU14+'2020'!AU30</f>
        <v>693.6</v>
      </c>
      <c r="AV15" s="35">
        <f>AV14+'2020'!AV30</f>
        <v>703.07500000000005</v>
      </c>
      <c r="AW15" s="35">
        <f>AW14+'2020'!AW30</f>
        <v>729.14</v>
      </c>
      <c r="AX15" s="35">
        <f>AX14+'2020'!AX30</f>
        <v>725.79300000000001</v>
      </c>
      <c r="AY15" s="35">
        <f>AY14+'2020'!AY30</f>
        <v>693.05599999999993</v>
      </c>
      <c r="AZ15" s="41">
        <f>AZ14+'2020'!AZ30</f>
        <v>784.60800000000006</v>
      </c>
      <c r="BA15" s="41">
        <f>BA14+'2020'!BA30</f>
        <v>615.46</v>
      </c>
    </row>
    <row r="16" spans="1:54" x14ac:dyDescent="0.25">
      <c r="A16" s="26" t="s">
        <v>44</v>
      </c>
      <c r="B16" s="35">
        <f>B13-B14</f>
        <v>29</v>
      </c>
      <c r="C16" s="35">
        <f t="shared" ref="C16:AV16" si="3">C13-C14</f>
        <v>-7.2000000000000455</v>
      </c>
      <c r="D16" s="35">
        <f t="shared" si="3"/>
        <v>-52.399999999999977</v>
      </c>
      <c r="E16" s="35">
        <f t="shared" si="3"/>
        <v>-83</v>
      </c>
      <c r="F16" s="35">
        <f t="shared" si="3"/>
        <v>-104.20000000000005</v>
      </c>
      <c r="G16" s="35">
        <f t="shared" si="3"/>
        <v>-70.799999999999955</v>
      </c>
      <c r="H16" s="35">
        <f t="shared" si="3"/>
        <v>-35</v>
      </c>
      <c r="I16" s="35">
        <f t="shared" si="3"/>
        <v>-94.600000000000023</v>
      </c>
      <c r="J16" s="35">
        <f t="shared" si="3"/>
        <v>-11.399999999999977</v>
      </c>
      <c r="K16" s="35">
        <f t="shared" si="3"/>
        <v>-36</v>
      </c>
      <c r="L16" s="35">
        <f t="shared" si="3"/>
        <v>20.600000000000023</v>
      </c>
      <c r="M16" s="35">
        <f t="shared" si="3"/>
        <v>-14.600000000000023</v>
      </c>
      <c r="N16" s="35">
        <f t="shared" si="3"/>
        <v>16.799999999999955</v>
      </c>
      <c r="O16" s="35">
        <f t="shared" si="3"/>
        <v>235.79999999999995</v>
      </c>
      <c r="P16" s="35">
        <f t="shared" si="3"/>
        <v>313.39999999999998</v>
      </c>
      <c r="Q16" s="35">
        <f t="shared" si="3"/>
        <v>615</v>
      </c>
      <c r="R16" s="35">
        <f t="shared" si="3"/>
        <v>538.6</v>
      </c>
      <c r="S16" s="35">
        <f t="shared" si="3"/>
        <v>409</v>
      </c>
      <c r="T16" s="35">
        <f t="shared" si="3"/>
        <v>250</v>
      </c>
      <c r="U16" s="35">
        <f t="shared" si="3"/>
        <v>308.60000000000002</v>
      </c>
      <c r="V16" s="35">
        <f t="shared" si="3"/>
        <v>208.39999999999998</v>
      </c>
      <c r="W16" s="35">
        <f t="shared" si="3"/>
        <v>112</v>
      </c>
      <c r="X16" s="35">
        <f t="shared" si="3"/>
        <v>50</v>
      </c>
      <c r="Y16" s="35">
        <f t="shared" si="3"/>
        <v>-14.199999999999989</v>
      </c>
      <c r="Z16" s="35">
        <f t="shared" si="3"/>
        <v>8.1999999999999886</v>
      </c>
      <c r="AA16" s="35">
        <f t="shared" si="3"/>
        <v>2.6000000000000227</v>
      </c>
      <c r="AB16" s="35">
        <f t="shared" si="3"/>
        <v>34</v>
      </c>
      <c r="AC16" s="35">
        <f t="shared" si="3"/>
        <v>-13.199999999999989</v>
      </c>
      <c r="AD16" s="35">
        <f t="shared" si="3"/>
        <v>-48.399999999999977</v>
      </c>
      <c r="AE16" s="35">
        <f t="shared" si="3"/>
        <v>12.600000000000023</v>
      </c>
      <c r="AF16" s="35">
        <f t="shared" si="3"/>
        <v>20.399999999999977</v>
      </c>
      <c r="AG16" s="35">
        <f t="shared" si="3"/>
        <v>3.8000000000000114</v>
      </c>
      <c r="AH16" s="35">
        <f t="shared" si="3"/>
        <v>51.800000000000011</v>
      </c>
      <c r="AI16" s="35">
        <f t="shared" si="3"/>
        <v>-8.6000000000000227</v>
      </c>
      <c r="AJ16" s="35">
        <f t="shared" si="3"/>
        <v>19</v>
      </c>
      <c r="AK16" s="35">
        <f t="shared" si="3"/>
        <v>-56</v>
      </c>
      <c r="AL16" s="35">
        <f t="shared" si="3"/>
        <v>12.399999999999977</v>
      </c>
      <c r="AM16" s="35">
        <f t="shared" si="3"/>
        <v>-9</v>
      </c>
      <c r="AN16" s="35">
        <f t="shared" si="3"/>
        <v>17</v>
      </c>
      <c r="AO16" s="35">
        <f t="shared" si="3"/>
        <v>64.800000000000011</v>
      </c>
      <c r="AP16" s="35">
        <f t="shared" si="3"/>
        <v>33.800000000000011</v>
      </c>
      <c r="AQ16" s="35">
        <f t="shared" si="3"/>
        <v>76.200000000000045</v>
      </c>
      <c r="AR16" s="35">
        <f t="shared" si="3"/>
        <v>83</v>
      </c>
      <c r="AS16" s="35">
        <f t="shared" si="3"/>
        <v>62.600000000000023</v>
      </c>
      <c r="AT16" s="35">
        <f t="shared" si="3"/>
        <v>144.39999999999998</v>
      </c>
      <c r="AU16" s="35">
        <f t="shared" si="3"/>
        <v>175.79999999999995</v>
      </c>
      <c r="AV16" s="35">
        <f t="shared" si="3"/>
        <v>149.79999999999995</v>
      </c>
      <c r="AW16" s="35">
        <f t="shared" ref="AW16:AY16" si="4">AW13-AW14</f>
        <v>140.60000000000002</v>
      </c>
      <c r="AX16" s="35">
        <f t="shared" si="4"/>
        <v>78.600000000000023</v>
      </c>
      <c r="AY16" s="35">
        <f t="shared" si="4"/>
        <v>92.600000000000023</v>
      </c>
      <c r="AZ16" s="41">
        <f t="shared" ref="AZ16:BA16" si="5">AZ13-AZ14</f>
        <v>26.799999999999955</v>
      </c>
      <c r="BA16" s="41">
        <f t="shared" si="5"/>
        <v>207.8</v>
      </c>
    </row>
    <row r="17" spans="1:53" x14ac:dyDescent="0.25">
      <c r="A17" s="26" t="s">
        <v>54</v>
      </c>
      <c r="B17" s="41">
        <f t="shared" ref="B17:AG17" si="6">MIN(B8:B12)</f>
        <v>574</v>
      </c>
      <c r="C17" s="41">
        <f t="shared" si="6"/>
        <v>600</v>
      </c>
      <c r="D17" s="41">
        <f t="shared" si="6"/>
        <v>612</v>
      </c>
      <c r="E17" s="41">
        <f t="shared" si="6"/>
        <v>627</v>
      </c>
      <c r="F17" s="41">
        <f t="shared" si="6"/>
        <v>618</v>
      </c>
      <c r="G17" s="41">
        <f t="shared" si="6"/>
        <v>599</v>
      </c>
      <c r="H17" s="41">
        <f t="shared" si="6"/>
        <v>569</v>
      </c>
      <c r="I17" s="41">
        <f t="shared" si="6"/>
        <v>582</v>
      </c>
      <c r="J17" s="41">
        <f t="shared" si="6"/>
        <v>551</v>
      </c>
      <c r="K17" s="41">
        <f t="shared" si="6"/>
        <v>569</v>
      </c>
      <c r="L17" s="41">
        <f t="shared" si="6"/>
        <v>527</v>
      </c>
      <c r="M17" s="41">
        <f t="shared" si="6"/>
        <v>474</v>
      </c>
      <c r="N17" s="41">
        <f t="shared" si="6"/>
        <v>498</v>
      </c>
      <c r="O17" s="41">
        <f t="shared" si="6"/>
        <v>490</v>
      </c>
      <c r="P17" s="41">
        <f t="shared" si="6"/>
        <v>410</v>
      </c>
      <c r="Q17" s="41">
        <f t="shared" si="6"/>
        <v>459</v>
      </c>
      <c r="R17" s="41">
        <f t="shared" si="6"/>
        <v>516</v>
      </c>
      <c r="S17" s="41">
        <f t="shared" si="6"/>
        <v>479</v>
      </c>
      <c r="T17" s="41">
        <f t="shared" si="6"/>
        <v>484</v>
      </c>
      <c r="U17" s="41">
        <f t="shared" si="6"/>
        <v>504</v>
      </c>
      <c r="V17" s="41">
        <f t="shared" si="6"/>
        <v>484</v>
      </c>
      <c r="W17" s="41">
        <f t="shared" si="6"/>
        <v>408</v>
      </c>
      <c r="X17" s="41">
        <f t="shared" si="6"/>
        <v>472</v>
      </c>
      <c r="Y17" s="41">
        <f t="shared" si="6"/>
        <v>454</v>
      </c>
      <c r="Z17" s="41">
        <f t="shared" si="6"/>
        <v>459</v>
      </c>
      <c r="AA17" s="41">
        <f t="shared" si="6"/>
        <v>451</v>
      </c>
      <c r="AB17" s="41">
        <f t="shared" si="6"/>
        <v>437</v>
      </c>
      <c r="AC17" s="41">
        <f t="shared" si="6"/>
        <v>458</v>
      </c>
      <c r="AD17" s="41">
        <f t="shared" si="6"/>
        <v>466</v>
      </c>
      <c r="AE17" s="41">
        <f t="shared" si="6"/>
        <v>456</v>
      </c>
      <c r="AF17" s="41">
        <f t="shared" si="6"/>
        <v>437</v>
      </c>
      <c r="AG17" s="41">
        <f t="shared" si="6"/>
        <v>448</v>
      </c>
      <c r="AH17" s="41">
        <f t="shared" ref="AH17:BA17" si="7">MIN(AH8:AH12)</f>
        <v>446</v>
      </c>
      <c r="AI17" s="41">
        <f t="shared" si="7"/>
        <v>475</v>
      </c>
      <c r="AJ17" s="41">
        <f t="shared" si="7"/>
        <v>398</v>
      </c>
      <c r="AK17" s="41">
        <f t="shared" si="7"/>
        <v>438</v>
      </c>
      <c r="AL17" s="41">
        <f t="shared" si="7"/>
        <v>465</v>
      </c>
      <c r="AM17" s="41">
        <f t="shared" si="7"/>
        <v>435</v>
      </c>
      <c r="AN17" s="41">
        <f t="shared" si="7"/>
        <v>476</v>
      </c>
      <c r="AO17" s="41">
        <f t="shared" si="7"/>
        <v>465</v>
      </c>
      <c r="AP17" s="41">
        <f t="shared" si="7"/>
        <v>486</v>
      </c>
      <c r="AQ17" s="41">
        <f t="shared" si="7"/>
        <v>494</v>
      </c>
      <c r="AR17" s="41">
        <f t="shared" si="7"/>
        <v>480</v>
      </c>
      <c r="AS17" s="41">
        <f t="shared" si="7"/>
        <v>511</v>
      </c>
      <c r="AT17" s="41">
        <f t="shared" si="7"/>
        <v>510</v>
      </c>
      <c r="AU17" s="41">
        <f t="shared" si="7"/>
        <v>490</v>
      </c>
      <c r="AV17" s="41">
        <f t="shared" si="7"/>
        <v>511</v>
      </c>
      <c r="AW17" s="41">
        <f t="shared" si="7"/>
        <v>505</v>
      </c>
      <c r="AX17" s="41">
        <f t="shared" si="7"/>
        <v>534</v>
      </c>
      <c r="AY17" s="41">
        <f t="shared" si="7"/>
        <v>540</v>
      </c>
      <c r="AZ17" s="41">
        <f t="shared" si="7"/>
        <v>618</v>
      </c>
      <c r="BA17" s="41">
        <f t="shared" si="7"/>
        <v>411</v>
      </c>
    </row>
    <row r="18" spans="1:53" x14ac:dyDescent="0.25">
      <c r="A18" s="26" t="s">
        <v>52</v>
      </c>
      <c r="B18" s="41">
        <f t="shared" ref="B18:AG18" si="8">MAX(B8:B12)-B17</f>
        <v>131</v>
      </c>
      <c r="C18" s="41">
        <f t="shared" si="8"/>
        <v>237</v>
      </c>
      <c r="D18" s="41">
        <f t="shared" si="8"/>
        <v>187</v>
      </c>
      <c r="E18" s="41">
        <f t="shared" si="8"/>
        <v>171</v>
      </c>
      <c r="F18" s="41">
        <f t="shared" si="8"/>
        <v>122</v>
      </c>
      <c r="G18" s="41">
        <f t="shared" si="8"/>
        <v>70</v>
      </c>
      <c r="H18" s="41">
        <f t="shared" si="8"/>
        <v>92</v>
      </c>
      <c r="I18" s="41">
        <f t="shared" si="8"/>
        <v>89</v>
      </c>
      <c r="J18" s="41">
        <f t="shared" si="8"/>
        <v>55</v>
      </c>
      <c r="K18" s="41">
        <f t="shared" si="8"/>
        <v>108</v>
      </c>
      <c r="L18" s="41">
        <f t="shared" si="8"/>
        <v>87</v>
      </c>
      <c r="M18" s="41">
        <f t="shared" si="8"/>
        <v>102</v>
      </c>
      <c r="N18" s="41">
        <f t="shared" si="8"/>
        <v>80</v>
      </c>
      <c r="O18" s="41">
        <f t="shared" si="8"/>
        <v>116</v>
      </c>
      <c r="P18" s="41">
        <f t="shared" si="8"/>
        <v>221</v>
      </c>
      <c r="Q18" s="41">
        <f t="shared" si="8"/>
        <v>167</v>
      </c>
      <c r="R18" s="41">
        <f t="shared" si="8"/>
        <v>85</v>
      </c>
      <c r="S18" s="41">
        <f t="shared" si="8"/>
        <v>62</v>
      </c>
      <c r="T18" s="41">
        <f t="shared" si="8"/>
        <v>67</v>
      </c>
      <c r="U18" s="41">
        <f t="shared" si="8"/>
        <v>49</v>
      </c>
      <c r="V18" s="41">
        <f t="shared" si="8"/>
        <v>46</v>
      </c>
      <c r="W18" s="41">
        <f t="shared" si="8"/>
        <v>50</v>
      </c>
      <c r="X18" s="41">
        <f t="shared" si="8"/>
        <v>82</v>
      </c>
      <c r="Y18" s="41">
        <f t="shared" si="8"/>
        <v>74</v>
      </c>
      <c r="Z18" s="41">
        <f t="shared" si="8"/>
        <v>69</v>
      </c>
      <c r="AA18" s="41">
        <f t="shared" si="8"/>
        <v>63</v>
      </c>
      <c r="AB18" s="41">
        <f t="shared" si="8"/>
        <v>70</v>
      </c>
      <c r="AC18" s="41">
        <f t="shared" si="8"/>
        <v>44</v>
      </c>
      <c r="AD18" s="41">
        <f t="shared" si="8"/>
        <v>72</v>
      </c>
      <c r="AE18" s="41">
        <f t="shared" si="8"/>
        <v>78</v>
      </c>
      <c r="AF18" s="41">
        <f t="shared" si="8"/>
        <v>99</v>
      </c>
      <c r="AG18" s="41">
        <f t="shared" si="8"/>
        <v>82</v>
      </c>
      <c r="AH18" s="41">
        <f t="shared" ref="AH18:BA18" si="9">MAX(AH8:AH12)-AH17</f>
        <v>51</v>
      </c>
      <c r="AI18" s="41">
        <f t="shared" si="9"/>
        <v>30</v>
      </c>
      <c r="AJ18" s="41">
        <f t="shared" si="9"/>
        <v>68</v>
      </c>
      <c r="AK18" s="41">
        <f t="shared" si="9"/>
        <v>96</v>
      </c>
      <c r="AL18" s="41">
        <f t="shared" si="9"/>
        <v>74</v>
      </c>
      <c r="AM18" s="41">
        <f t="shared" si="9"/>
        <v>69</v>
      </c>
      <c r="AN18" s="41">
        <f t="shared" si="9"/>
        <v>62</v>
      </c>
      <c r="AO18" s="41">
        <f t="shared" si="9"/>
        <v>49</v>
      </c>
      <c r="AP18" s="41">
        <f t="shared" si="9"/>
        <v>41</v>
      </c>
      <c r="AQ18" s="41">
        <f t="shared" si="9"/>
        <v>73</v>
      </c>
      <c r="AR18" s="41">
        <f t="shared" si="9"/>
        <v>60</v>
      </c>
      <c r="AS18" s="41">
        <f t="shared" si="9"/>
        <v>26</v>
      </c>
      <c r="AT18" s="41">
        <f t="shared" si="9"/>
        <v>43</v>
      </c>
      <c r="AU18" s="41">
        <f t="shared" si="9"/>
        <v>117</v>
      </c>
      <c r="AV18" s="41">
        <f t="shared" si="9"/>
        <v>71</v>
      </c>
      <c r="AW18" s="41">
        <f t="shared" si="9"/>
        <v>58</v>
      </c>
      <c r="AX18" s="41">
        <f t="shared" si="9"/>
        <v>78</v>
      </c>
      <c r="AY18" s="41">
        <f t="shared" si="9"/>
        <v>55</v>
      </c>
      <c r="AZ18" s="41">
        <f t="shared" si="9"/>
        <v>101</v>
      </c>
      <c r="BA18" s="41">
        <f t="shared" si="9"/>
        <v>89</v>
      </c>
    </row>
    <row r="19" spans="1:53" ht="39" x14ac:dyDescent="0.25">
      <c r="A19" s="26" t="s">
        <v>50</v>
      </c>
      <c r="B19" s="46">
        <f>'2020'!B15</f>
        <v>0</v>
      </c>
      <c r="C19" s="46">
        <f>'2020'!C15</f>
        <v>0</v>
      </c>
      <c r="D19" s="46">
        <f>'2020'!D15</f>
        <v>0</v>
      </c>
      <c r="E19" s="46">
        <f>'2020'!E15</f>
        <v>0</v>
      </c>
      <c r="F19" s="46">
        <f>'2020'!F15</f>
        <v>0</v>
      </c>
      <c r="G19" s="46">
        <f>'2020'!G15</f>
        <v>0</v>
      </c>
      <c r="H19" s="46">
        <f>'2020'!H15</f>
        <v>0</v>
      </c>
      <c r="I19" s="46">
        <f>'2020'!I15</f>
        <v>0</v>
      </c>
      <c r="J19" s="46">
        <f>'2020'!J15</f>
        <v>0</v>
      </c>
      <c r="K19" s="46">
        <f>'2020'!K15</f>
        <v>0</v>
      </c>
      <c r="L19" s="46">
        <f>'2020'!L15</f>
        <v>0</v>
      </c>
      <c r="M19" s="46">
        <f>'2020'!M15</f>
        <v>1</v>
      </c>
      <c r="N19" s="46">
        <f>'2020'!N15</f>
        <v>15</v>
      </c>
      <c r="O19" s="46">
        <f>'2020'!O15</f>
        <v>134</v>
      </c>
      <c r="P19" s="46">
        <f>'2020'!P15</f>
        <v>288</v>
      </c>
      <c r="Q19" s="46">
        <f>'2020'!Q15</f>
        <v>475</v>
      </c>
      <c r="R19" s="46">
        <f>'2020'!R15</f>
        <v>419</v>
      </c>
      <c r="S19" s="46">
        <f>'2020'!S15</f>
        <v>316</v>
      </c>
      <c r="T19" s="46">
        <f>'2020'!T15</f>
        <v>271</v>
      </c>
      <c r="U19" s="46">
        <f>'2020'!U15</f>
        <v>248</v>
      </c>
      <c r="V19" s="46">
        <f>'2020'!V15</f>
        <v>202</v>
      </c>
      <c r="W19" s="46">
        <f>'2020'!W15</f>
        <v>141</v>
      </c>
      <c r="X19" s="46">
        <f>'2020'!X15</f>
        <v>113</v>
      </c>
      <c r="Y19" s="46">
        <f>'2020'!Y15</f>
        <v>71</v>
      </c>
      <c r="Z19" s="46">
        <f>'2020'!Z15</f>
        <v>30</v>
      </c>
      <c r="AA19" s="46">
        <f>'2020'!AA15</f>
        <v>32</v>
      </c>
      <c r="AB19" s="46">
        <f>'2020'!AB15</f>
        <v>28</v>
      </c>
      <c r="AC19" s="46">
        <f>'2020'!AC15</f>
        <v>8</v>
      </c>
      <c r="AD19" s="46">
        <f>'2020'!AD15</f>
        <v>8</v>
      </c>
      <c r="AE19" s="46">
        <f>'2020'!AE15</f>
        <v>4</v>
      </c>
      <c r="AF19" s="46">
        <f>'2020'!AF15</f>
        <v>5</v>
      </c>
      <c r="AG19" s="46">
        <f>'2020'!AG15</f>
        <v>5</v>
      </c>
      <c r="AH19" s="46">
        <f>'2020'!AH15</f>
        <v>5</v>
      </c>
      <c r="AI19" s="46">
        <f>'2020'!AI15</f>
        <v>4</v>
      </c>
      <c r="AJ19" s="46">
        <f>'2020'!AJ15</f>
        <v>2</v>
      </c>
      <c r="AK19" s="46">
        <f>'2020'!AK15</f>
        <v>5</v>
      </c>
      <c r="AL19" s="46">
        <f>'2020'!AL15</f>
        <v>3</v>
      </c>
      <c r="AM19" s="46">
        <f>'2020'!AM15</f>
        <v>8</v>
      </c>
      <c r="AN19" s="46">
        <f>'2020'!AN15</f>
        <v>13</v>
      </c>
      <c r="AO19" s="46">
        <f>'2020'!AO15</f>
        <v>40</v>
      </c>
      <c r="AP19" s="46">
        <f>'2020'!AP15</f>
        <v>60</v>
      </c>
      <c r="AQ19" s="46">
        <f>'2020'!AQ15</f>
        <v>93</v>
      </c>
      <c r="AR19" s="46">
        <f>'2020'!AR15</f>
        <v>114</v>
      </c>
      <c r="AS19" s="46">
        <f>'2020'!AS15</f>
        <v>118</v>
      </c>
      <c r="AT19" s="46">
        <f>'2020'!AT15</f>
        <v>152</v>
      </c>
      <c r="AU19" s="46">
        <f>'2020'!AU15</f>
        <v>180</v>
      </c>
      <c r="AV19" s="46">
        <f>'2020'!AV15</f>
        <v>185</v>
      </c>
      <c r="AW19" s="46">
        <f>'2020'!AW15</f>
        <v>220</v>
      </c>
      <c r="AX19" s="46">
        <f>'2020'!AX15</f>
        <v>183</v>
      </c>
      <c r="AY19" s="46">
        <f>'2020'!AY15</f>
        <v>147</v>
      </c>
      <c r="AZ19" s="46">
        <f>'2020'!AZ15</f>
        <v>143</v>
      </c>
      <c r="BA19" s="46">
        <f>'2020'!BA15</f>
        <v>180</v>
      </c>
    </row>
    <row r="20" spans="1:53" ht="39" x14ac:dyDescent="0.25">
      <c r="A20" s="26" t="s">
        <v>49</v>
      </c>
      <c r="B20" s="41">
        <f>'2020'!B30</f>
        <v>0</v>
      </c>
      <c r="C20" s="41">
        <f>'2020'!C30</f>
        <v>0</v>
      </c>
      <c r="D20" s="41">
        <f>'2020'!D30</f>
        <v>0</v>
      </c>
      <c r="E20" s="41">
        <f>'2020'!E30</f>
        <v>0</v>
      </c>
      <c r="F20" s="41">
        <f>'2020'!F30</f>
        <v>0</v>
      </c>
      <c r="G20" s="41">
        <f>'2020'!G30</f>
        <v>0</v>
      </c>
      <c r="H20" s="41">
        <f>'2020'!H30</f>
        <v>0</v>
      </c>
      <c r="I20" s="41">
        <f>'2020'!I30</f>
        <v>0</v>
      </c>
      <c r="J20" s="41">
        <f>'2020'!J30</f>
        <v>0</v>
      </c>
      <c r="K20" s="41">
        <f>'2020'!K30</f>
        <v>0</v>
      </c>
      <c r="L20" s="41">
        <f>'2020'!L30</f>
        <v>0</v>
      </c>
      <c r="M20" s="41">
        <f>'2020'!M30</f>
        <v>0.92200000000000004</v>
      </c>
      <c r="N20" s="41">
        <f>'2020'!N30</f>
        <v>14.445</v>
      </c>
      <c r="O20" s="41">
        <f>'2020'!O30</f>
        <v>128.506</v>
      </c>
      <c r="P20" s="41">
        <f>'2020'!P30</f>
        <v>277.34399999999999</v>
      </c>
      <c r="Q20" s="41">
        <f>'2020'!Q30</f>
        <v>457.42500000000001</v>
      </c>
      <c r="R20" s="41">
        <f>'2020'!R30</f>
        <v>400.14499999999998</v>
      </c>
      <c r="S20" s="41">
        <f>'2020'!S30</f>
        <v>297.988</v>
      </c>
      <c r="T20" s="41">
        <f>'2020'!T30</f>
        <v>252.572</v>
      </c>
      <c r="U20" s="41">
        <f>'2020'!U30</f>
        <v>228.65600000000001</v>
      </c>
      <c r="V20" s="41">
        <f>'2020'!V30</f>
        <v>182.608</v>
      </c>
      <c r="W20" s="41">
        <f>'2020'!W30</f>
        <v>126.054</v>
      </c>
      <c r="X20" s="41">
        <f>'2020'!X30</f>
        <v>99.100999999999999</v>
      </c>
      <c r="Y20" s="41">
        <f>'2020'!Y30</f>
        <v>60.420999999999999</v>
      </c>
      <c r="Z20" s="41">
        <f>'2020'!Z30</f>
        <v>24.09</v>
      </c>
      <c r="AA20" s="41">
        <f>'2020'!AA30</f>
        <v>26.303999999999998</v>
      </c>
      <c r="AB20" s="41">
        <f>'2020'!AB30</f>
        <v>21.475999999999999</v>
      </c>
      <c r="AC20" s="41">
        <f>'2020'!AC30</f>
        <v>6.36</v>
      </c>
      <c r="AD20" s="41">
        <f>'2020'!AD30</f>
        <v>6.1840000000000002</v>
      </c>
      <c r="AE20" s="41">
        <f>'2020'!AE30</f>
        <v>2.968</v>
      </c>
      <c r="AF20" s="41">
        <f>'2020'!AF30</f>
        <v>3.835</v>
      </c>
      <c r="AG20" s="41">
        <f>'2020'!AG30</f>
        <v>3.7850000000000001</v>
      </c>
      <c r="AH20" s="41">
        <f>'2020'!AH30</f>
        <v>3.74</v>
      </c>
      <c r="AI20" s="41">
        <f>'2020'!AI30</f>
        <v>2.84</v>
      </c>
      <c r="AJ20" s="41">
        <f>'2020'!AJ30</f>
        <v>1.504</v>
      </c>
      <c r="AK20" s="41">
        <f>'2020'!AK30</f>
        <v>4.4249999999999998</v>
      </c>
      <c r="AL20" s="41">
        <f>'2020'!AL30</f>
        <v>2.3639999999999999</v>
      </c>
      <c r="AM20" s="41">
        <f>'2020'!AM30</f>
        <v>6.7919999999999998</v>
      </c>
      <c r="AN20" s="41">
        <f>'2020'!AN30</f>
        <v>10.763999999999999</v>
      </c>
      <c r="AO20" s="41">
        <f>'2020'!AO30</f>
        <v>34.76</v>
      </c>
      <c r="AP20" s="41">
        <f>'2020'!AP30</f>
        <v>52.74</v>
      </c>
      <c r="AQ20" s="41">
        <f>'2020'!AQ30</f>
        <v>81.933000000000007</v>
      </c>
      <c r="AR20" s="41">
        <f>'2020'!AR30</f>
        <v>101.916</v>
      </c>
      <c r="AS20" s="41">
        <f>'2020'!AS30</f>
        <v>102.306</v>
      </c>
      <c r="AT20" s="41">
        <f>'2020'!AT30</f>
        <v>136.80000000000001</v>
      </c>
      <c r="AU20" s="41">
        <f>'2020'!AU30</f>
        <v>158.4</v>
      </c>
      <c r="AV20" s="41">
        <f>'2020'!AV30</f>
        <v>161.875</v>
      </c>
      <c r="AW20" s="41">
        <f>'2020'!AW30</f>
        <v>190.74</v>
      </c>
      <c r="AX20" s="41">
        <f>'2020'!AX30</f>
        <v>159.393</v>
      </c>
      <c r="AY20" s="41">
        <f>'2020'!AY30</f>
        <v>124.65599999999999</v>
      </c>
      <c r="AZ20" s="41">
        <f>'2020'!AZ30</f>
        <v>122.408</v>
      </c>
      <c r="BA20" s="41">
        <f>'2020'!BA30</f>
        <v>154.26</v>
      </c>
    </row>
    <row r="21" spans="1:53" ht="39" x14ac:dyDescent="0.25">
      <c r="A21" s="26" t="s">
        <v>47</v>
      </c>
      <c r="B21" s="41">
        <f>B13-B19</f>
        <v>673</v>
      </c>
      <c r="C21" s="41">
        <f t="shared" ref="C21:AZ21" si="10">C13-C19</f>
        <v>707</v>
      </c>
      <c r="D21" s="41">
        <f t="shared" si="10"/>
        <v>647</v>
      </c>
      <c r="E21" s="41">
        <f t="shared" si="10"/>
        <v>612</v>
      </c>
      <c r="F21" s="41">
        <f t="shared" si="10"/>
        <v>561</v>
      </c>
      <c r="G21" s="41">
        <f t="shared" si="10"/>
        <v>564</v>
      </c>
      <c r="H21" s="41">
        <f t="shared" si="10"/>
        <v>573</v>
      </c>
      <c r="I21" s="41">
        <f t="shared" si="10"/>
        <v>539</v>
      </c>
      <c r="J21" s="41">
        <f t="shared" si="10"/>
        <v>572</v>
      </c>
      <c r="K21" s="41">
        <f t="shared" si="10"/>
        <v>568</v>
      </c>
      <c r="L21" s="41">
        <f t="shared" si="10"/>
        <v>590</v>
      </c>
      <c r="M21" s="41">
        <f t="shared" si="10"/>
        <v>521</v>
      </c>
      <c r="N21" s="41">
        <f t="shared" si="10"/>
        <v>527</v>
      </c>
      <c r="O21" s="41">
        <f t="shared" si="10"/>
        <v>636</v>
      </c>
      <c r="P21" s="41">
        <f t="shared" si="10"/>
        <v>561</v>
      </c>
      <c r="Q21" s="41">
        <f t="shared" si="10"/>
        <v>680</v>
      </c>
      <c r="R21" s="41">
        <f t="shared" si="10"/>
        <v>684</v>
      </c>
      <c r="S21" s="41">
        <f t="shared" si="10"/>
        <v>606</v>
      </c>
      <c r="T21" s="41">
        <f t="shared" si="10"/>
        <v>498</v>
      </c>
      <c r="U21" s="41">
        <f t="shared" si="10"/>
        <v>597</v>
      </c>
      <c r="V21" s="41">
        <f t="shared" si="10"/>
        <v>516</v>
      </c>
      <c r="W21" s="41">
        <f t="shared" si="10"/>
        <v>409</v>
      </c>
      <c r="X21" s="41">
        <f t="shared" si="10"/>
        <v>463</v>
      </c>
      <c r="Y21" s="41">
        <f t="shared" si="10"/>
        <v>407</v>
      </c>
      <c r="Z21" s="41">
        <f t="shared" si="10"/>
        <v>468</v>
      </c>
      <c r="AA21" s="41">
        <f t="shared" si="10"/>
        <v>453</v>
      </c>
      <c r="AB21" s="41">
        <f t="shared" si="10"/>
        <v>487</v>
      </c>
      <c r="AC21" s="41">
        <f t="shared" si="10"/>
        <v>460</v>
      </c>
      <c r="AD21" s="41">
        <f t="shared" si="10"/>
        <v>437</v>
      </c>
      <c r="AE21" s="41">
        <f t="shared" si="10"/>
        <v>489</v>
      </c>
      <c r="AF21" s="41">
        <f t="shared" si="10"/>
        <v>502</v>
      </c>
      <c r="AG21" s="41">
        <f t="shared" si="10"/>
        <v>481</v>
      </c>
      <c r="AH21" s="41">
        <f t="shared" si="10"/>
        <v>515</v>
      </c>
      <c r="AI21" s="41">
        <f t="shared" si="10"/>
        <v>475</v>
      </c>
      <c r="AJ21" s="41">
        <f t="shared" si="10"/>
        <v>453</v>
      </c>
      <c r="AK21" s="41">
        <f t="shared" si="10"/>
        <v>426</v>
      </c>
      <c r="AL21" s="41">
        <f t="shared" si="10"/>
        <v>499</v>
      </c>
      <c r="AM21" s="41">
        <f t="shared" si="10"/>
        <v>457</v>
      </c>
      <c r="AN21" s="41">
        <f t="shared" si="10"/>
        <v>501</v>
      </c>
      <c r="AO21" s="41">
        <f t="shared" si="10"/>
        <v>518</v>
      </c>
      <c r="AP21" s="41">
        <f t="shared" si="10"/>
        <v>484</v>
      </c>
      <c r="AQ21" s="41">
        <f t="shared" si="10"/>
        <v>513</v>
      </c>
      <c r="AR21" s="41">
        <f t="shared" si="10"/>
        <v>486</v>
      </c>
      <c r="AS21" s="41">
        <f t="shared" si="10"/>
        <v>473</v>
      </c>
      <c r="AT21" s="41">
        <f t="shared" si="10"/>
        <v>523</v>
      </c>
      <c r="AU21" s="41">
        <f t="shared" si="10"/>
        <v>531</v>
      </c>
      <c r="AV21" s="41">
        <f t="shared" si="10"/>
        <v>506</v>
      </c>
      <c r="AW21" s="41">
        <f t="shared" si="10"/>
        <v>459</v>
      </c>
      <c r="AX21" s="41">
        <f t="shared" si="10"/>
        <v>462</v>
      </c>
      <c r="AY21" s="41">
        <f t="shared" si="10"/>
        <v>514</v>
      </c>
      <c r="AZ21" s="41">
        <f t="shared" si="10"/>
        <v>546</v>
      </c>
      <c r="BA21" s="41">
        <f t="shared" ref="BA21" si="11">BA13-BA19</f>
        <v>489</v>
      </c>
    </row>
    <row r="22" spans="1:53" ht="39" x14ac:dyDescent="0.25">
      <c r="A22" s="26" t="s">
        <v>48</v>
      </c>
      <c r="B22" s="41">
        <f>B13-B20</f>
        <v>673</v>
      </c>
      <c r="C22" s="41">
        <f t="shared" ref="C22:AZ22" si="12">C13-C20</f>
        <v>707</v>
      </c>
      <c r="D22" s="41">
        <f t="shared" si="12"/>
        <v>647</v>
      </c>
      <c r="E22" s="41">
        <f t="shared" si="12"/>
        <v>612</v>
      </c>
      <c r="F22" s="41">
        <f t="shared" si="12"/>
        <v>561</v>
      </c>
      <c r="G22" s="41">
        <f t="shared" si="12"/>
        <v>564</v>
      </c>
      <c r="H22" s="41">
        <f t="shared" si="12"/>
        <v>573</v>
      </c>
      <c r="I22" s="41">
        <f t="shared" si="12"/>
        <v>539</v>
      </c>
      <c r="J22" s="41">
        <f t="shared" si="12"/>
        <v>572</v>
      </c>
      <c r="K22" s="41">
        <f t="shared" si="12"/>
        <v>568</v>
      </c>
      <c r="L22" s="41">
        <f t="shared" si="12"/>
        <v>590</v>
      </c>
      <c r="M22" s="41">
        <f t="shared" si="12"/>
        <v>521.07799999999997</v>
      </c>
      <c r="N22" s="41">
        <f t="shared" si="12"/>
        <v>527.55499999999995</v>
      </c>
      <c r="O22" s="41">
        <f t="shared" si="12"/>
        <v>641.49400000000003</v>
      </c>
      <c r="P22" s="41">
        <f t="shared" si="12"/>
        <v>571.65599999999995</v>
      </c>
      <c r="Q22" s="41">
        <f t="shared" si="12"/>
        <v>697.57500000000005</v>
      </c>
      <c r="R22" s="41">
        <f t="shared" si="12"/>
        <v>702.85500000000002</v>
      </c>
      <c r="S22" s="41">
        <f t="shared" si="12"/>
        <v>624.01199999999994</v>
      </c>
      <c r="T22" s="41">
        <f t="shared" si="12"/>
        <v>516.428</v>
      </c>
      <c r="U22" s="41">
        <f t="shared" si="12"/>
        <v>616.34400000000005</v>
      </c>
      <c r="V22" s="41">
        <f t="shared" si="12"/>
        <v>535.39200000000005</v>
      </c>
      <c r="W22" s="41">
        <f t="shared" si="12"/>
        <v>423.94600000000003</v>
      </c>
      <c r="X22" s="41">
        <f t="shared" si="12"/>
        <v>476.899</v>
      </c>
      <c r="Y22" s="41">
        <f t="shared" si="12"/>
        <v>417.57900000000001</v>
      </c>
      <c r="Z22" s="41">
        <f t="shared" si="12"/>
        <v>473.91</v>
      </c>
      <c r="AA22" s="41">
        <f t="shared" si="12"/>
        <v>458.69600000000003</v>
      </c>
      <c r="AB22" s="41">
        <f t="shared" si="12"/>
        <v>493.524</v>
      </c>
      <c r="AC22" s="41">
        <f t="shared" si="12"/>
        <v>461.64</v>
      </c>
      <c r="AD22" s="41">
        <f t="shared" si="12"/>
        <v>438.81599999999997</v>
      </c>
      <c r="AE22" s="41">
        <f t="shared" si="12"/>
        <v>490.03199999999998</v>
      </c>
      <c r="AF22" s="41">
        <f t="shared" si="12"/>
        <v>503.16500000000002</v>
      </c>
      <c r="AG22" s="41">
        <f t="shared" si="12"/>
        <v>482.21499999999997</v>
      </c>
      <c r="AH22" s="41">
        <f t="shared" si="12"/>
        <v>516.26</v>
      </c>
      <c r="AI22" s="41">
        <f t="shared" si="12"/>
        <v>476.16</v>
      </c>
      <c r="AJ22" s="41">
        <f t="shared" si="12"/>
        <v>453.49599999999998</v>
      </c>
      <c r="AK22" s="41">
        <f t="shared" si="12"/>
        <v>426.57499999999999</v>
      </c>
      <c r="AL22" s="41">
        <f t="shared" si="12"/>
        <v>499.63600000000002</v>
      </c>
      <c r="AM22" s="41">
        <f t="shared" si="12"/>
        <v>458.20800000000003</v>
      </c>
      <c r="AN22" s="41">
        <f t="shared" si="12"/>
        <v>503.23599999999999</v>
      </c>
      <c r="AO22" s="41">
        <f t="shared" si="12"/>
        <v>523.24</v>
      </c>
      <c r="AP22" s="41">
        <f t="shared" si="12"/>
        <v>491.26</v>
      </c>
      <c r="AQ22" s="41">
        <f t="shared" si="12"/>
        <v>524.06700000000001</v>
      </c>
      <c r="AR22" s="41">
        <f t="shared" si="12"/>
        <v>498.084</v>
      </c>
      <c r="AS22" s="41">
        <f t="shared" si="12"/>
        <v>488.69400000000002</v>
      </c>
      <c r="AT22" s="41">
        <f t="shared" si="12"/>
        <v>538.20000000000005</v>
      </c>
      <c r="AU22" s="41">
        <f t="shared" si="12"/>
        <v>552.6</v>
      </c>
      <c r="AV22" s="41">
        <f t="shared" si="12"/>
        <v>529.125</v>
      </c>
      <c r="AW22" s="41">
        <f t="shared" si="12"/>
        <v>488.26</v>
      </c>
      <c r="AX22" s="41">
        <f t="shared" si="12"/>
        <v>485.60699999999997</v>
      </c>
      <c r="AY22" s="41">
        <f t="shared" si="12"/>
        <v>536.34400000000005</v>
      </c>
      <c r="AZ22" s="41">
        <f t="shared" si="12"/>
        <v>566.59199999999998</v>
      </c>
      <c r="BA22" s="41">
        <f t="shared" ref="BA22" si="13">BA13-BA20</f>
        <v>514.74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0CCC-CF8F-4E76-9762-DA510CC2CE85}">
  <dimension ref="A1:BB22"/>
  <sheetViews>
    <sheetView topLeftCell="A2" workbookViewId="0">
      <pane xSplit="1" ySplit="1" topLeftCell="L24" activePane="bottomRight" state="frozen"/>
      <selection activeCell="A2" sqref="A2"/>
      <selection pane="topRight" activeCell="B2" sqref="B2"/>
      <selection pane="bottomLeft" activeCell="A3" sqref="A3"/>
      <selection pane="bottomRight" activeCell="S55" sqref="S5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'2020'!A4</f>
        <v>North West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'2010'!B4</f>
        <v>1686</v>
      </c>
      <c r="C3" s="2">
        <f>'2010'!C4</f>
        <v>1772</v>
      </c>
      <c r="D3" s="2">
        <f>'2010'!D4</f>
        <v>1576</v>
      </c>
      <c r="E3" s="2">
        <f>'2010'!E4</f>
        <v>1495</v>
      </c>
      <c r="F3" s="2">
        <f>'2010'!F4</f>
        <v>1385</v>
      </c>
      <c r="G3" s="2">
        <f>'2010'!G4</f>
        <v>1402</v>
      </c>
      <c r="H3" s="2">
        <f>'2010'!H4</f>
        <v>1371</v>
      </c>
      <c r="I3" s="2">
        <f>'2010'!I4</f>
        <v>1363</v>
      </c>
      <c r="J3" s="2">
        <f>'2010'!J4</f>
        <v>1417</v>
      </c>
      <c r="K3" s="2">
        <f>'2010'!K4</f>
        <v>1390</v>
      </c>
      <c r="L3" s="2">
        <f>'2010'!L4</f>
        <v>1316</v>
      </c>
      <c r="M3" s="2">
        <f>'2010'!M4</f>
        <v>1292</v>
      </c>
      <c r="N3" s="2">
        <f>'2010'!N4</f>
        <v>1130</v>
      </c>
      <c r="O3" s="2">
        <f>'2010'!O4</f>
        <v>1357</v>
      </c>
      <c r="P3" s="2">
        <f>'2010'!P4</f>
        <v>1369</v>
      </c>
      <c r="Q3" s="2">
        <f>'2010'!Q4</f>
        <v>1328</v>
      </c>
      <c r="R3" s="2">
        <f>'2010'!R4</f>
        <v>1252</v>
      </c>
      <c r="S3" s="2">
        <f>'2010'!S4</f>
        <v>1150</v>
      </c>
      <c r="T3" s="2">
        <f>'2010'!T4</f>
        <v>1276</v>
      </c>
      <c r="U3" s="2">
        <f>'2010'!U4</f>
        <v>1248</v>
      </c>
      <c r="V3" s="2">
        <f>'2010'!V4</f>
        <v>1292</v>
      </c>
      <c r="W3" s="2">
        <f>'2010'!W4</f>
        <v>1145</v>
      </c>
      <c r="X3" s="2">
        <f>'2010'!X4</f>
        <v>1268</v>
      </c>
      <c r="Y3" s="2">
        <f>'2010'!Y4</f>
        <v>1118</v>
      </c>
      <c r="Z3" s="2">
        <f>'2010'!Z4</f>
        <v>1157</v>
      </c>
      <c r="AA3" s="2">
        <f>'2010'!AA4</f>
        <v>1236</v>
      </c>
      <c r="AB3" s="2">
        <f>'2010'!AB4</f>
        <v>1163</v>
      </c>
      <c r="AC3" s="2">
        <f>'2010'!AC4</f>
        <v>1153</v>
      </c>
      <c r="AD3" s="2">
        <f>'2010'!AD4</f>
        <v>1108</v>
      </c>
      <c r="AE3" s="2">
        <f>'2010'!AE4</f>
        <v>1155</v>
      </c>
      <c r="AF3" s="2">
        <f>'2010'!AF4</f>
        <v>1110</v>
      </c>
      <c r="AG3" s="2">
        <f>'2010'!AG4</f>
        <v>1138</v>
      </c>
      <c r="AH3" s="2">
        <f>'2010'!AH4</f>
        <v>1169</v>
      </c>
      <c r="AI3" s="2">
        <f>'2010'!AI4</f>
        <v>1187</v>
      </c>
      <c r="AJ3" s="2">
        <f>'2010'!AJ4</f>
        <v>1081</v>
      </c>
      <c r="AK3" s="2">
        <f>'2010'!AK4</f>
        <v>1313</v>
      </c>
      <c r="AL3" s="2">
        <f>'2010'!AL4</f>
        <v>1256</v>
      </c>
      <c r="AM3" s="2">
        <f>'2010'!AM4</f>
        <v>1137</v>
      </c>
      <c r="AN3" s="2">
        <f>'2010'!AN4</f>
        <v>1252</v>
      </c>
      <c r="AO3" s="2">
        <f>'2010'!AO4</f>
        <v>1265</v>
      </c>
      <c r="AP3" s="2">
        <f>'2010'!AP4</f>
        <v>1239</v>
      </c>
      <c r="AQ3" s="2">
        <f>'2010'!AQ4</f>
        <v>1206</v>
      </c>
      <c r="AR3" s="2">
        <f>'2010'!AR4</f>
        <v>1342</v>
      </c>
      <c r="AS3" s="2">
        <f>'2010'!AS4</f>
        <v>1370</v>
      </c>
      <c r="AT3" s="2">
        <f>'2010'!AT4</f>
        <v>1319</v>
      </c>
      <c r="AU3" s="2">
        <f>'2010'!AU4</f>
        <v>1306</v>
      </c>
      <c r="AV3" s="2">
        <f>'2010'!AV4</f>
        <v>1356</v>
      </c>
      <c r="AW3" s="2">
        <f>'2010'!AW4</f>
        <v>1343</v>
      </c>
      <c r="AX3" s="2">
        <f>'2010'!AX4</f>
        <v>1413</v>
      </c>
      <c r="AY3" s="2">
        <f>'2010'!AY4</f>
        <v>1509</v>
      </c>
      <c r="AZ3" s="2">
        <f>'2010'!AZ4</f>
        <v>1605</v>
      </c>
      <c r="BA3" s="2">
        <f>'2010'!BA4</f>
        <v>1408</v>
      </c>
    </row>
    <row r="4" spans="1:54" s="28" customFormat="1" ht="13.5" customHeight="1" x14ac:dyDescent="0.2">
      <c r="A4" s="24" t="s">
        <v>29</v>
      </c>
      <c r="B4" s="2">
        <f>'2011'!B4</f>
        <v>1662</v>
      </c>
      <c r="C4" s="2">
        <f>'2011'!C4</f>
        <v>1797</v>
      </c>
      <c r="D4" s="2">
        <f>'2011'!D4</f>
        <v>1555</v>
      </c>
      <c r="E4" s="2">
        <f>'2011'!E4</f>
        <v>1429</v>
      </c>
      <c r="F4" s="2">
        <f>'2011'!F4</f>
        <v>1366</v>
      </c>
      <c r="G4" s="2">
        <f>'2011'!G4</f>
        <v>1359</v>
      </c>
      <c r="H4" s="2">
        <f>'2011'!H4</f>
        <v>1343</v>
      </c>
      <c r="I4" s="2">
        <f>'2011'!I4</f>
        <v>1366</v>
      </c>
      <c r="J4" s="2">
        <f>'2011'!J4</f>
        <v>1329</v>
      </c>
      <c r="K4" s="2">
        <f>'2011'!K4</f>
        <v>1295</v>
      </c>
      <c r="L4" s="2">
        <f>'2011'!L4</f>
        <v>1279</v>
      </c>
      <c r="M4" s="2">
        <f>'2011'!M4</f>
        <v>1291</v>
      </c>
      <c r="N4" s="2">
        <f>'2011'!N4</f>
        <v>1322</v>
      </c>
      <c r="O4" s="2">
        <f>'2011'!O4</f>
        <v>1310</v>
      </c>
      <c r="P4" s="2">
        <f>'2011'!P4</f>
        <v>1305</v>
      </c>
      <c r="Q4" s="2">
        <f>'2011'!Q4</f>
        <v>1171</v>
      </c>
      <c r="R4" s="2">
        <f>'2011'!R4</f>
        <v>1104</v>
      </c>
      <c r="S4" s="2">
        <f>'2011'!S4</f>
        <v>1324</v>
      </c>
      <c r="T4" s="2">
        <f>'2011'!T4</f>
        <v>1328</v>
      </c>
      <c r="U4" s="2">
        <f>'2011'!U4</f>
        <v>1276</v>
      </c>
      <c r="V4" s="2">
        <f>'2011'!V4</f>
        <v>1302</v>
      </c>
      <c r="W4" s="2">
        <f>'2011'!W4</f>
        <v>1044</v>
      </c>
      <c r="X4" s="2">
        <f>'2011'!X4</f>
        <v>1250</v>
      </c>
      <c r="Y4" s="2">
        <f>'2011'!Y4</f>
        <v>1306</v>
      </c>
      <c r="Z4" s="2">
        <f>'2011'!Z4</f>
        <v>1142</v>
      </c>
      <c r="AA4" s="2">
        <f>'2011'!AA4</f>
        <v>1215</v>
      </c>
      <c r="AB4" s="2">
        <f>'2011'!AB4</f>
        <v>1215</v>
      </c>
      <c r="AC4" s="2">
        <f>'2011'!AC4</f>
        <v>1159</v>
      </c>
      <c r="AD4" s="2">
        <f>'2011'!AD4</f>
        <v>1139</v>
      </c>
      <c r="AE4" s="2">
        <f>'2011'!AE4</f>
        <v>1190</v>
      </c>
      <c r="AF4" s="2">
        <f>'2011'!AF4</f>
        <v>1235</v>
      </c>
      <c r="AG4" s="2">
        <f>'2011'!AG4</f>
        <v>1212</v>
      </c>
      <c r="AH4" s="2">
        <f>'2011'!AH4</f>
        <v>1146</v>
      </c>
      <c r="AI4" s="2">
        <f>'2011'!AI4</f>
        <v>1150</v>
      </c>
      <c r="AJ4" s="2">
        <f>'2011'!AJ4</f>
        <v>1092</v>
      </c>
      <c r="AK4" s="2">
        <f>'2011'!AK4</f>
        <v>1161</v>
      </c>
      <c r="AL4" s="2">
        <f>'2011'!AL4</f>
        <v>1121</v>
      </c>
      <c r="AM4" s="2">
        <f>'2011'!AM4</f>
        <v>1119</v>
      </c>
      <c r="AN4" s="2">
        <f>'2011'!AN4</f>
        <v>1229</v>
      </c>
      <c r="AO4" s="2">
        <f>'2011'!AO4</f>
        <v>1216</v>
      </c>
      <c r="AP4" s="2">
        <f>'2011'!AP4</f>
        <v>1169</v>
      </c>
      <c r="AQ4" s="2">
        <f>'2011'!AQ4</f>
        <v>1150</v>
      </c>
      <c r="AR4" s="2">
        <f>'2011'!AR4</f>
        <v>1267</v>
      </c>
      <c r="AS4" s="2">
        <f>'2011'!AS4</f>
        <v>1301</v>
      </c>
      <c r="AT4" s="2">
        <f>'2011'!AT4</f>
        <v>1244</v>
      </c>
      <c r="AU4" s="2">
        <f>'2011'!AU4</f>
        <v>1310</v>
      </c>
      <c r="AV4" s="2">
        <f>'2011'!AV4</f>
        <v>1238</v>
      </c>
      <c r="AW4" s="2">
        <f>'2011'!AW4</f>
        <v>1229</v>
      </c>
      <c r="AX4" s="2">
        <f>'2011'!AX4</f>
        <v>1360</v>
      </c>
      <c r="AY4" s="2">
        <f>'2011'!AY4</f>
        <v>1449</v>
      </c>
      <c r="AZ4" s="2">
        <f>'2011'!AZ4</f>
        <v>1518</v>
      </c>
      <c r="BA4" s="2">
        <f>'2011'!BA4</f>
        <v>1250</v>
      </c>
    </row>
    <row r="5" spans="1:54" s="28" customFormat="1" ht="13.5" customHeight="1" x14ac:dyDescent="0.2">
      <c r="A5" s="24" t="s">
        <v>30</v>
      </c>
      <c r="B5" s="2">
        <f>'2012'!B4</f>
        <v>1442</v>
      </c>
      <c r="C5" s="2">
        <f>'2012'!C4</f>
        <v>1452</v>
      </c>
      <c r="D5" s="2">
        <f>'2012'!D4</f>
        <v>1429</v>
      </c>
      <c r="E5" s="2">
        <f>'2012'!E4</f>
        <v>1377</v>
      </c>
      <c r="F5" s="2">
        <f>'2012'!F4</f>
        <v>1382</v>
      </c>
      <c r="G5" s="2">
        <f>'2012'!G4</f>
        <v>1354</v>
      </c>
      <c r="H5" s="2">
        <f>'2012'!H4</f>
        <v>1430</v>
      </c>
      <c r="I5" s="2">
        <f>'2012'!I4</f>
        <v>1465</v>
      </c>
      <c r="J5" s="2">
        <f>'2012'!J4</f>
        <v>1417</v>
      </c>
      <c r="K5" s="2">
        <f>'2012'!K4</f>
        <v>1419</v>
      </c>
      <c r="L5" s="2">
        <f>'2012'!L4</f>
        <v>1300</v>
      </c>
      <c r="M5" s="2">
        <f>'2012'!M4</f>
        <v>1315</v>
      </c>
      <c r="N5" s="2">
        <f>'2012'!N4</f>
        <v>1363</v>
      </c>
      <c r="O5" s="2">
        <f>'2012'!O4</f>
        <v>1181</v>
      </c>
      <c r="P5" s="2">
        <f>'2012'!P4</f>
        <v>1445</v>
      </c>
      <c r="Q5" s="2">
        <f>'2012'!Q4</f>
        <v>1496</v>
      </c>
      <c r="R5" s="2">
        <f>'2012'!R4</f>
        <v>1306</v>
      </c>
      <c r="S5" s="2">
        <f>'2012'!S4</f>
        <v>1392</v>
      </c>
      <c r="T5" s="2">
        <f>'2012'!T4</f>
        <v>1255</v>
      </c>
      <c r="U5" s="2">
        <f>'2012'!U4</f>
        <v>1347</v>
      </c>
      <c r="V5" s="2">
        <f>'2012'!V4</f>
        <v>1383</v>
      </c>
      <c r="W5" s="2">
        <f>'2012'!W4</f>
        <v>1310</v>
      </c>
      <c r="X5" s="2">
        <f>'2012'!X4</f>
        <v>984</v>
      </c>
      <c r="Y5" s="2">
        <f>'2012'!Y4</f>
        <v>1360</v>
      </c>
      <c r="Z5" s="2">
        <f>'2012'!Z4</f>
        <v>1255</v>
      </c>
      <c r="AA5" s="2">
        <f>'2012'!AA4</f>
        <v>1203</v>
      </c>
      <c r="AB5" s="2">
        <f>'2012'!AB4</f>
        <v>1184</v>
      </c>
      <c r="AC5" s="2">
        <f>'2012'!AC4</f>
        <v>1218</v>
      </c>
      <c r="AD5" s="2">
        <f>'2012'!AD4</f>
        <v>1217</v>
      </c>
      <c r="AE5" s="2">
        <f>'2012'!AE4</f>
        <v>1204</v>
      </c>
      <c r="AF5" s="2">
        <f>'2012'!AF4</f>
        <v>1212</v>
      </c>
      <c r="AG5" s="2">
        <f>'2012'!AG4</f>
        <v>1215</v>
      </c>
      <c r="AH5" s="2">
        <f>'2012'!AH4</f>
        <v>1138</v>
      </c>
      <c r="AI5" s="2">
        <f>'2012'!AI4</f>
        <v>1211</v>
      </c>
      <c r="AJ5" s="2">
        <f>'2012'!AJ4</f>
        <v>1075</v>
      </c>
      <c r="AK5" s="2">
        <f>'2012'!AK4</f>
        <v>1233</v>
      </c>
      <c r="AL5" s="2">
        <f>'2012'!AL4</f>
        <v>1178</v>
      </c>
      <c r="AM5" s="2">
        <f>'2012'!AM4</f>
        <v>1268</v>
      </c>
      <c r="AN5" s="2">
        <f>'2012'!AN4</f>
        <v>1223</v>
      </c>
      <c r="AO5" s="2">
        <f>'2012'!AO4</f>
        <v>1299</v>
      </c>
      <c r="AP5" s="2">
        <f>'2012'!AP4</f>
        <v>1298</v>
      </c>
      <c r="AQ5" s="2">
        <f>'2012'!AQ4</f>
        <v>1277</v>
      </c>
      <c r="AR5" s="2">
        <f>'2012'!AR4</f>
        <v>1355</v>
      </c>
      <c r="AS5" s="2">
        <f>'2012'!AS4</f>
        <v>1348</v>
      </c>
      <c r="AT5" s="2">
        <f>'2012'!AT4</f>
        <v>1348</v>
      </c>
      <c r="AU5" s="2">
        <f>'2012'!AU4</f>
        <v>1370</v>
      </c>
      <c r="AV5" s="2">
        <f>'2012'!AV4</f>
        <v>1276</v>
      </c>
      <c r="AW5" s="2">
        <f>'2012'!AW4</f>
        <v>1236</v>
      </c>
      <c r="AX5" s="2">
        <f>'2012'!AX4</f>
        <v>1321</v>
      </c>
      <c r="AY5" s="2">
        <f>'2012'!AY4</f>
        <v>1330</v>
      </c>
      <c r="AZ5" s="2">
        <f>'2012'!AZ4</f>
        <v>1433</v>
      </c>
      <c r="BA5" s="2">
        <f>'2012'!BA4</f>
        <v>1174</v>
      </c>
    </row>
    <row r="6" spans="1:54" s="28" customFormat="1" ht="13.5" customHeight="1" x14ac:dyDescent="0.2">
      <c r="A6" s="24" t="s">
        <v>31</v>
      </c>
      <c r="B6" s="2">
        <f>'2013'!B4</f>
        <v>1545</v>
      </c>
      <c r="C6" s="2">
        <f>'2013'!C4</f>
        <v>1650</v>
      </c>
      <c r="D6" s="2">
        <f>'2013'!D4</f>
        <v>1539</v>
      </c>
      <c r="E6" s="2">
        <f>'2013'!E4</f>
        <v>1571</v>
      </c>
      <c r="F6" s="2">
        <f>'2013'!F4</f>
        <v>1481</v>
      </c>
      <c r="G6" s="2">
        <f>'2013'!G4</f>
        <v>1533</v>
      </c>
      <c r="H6" s="2">
        <f>'2013'!H4</f>
        <v>1542</v>
      </c>
      <c r="I6" s="2">
        <f>'2013'!I4</f>
        <v>1522</v>
      </c>
      <c r="J6" s="2">
        <f>'2013'!J4</f>
        <v>1525</v>
      </c>
      <c r="K6" s="2">
        <f>'2013'!K4</f>
        <v>1568</v>
      </c>
      <c r="L6" s="2">
        <f>'2013'!L4</f>
        <v>1538</v>
      </c>
      <c r="M6" s="2">
        <f>'2013'!M4</f>
        <v>1534</v>
      </c>
      <c r="N6" s="2">
        <f>'2013'!N4</f>
        <v>1300</v>
      </c>
      <c r="O6" s="2">
        <f>'2013'!O4</f>
        <v>1531</v>
      </c>
      <c r="P6" s="2">
        <f>'2013'!P4</f>
        <v>1660</v>
      </c>
      <c r="Q6" s="2">
        <f>'2013'!Q4</f>
        <v>1524</v>
      </c>
      <c r="R6" s="2">
        <f>'2013'!R4</f>
        <v>1449</v>
      </c>
      <c r="S6" s="2">
        <f>'2013'!S4</f>
        <v>1347</v>
      </c>
      <c r="T6" s="2">
        <f>'2013'!T4</f>
        <v>1213</v>
      </c>
      <c r="U6" s="2">
        <f>'2013'!U4</f>
        <v>1295</v>
      </c>
      <c r="V6" s="2">
        <f>'2013'!V4</f>
        <v>1293</v>
      </c>
      <c r="W6" s="2">
        <f>'2013'!W4</f>
        <v>1176</v>
      </c>
      <c r="X6" s="2">
        <f>'2013'!X4</f>
        <v>1256</v>
      </c>
      <c r="Y6" s="2">
        <f>'2013'!Y4</f>
        <v>1206</v>
      </c>
      <c r="Z6" s="2">
        <f>'2013'!Z4</f>
        <v>1163</v>
      </c>
      <c r="AA6" s="2">
        <f>'2013'!AA4</f>
        <v>1150</v>
      </c>
      <c r="AB6" s="2">
        <f>'2013'!AB4</f>
        <v>1190</v>
      </c>
      <c r="AC6" s="2">
        <f>'2013'!AC4</f>
        <v>1212</v>
      </c>
      <c r="AD6" s="2">
        <f>'2013'!AD4</f>
        <v>1130</v>
      </c>
      <c r="AE6" s="2">
        <f>'2013'!AE4</f>
        <v>1173</v>
      </c>
      <c r="AF6" s="2">
        <f>'2013'!AF4</f>
        <v>1121</v>
      </c>
      <c r="AG6" s="2">
        <f>'2013'!AG4</f>
        <v>1123</v>
      </c>
      <c r="AH6" s="2">
        <f>'2013'!AH4</f>
        <v>1133</v>
      </c>
      <c r="AI6" s="2">
        <f>'2013'!AI4</f>
        <v>1171</v>
      </c>
      <c r="AJ6" s="2">
        <f>'2013'!AJ4</f>
        <v>1062</v>
      </c>
      <c r="AK6" s="2">
        <f>'2013'!AK4</f>
        <v>1209</v>
      </c>
      <c r="AL6" s="2">
        <f>'2013'!AL4</f>
        <v>1105</v>
      </c>
      <c r="AM6" s="2">
        <f>'2013'!AM4</f>
        <v>1145</v>
      </c>
      <c r="AN6" s="2">
        <f>'2013'!AN4</f>
        <v>1277</v>
      </c>
      <c r="AO6" s="2">
        <f>'2013'!AO4</f>
        <v>1251</v>
      </c>
      <c r="AP6" s="2">
        <f>'2013'!AP4</f>
        <v>1186</v>
      </c>
      <c r="AQ6" s="2">
        <f>'2013'!AQ4</f>
        <v>1231</v>
      </c>
      <c r="AR6" s="2">
        <f>'2013'!AR4</f>
        <v>1227</v>
      </c>
      <c r="AS6" s="2">
        <f>'2013'!AS4</f>
        <v>1258</v>
      </c>
      <c r="AT6" s="2">
        <f>'2013'!AT4</f>
        <v>1221</v>
      </c>
      <c r="AU6" s="2">
        <f>'2013'!AU4</f>
        <v>1301</v>
      </c>
      <c r="AV6" s="2">
        <f>'2013'!AV4</f>
        <v>1357</v>
      </c>
      <c r="AW6" s="2">
        <f>'2013'!AW4</f>
        <v>1319</v>
      </c>
      <c r="AX6" s="2">
        <f>'2013'!AX4</f>
        <v>1307</v>
      </c>
      <c r="AY6" s="2">
        <f>'2013'!AY4</f>
        <v>1426</v>
      </c>
      <c r="AZ6" s="2">
        <f>'2013'!AZ4</f>
        <v>1366</v>
      </c>
      <c r="BA6" s="2">
        <f>'2013'!BA4</f>
        <v>925</v>
      </c>
    </row>
    <row r="7" spans="1:54" s="28" customFormat="1" ht="13.5" customHeight="1" x14ac:dyDescent="0.2">
      <c r="A7" s="24" t="s">
        <v>32</v>
      </c>
      <c r="B7" s="2">
        <f>'2014'!B4</f>
        <v>1581</v>
      </c>
      <c r="C7" s="2">
        <f>'2014'!C4</f>
        <v>1549</v>
      </c>
      <c r="D7" s="2">
        <f>'2014'!D4</f>
        <v>1520</v>
      </c>
      <c r="E7" s="2">
        <f>'2014'!E4</f>
        <v>1377</v>
      </c>
      <c r="F7" s="2">
        <f>'2014'!F4</f>
        <v>1385</v>
      </c>
      <c r="G7" s="2">
        <f>'2014'!G4</f>
        <v>1431</v>
      </c>
      <c r="H7" s="2">
        <f>'2014'!H4</f>
        <v>1453</v>
      </c>
      <c r="I7" s="2">
        <f>'2014'!I4</f>
        <v>1408</v>
      </c>
      <c r="J7" s="2">
        <f>'2014'!J4</f>
        <v>1428</v>
      </c>
      <c r="K7" s="2">
        <f>'2014'!K4</f>
        <v>1342</v>
      </c>
      <c r="L7" s="2">
        <f>'2014'!L4</f>
        <v>1400</v>
      </c>
      <c r="M7" s="2">
        <f>'2014'!M4</f>
        <v>1312</v>
      </c>
      <c r="N7" s="2">
        <f>'2014'!N4</f>
        <v>1352</v>
      </c>
      <c r="O7" s="2">
        <f>'2014'!O4</f>
        <v>1354</v>
      </c>
      <c r="P7" s="2">
        <f>'2014'!P4</f>
        <v>1279</v>
      </c>
      <c r="Q7" s="2">
        <f>'2014'!Q4</f>
        <v>1078</v>
      </c>
      <c r="R7" s="2">
        <f>'2014'!R4</f>
        <v>1348</v>
      </c>
      <c r="S7" s="2">
        <f>'2014'!S4</f>
        <v>1367</v>
      </c>
      <c r="T7" s="2">
        <f>'2014'!T4</f>
        <v>1163</v>
      </c>
      <c r="U7" s="2">
        <f>'2014'!U4</f>
        <v>1235</v>
      </c>
      <c r="V7" s="2">
        <f>'2014'!V4</f>
        <v>1276</v>
      </c>
      <c r="W7" s="2">
        <f>'2014'!W4</f>
        <v>1158</v>
      </c>
      <c r="X7" s="2">
        <f>'2014'!X4</f>
        <v>1263</v>
      </c>
      <c r="Y7" s="2">
        <f>'2014'!Y4</f>
        <v>1282</v>
      </c>
      <c r="Z7" s="2">
        <f>'2014'!Z4</f>
        <v>1241</v>
      </c>
      <c r="AA7" s="2">
        <f>'2014'!AA4</f>
        <v>1201</v>
      </c>
      <c r="AB7" s="2">
        <f>'2014'!AB4</f>
        <v>1189</v>
      </c>
      <c r="AC7" s="2">
        <f>'2014'!AC4</f>
        <v>1235</v>
      </c>
      <c r="AD7" s="2">
        <f>'2014'!AD4</f>
        <v>1242</v>
      </c>
      <c r="AE7" s="2">
        <f>'2014'!AE4</f>
        <v>1220</v>
      </c>
      <c r="AF7" s="2">
        <f>'2014'!AF4</f>
        <v>1176</v>
      </c>
      <c r="AG7" s="2">
        <f>'2014'!AG4</f>
        <v>1179</v>
      </c>
      <c r="AH7" s="2">
        <f>'2014'!AH4</f>
        <v>1174</v>
      </c>
      <c r="AI7" s="2">
        <f>'2014'!AI4</f>
        <v>1220</v>
      </c>
      <c r="AJ7" s="2">
        <f>'2014'!AJ4</f>
        <v>1149</v>
      </c>
      <c r="AK7" s="2">
        <f>'2014'!AK4</f>
        <v>1299</v>
      </c>
      <c r="AL7" s="2">
        <f>'2014'!AL4</f>
        <v>1229</v>
      </c>
      <c r="AM7" s="2">
        <f>'2014'!AM4</f>
        <v>1241</v>
      </c>
      <c r="AN7" s="2">
        <f>'2014'!AN4</f>
        <v>1171</v>
      </c>
      <c r="AO7" s="2">
        <f>'2014'!AO4</f>
        <v>1261</v>
      </c>
      <c r="AP7" s="2">
        <f>'2014'!AP4</f>
        <v>1187</v>
      </c>
      <c r="AQ7" s="2">
        <f>'2014'!AQ4</f>
        <v>1290</v>
      </c>
      <c r="AR7" s="2">
        <f>'2014'!AR4</f>
        <v>1259</v>
      </c>
      <c r="AS7" s="2">
        <f>'2014'!AS4</f>
        <v>1300</v>
      </c>
      <c r="AT7" s="2">
        <f>'2014'!AT4</f>
        <v>1290</v>
      </c>
      <c r="AU7" s="2">
        <f>'2014'!AU4</f>
        <v>1395</v>
      </c>
      <c r="AV7" s="2">
        <f>'2014'!AV4</f>
        <v>1261</v>
      </c>
      <c r="AW7" s="2">
        <f>'2014'!AW4</f>
        <v>1330</v>
      </c>
      <c r="AX7" s="2">
        <f>'2014'!AX4</f>
        <v>1443</v>
      </c>
      <c r="AY7" s="2">
        <f>'2014'!AY4</f>
        <v>1475</v>
      </c>
      <c r="AZ7" s="2">
        <f>'2014'!AZ4</f>
        <v>1591</v>
      </c>
      <c r="BA7" s="2">
        <f>'2014'!BA4</f>
        <v>1101</v>
      </c>
    </row>
    <row r="8" spans="1:54" s="28" customFormat="1" ht="13.5" customHeight="1" x14ac:dyDescent="0.2">
      <c r="A8" s="24" t="s">
        <v>36</v>
      </c>
      <c r="B8" s="2">
        <f>'2015'!B4</f>
        <v>1718</v>
      </c>
      <c r="C8" s="2">
        <f>'2015'!C4</f>
        <v>2282</v>
      </c>
      <c r="D8" s="2">
        <f>'2015'!D4</f>
        <v>1968</v>
      </c>
      <c r="E8" s="2">
        <f>'2015'!E4</f>
        <v>1806</v>
      </c>
      <c r="F8" s="2">
        <f>'2015'!F4</f>
        <v>1669</v>
      </c>
      <c r="G8" s="2">
        <f>'2015'!G4</f>
        <v>1586</v>
      </c>
      <c r="H8" s="2">
        <f>'2015'!H4</f>
        <v>1608</v>
      </c>
      <c r="I8" s="2">
        <f>'2015'!I4</f>
        <v>1466</v>
      </c>
      <c r="J8" s="2">
        <f>'2015'!J4</f>
        <v>1466</v>
      </c>
      <c r="K8" s="2">
        <f>'2015'!K4</f>
        <v>1559</v>
      </c>
      <c r="L8" s="2">
        <f>'2015'!L4</f>
        <v>1462</v>
      </c>
      <c r="M8" s="2">
        <f>'2015'!M4</f>
        <v>1401</v>
      </c>
      <c r="N8" s="2">
        <f>'2015'!N4</f>
        <v>1392</v>
      </c>
      <c r="O8" s="2">
        <f>'2015'!O4</f>
        <v>1251</v>
      </c>
      <c r="P8" s="2">
        <f>'2015'!P4</f>
        <v>1384</v>
      </c>
      <c r="Q8" s="2">
        <f>'2015'!Q4</f>
        <v>1521</v>
      </c>
      <c r="R8" s="2">
        <f>'2015'!R4</f>
        <v>1405</v>
      </c>
      <c r="S8" s="2">
        <f>'2015'!S4</f>
        <v>1385</v>
      </c>
      <c r="T8" s="2">
        <f>'2015'!T4</f>
        <v>1166</v>
      </c>
      <c r="U8" s="2">
        <f>'2015'!U4</f>
        <v>1404</v>
      </c>
      <c r="V8" s="2">
        <f>'2015'!V4</f>
        <v>1367</v>
      </c>
      <c r="W8" s="2">
        <f>'2015'!W4</f>
        <v>1116</v>
      </c>
      <c r="X8" s="2">
        <f>'2015'!X4</f>
        <v>1337</v>
      </c>
      <c r="Y8" s="2">
        <f>'2015'!Y4</f>
        <v>1262</v>
      </c>
      <c r="Z8" s="2">
        <f>'2015'!Z4</f>
        <v>1248</v>
      </c>
      <c r="AA8" s="2">
        <f>'2015'!AA4</f>
        <v>1254</v>
      </c>
      <c r="AB8" s="2">
        <f>'2015'!AB4</f>
        <v>1293</v>
      </c>
      <c r="AC8" s="2">
        <f>'2015'!AC4</f>
        <v>1238</v>
      </c>
      <c r="AD8" s="2">
        <f>'2015'!AD4</f>
        <v>1127</v>
      </c>
      <c r="AE8" s="2">
        <f>'2015'!AE4</f>
        <v>1196</v>
      </c>
      <c r="AF8" s="2">
        <f>'2015'!AF4</f>
        <v>1195</v>
      </c>
      <c r="AG8" s="2">
        <f>'2015'!AG4</f>
        <v>1227</v>
      </c>
      <c r="AH8" s="2">
        <f>'2015'!AH4</f>
        <v>1250</v>
      </c>
      <c r="AI8" s="2">
        <f>'2015'!AI4</f>
        <v>1223</v>
      </c>
      <c r="AJ8" s="2">
        <f>'2015'!AJ4</f>
        <v>1262</v>
      </c>
      <c r="AK8" s="2">
        <f>'2015'!AK4</f>
        <v>1044</v>
      </c>
      <c r="AL8" s="2">
        <f>'2015'!AL4</f>
        <v>1262</v>
      </c>
      <c r="AM8" s="2">
        <f>'2015'!AM4</f>
        <v>1175</v>
      </c>
      <c r="AN8" s="2">
        <f>'2015'!AN4</f>
        <v>1267</v>
      </c>
      <c r="AO8" s="2">
        <f>'2015'!AO4</f>
        <v>1260</v>
      </c>
      <c r="AP8" s="2">
        <f>'2015'!AP4</f>
        <v>1283</v>
      </c>
      <c r="AQ8" s="2">
        <f>'2015'!AQ4</f>
        <v>1291</v>
      </c>
      <c r="AR8" s="2">
        <f>'2015'!AR4</f>
        <v>1276</v>
      </c>
      <c r="AS8" s="2">
        <f>'2015'!AS4</f>
        <v>1299</v>
      </c>
      <c r="AT8" s="2">
        <f>'2015'!AT4</f>
        <v>1409</v>
      </c>
      <c r="AU8" s="2">
        <f>'2015'!AU4</f>
        <v>1376</v>
      </c>
      <c r="AV8" s="2">
        <f>'2015'!AV4</f>
        <v>1317</v>
      </c>
      <c r="AW8" s="2">
        <f>'2015'!AW4</f>
        <v>1322</v>
      </c>
      <c r="AX8" s="2">
        <f>'2015'!AX4</f>
        <v>1425</v>
      </c>
      <c r="AY8" s="2">
        <f>'2015'!AY4</f>
        <v>1400</v>
      </c>
      <c r="AZ8" s="2">
        <f>'2015'!AZ4</f>
        <v>1526</v>
      </c>
      <c r="BA8" s="2">
        <f>'2015'!BA4</f>
        <v>1167</v>
      </c>
      <c r="BB8" s="2"/>
    </row>
    <row r="9" spans="1:54" x14ac:dyDescent="0.25">
      <c r="A9" s="24" t="s">
        <v>33</v>
      </c>
      <c r="B9" s="2">
        <f>'2016'!B4</f>
        <v>1748</v>
      </c>
      <c r="C9" s="2">
        <f>'2016'!C4</f>
        <v>1532</v>
      </c>
      <c r="D9" s="2">
        <f>'2016'!D4</f>
        <v>1602</v>
      </c>
      <c r="E9" s="2">
        <f>'2016'!E4</f>
        <v>1516</v>
      </c>
      <c r="F9" s="2">
        <f>'2016'!F4</f>
        <v>1459</v>
      </c>
      <c r="G9" s="2">
        <f>'2016'!G4</f>
        <v>1466</v>
      </c>
      <c r="H9" s="2">
        <f>'2016'!H4</f>
        <v>1443</v>
      </c>
      <c r="I9" s="2">
        <f>'2016'!I4</f>
        <v>1497</v>
      </c>
      <c r="J9" s="2">
        <f>'2016'!J4</f>
        <v>1505</v>
      </c>
      <c r="K9" s="2">
        <f>'2016'!K4</f>
        <v>1525</v>
      </c>
      <c r="L9" s="2">
        <f>'2016'!L4</f>
        <v>1460</v>
      </c>
      <c r="M9" s="2">
        <f>'2016'!M4</f>
        <v>1331</v>
      </c>
      <c r="N9" s="2">
        <f>'2016'!N4</f>
        <v>1362</v>
      </c>
      <c r="O9" s="2">
        <f>'2016'!O4</f>
        <v>1514</v>
      </c>
      <c r="P9" s="2">
        <f>'2016'!P4</f>
        <v>1572</v>
      </c>
      <c r="Q9" s="2">
        <f>'2016'!Q4</f>
        <v>1470</v>
      </c>
      <c r="R9" s="2">
        <f>'2016'!R4</f>
        <v>1371</v>
      </c>
      <c r="S9" s="2">
        <f>'2016'!S4</f>
        <v>1280</v>
      </c>
      <c r="T9" s="2">
        <f>'2016'!T4</f>
        <v>1420</v>
      </c>
      <c r="U9" s="2">
        <f>'2016'!U4</f>
        <v>1327</v>
      </c>
      <c r="V9" s="2">
        <f>'2016'!V4</f>
        <v>1300</v>
      </c>
      <c r="W9" s="2">
        <f>'2016'!W4</f>
        <v>1138</v>
      </c>
      <c r="X9" s="2">
        <f>'2016'!X4</f>
        <v>1306</v>
      </c>
      <c r="Y9" s="2">
        <f>'2016'!Y4</f>
        <v>1252</v>
      </c>
      <c r="Z9" s="2">
        <f>'2016'!Z4</f>
        <v>1272</v>
      </c>
      <c r="AA9" s="2">
        <f>'2016'!AA4</f>
        <v>1157</v>
      </c>
      <c r="AB9" s="2">
        <f>'2016'!AB4</f>
        <v>1269</v>
      </c>
      <c r="AC9" s="2">
        <f>'2016'!AC4</f>
        <v>1242</v>
      </c>
      <c r="AD9" s="2">
        <f>'2016'!AD4</f>
        <v>1295</v>
      </c>
      <c r="AE9" s="2">
        <f>'2016'!AE4</f>
        <v>1223</v>
      </c>
      <c r="AF9" s="2">
        <f>'2016'!AF4</f>
        <v>1316</v>
      </c>
      <c r="AG9" s="2">
        <f>'2016'!AG4</f>
        <v>1244</v>
      </c>
      <c r="AH9" s="2">
        <f>'2016'!AH4</f>
        <v>1279</v>
      </c>
      <c r="AI9" s="2">
        <f>'2016'!AI4</f>
        <v>1250</v>
      </c>
      <c r="AJ9" s="2">
        <f>'2016'!AJ4</f>
        <v>1114</v>
      </c>
      <c r="AK9" s="2">
        <f>'2016'!AK4</f>
        <v>1312</v>
      </c>
      <c r="AL9" s="2">
        <f>'2016'!AL4</f>
        <v>1222</v>
      </c>
      <c r="AM9" s="2">
        <f>'2016'!AM4</f>
        <v>1230</v>
      </c>
      <c r="AN9" s="2">
        <f>'2016'!AN4</f>
        <v>1219</v>
      </c>
      <c r="AO9" s="2">
        <f>'2016'!AO4</f>
        <v>1331</v>
      </c>
      <c r="AP9" s="2">
        <f>'2016'!AP4</f>
        <v>1328</v>
      </c>
      <c r="AQ9" s="2">
        <f>'2016'!AQ4</f>
        <v>1322</v>
      </c>
      <c r="AR9" s="2">
        <f>'2016'!AR4</f>
        <v>1401</v>
      </c>
      <c r="AS9" s="2">
        <f>'2016'!AS4</f>
        <v>1351</v>
      </c>
      <c r="AT9" s="2">
        <f>'2016'!AT4</f>
        <v>1390</v>
      </c>
      <c r="AU9" s="2">
        <f>'2016'!AU4</f>
        <v>1513</v>
      </c>
      <c r="AV9" s="2">
        <f>'2016'!AV4</f>
        <v>1432</v>
      </c>
      <c r="AW9" s="2">
        <f>'2016'!AW4</f>
        <v>1491</v>
      </c>
      <c r="AX9" s="2">
        <f>'2016'!AX4</f>
        <v>1529</v>
      </c>
      <c r="AY9" s="2">
        <f>'2016'!AY4</f>
        <v>1444</v>
      </c>
      <c r="AZ9" s="2">
        <f>'2016'!AZ4</f>
        <v>1594</v>
      </c>
      <c r="BA9" s="2">
        <f>'2016'!BA4</f>
        <v>1087</v>
      </c>
    </row>
    <row r="10" spans="1:54" x14ac:dyDescent="0.25">
      <c r="A10" s="24" t="s">
        <v>37</v>
      </c>
      <c r="B10" s="2">
        <f>'2017'!B4</f>
        <v>1665</v>
      </c>
      <c r="C10" s="2">
        <f>'2017'!C4</f>
        <v>1840</v>
      </c>
      <c r="D10" s="2">
        <f>'2017'!D4</f>
        <v>1786</v>
      </c>
      <c r="E10" s="2">
        <f>'2017'!E4</f>
        <v>1666</v>
      </c>
      <c r="F10" s="2">
        <f>'2017'!F4</f>
        <v>1625</v>
      </c>
      <c r="G10" s="2">
        <f>'2017'!G4</f>
        <v>1566</v>
      </c>
      <c r="H10" s="2">
        <f>'2017'!H4</f>
        <v>1528</v>
      </c>
      <c r="I10" s="2">
        <f>'2017'!I4</f>
        <v>1519</v>
      </c>
      <c r="J10" s="2">
        <f>'2017'!J4</f>
        <v>1488</v>
      </c>
      <c r="K10" s="2">
        <f>'2017'!K4</f>
        <v>1464</v>
      </c>
      <c r="L10" s="2">
        <f>'2017'!L4</f>
        <v>1450</v>
      </c>
      <c r="M10" s="2">
        <f>'2017'!M4</f>
        <v>1364</v>
      </c>
      <c r="N10" s="2">
        <f>'2017'!N4</f>
        <v>1313</v>
      </c>
      <c r="O10" s="2">
        <f>'2017'!O4</f>
        <v>1373</v>
      </c>
      <c r="P10" s="2">
        <f>'2017'!P4</f>
        <v>1217</v>
      </c>
      <c r="Q10" s="2">
        <f>'2017'!Q4</f>
        <v>1362</v>
      </c>
      <c r="R10" s="2">
        <f>'2017'!R4</f>
        <v>1495</v>
      </c>
      <c r="S10" s="2">
        <f>'2017'!S4</f>
        <v>1279</v>
      </c>
      <c r="T10" s="2">
        <f>'2017'!T4</f>
        <v>1368</v>
      </c>
      <c r="U10" s="2">
        <f>'2017'!U4</f>
        <v>1329</v>
      </c>
      <c r="V10" s="2">
        <f>'2017'!V4</f>
        <v>1349</v>
      </c>
      <c r="W10" s="2">
        <f>'2017'!W4</f>
        <v>1208</v>
      </c>
      <c r="X10" s="2">
        <f>'2017'!X4</f>
        <v>1311</v>
      </c>
      <c r="Y10" s="2">
        <f>'2017'!Y4</f>
        <v>1272</v>
      </c>
      <c r="Z10" s="2">
        <f>'2017'!Z4</f>
        <v>1328</v>
      </c>
      <c r="AA10" s="2">
        <f>'2017'!AA4</f>
        <v>1174</v>
      </c>
      <c r="AB10" s="2">
        <f>'2017'!AB4</f>
        <v>1278</v>
      </c>
      <c r="AC10" s="2">
        <f>'2017'!AC4</f>
        <v>1225</v>
      </c>
      <c r="AD10" s="2">
        <f>'2017'!AD4</f>
        <v>1196</v>
      </c>
      <c r="AE10" s="2">
        <f>'2017'!AE4</f>
        <v>1174</v>
      </c>
      <c r="AF10" s="2">
        <f>'2017'!AF4</f>
        <v>1192</v>
      </c>
      <c r="AG10" s="2">
        <f>'2017'!AG4</f>
        <v>1171</v>
      </c>
      <c r="AH10" s="2">
        <f>'2017'!AH4</f>
        <v>1260</v>
      </c>
      <c r="AI10" s="2">
        <f>'2017'!AI4</f>
        <v>1299</v>
      </c>
      <c r="AJ10" s="2">
        <f>'2017'!AJ4</f>
        <v>1117</v>
      </c>
      <c r="AK10" s="2">
        <f>'2017'!AK4</f>
        <v>1307</v>
      </c>
      <c r="AL10" s="2">
        <f>'2017'!AL4</f>
        <v>1285</v>
      </c>
      <c r="AM10" s="2">
        <f>'2017'!AM4</f>
        <v>1221</v>
      </c>
      <c r="AN10" s="2">
        <f>'2017'!AN4</f>
        <v>1305</v>
      </c>
      <c r="AO10" s="2">
        <f>'2017'!AO4</f>
        <v>1289</v>
      </c>
      <c r="AP10" s="2">
        <f>'2017'!AP4</f>
        <v>1340</v>
      </c>
      <c r="AQ10" s="2">
        <f>'2017'!AQ4</f>
        <v>1359</v>
      </c>
      <c r="AR10" s="2">
        <f>'2017'!AR4</f>
        <v>1375</v>
      </c>
      <c r="AS10" s="2">
        <f>'2017'!AS4</f>
        <v>1356</v>
      </c>
      <c r="AT10" s="2">
        <f>'2017'!AT4</f>
        <v>1365</v>
      </c>
      <c r="AU10" s="2">
        <f>'2017'!AU4</f>
        <v>1381</v>
      </c>
      <c r="AV10" s="2">
        <f>'2017'!AV4</f>
        <v>1419</v>
      </c>
      <c r="AW10" s="2">
        <f>'2017'!AW4</f>
        <v>1453</v>
      </c>
      <c r="AX10" s="2">
        <f>'2017'!AX4</f>
        <v>1538</v>
      </c>
      <c r="AY10" s="2">
        <f>'2017'!AY4</f>
        <v>1509</v>
      </c>
      <c r="AZ10" s="2">
        <f>'2017'!AZ4</f>
        <v>1709</v>
      </c>
      <c r="BA10" s="2">
        <f>'2017'!BA4</f>
        <v>1194</v>
      </c>
    </row>
    <row r="11" spans="1:54" x14ac:dyDescent="0.25">
      <c r="A11" s="24" t="s">
        <v>34</v>
      </c>
      <c r="B11" s="2">
        <f>'2018'!B4</f>
        <v>1747</v>
      </c>
      <c r="C11" s="2">
        <f>'2018'!C4</f>
        <v>2113</v>
      </c>
      <c r="D11" s="2">
        <f>'2018'!D4</f>
        <v>1828</v>
      </c>
      <c r="E11" s="2">
        <f>'2018'!E4</f>
        <v>1855</v>
      </c>
      <c r="F11" s="2">
        <f>'2018'!F4</f>
        <v>1728</v>
      </c>
      <c r="G11" s="2">
        <f>'2018'!G4</f>
        <v>1615</v>
      </c>
      <c r="H11" s="2">
        <f>'2018'!H4</f>
        <v>1665</v>
      </c>
      <c r="I11" s="2">
        <f>'2018'!I4</f>
        <v>1677</v>
      </c>
      <c r="J11" s="2">
        <f>'2018'!J4</f>
        <v>1485</v>
      </c>
      <c r="K11" s="2">
        <f>'2018'!K4</f>
        <v>1690</v>
      </c>
      <c r="L11" s="2">
        <f>'2018'!L4</f>
        <v>1690</v>
      </c>
      <c r="M11" s="2">
        <f>'2018'!M4</f>
        <v>1516</v>
      </c>
      <c r="N11" s="2">
        <f>'2018'!N4</f>
        <v>1335</v>
      </c>
      <c r="O11" s="2">
        <f>'2018'!O4</f>
        <v>1470</v>
      </c>
      <c r="P11" s="2">
        <f>'2018'!P4</f>
        <v>1613</v>
      </c>
      <c r="Q11" s="2">
        <f>'2018'!Q4</f>
        <v>1456</v>
      </c>
      <c r="R11" s="2">
        <f>'2018'!R4</f>
        <v>1391</v>
      </c>
      <c r="S11" s="2">
        <f>'2018'!S4</f>
        <v>1347</v>
      </c>
      <c r="T11" s="2">
        <f>'2018'!T4</f>
        <v>1116</v>
      </c>
      <c r="U11" s="2">
        <f>'2018'!U4</f>
        <v>1390</v>
      </c>
      <c r="V11" s="2">
        <f>'2018'!V4</f>
        <v>1278</v>
      </c>
      <c r="W11" s="2">
        <f>'2018'!W4</f>
        <v>1142</v>
      </c>
      <c r="X11" s="2">
        <f>'2018'!X4</f>
        <v>1309</v>
      </c>
      <c r="Y11" s="2">
        <f>'2018'!Y4</f>
        <v>1167</v>
      </c>
      <c r="Z11" s="2">
        <f>'2018'!Z4</f>
        <v>1217</v>
      </c>
      <c r="AA11" s="2">
        <f>'2018'!AA4</f>
        <v>1214</v>
      </c>
      <c r="AB11" s="2">
        <f>'2018'!AB4</f>
        <v>1280</v>
      </c>
      <c r="AC11" s="2">
        <f>'2018'!AC4</f>
        <v>1239</v>
      </c>
      <c r="AD11" s="2">
        <f>'2018'!AD4</f>
        <v>1229</v>
      </c>
      <c r="AE11" s="2">
        <f>'2018'!AE4</f>
        <v>1219</v>
      </c>
      <c r="AF11" s="2">
        <f>'2018'!AF4</f>
        <v>1228</v>
      </c>
      <c r="AG11" s="2">
        <f>'2018'!AG4</f>
        <v>1231</v>
      </c>
      <c r="AH11" s="2">
        <f>'2018'!AH4</f>
        <v>1171</v>
      </c>
      <c r="AI11" s="2">
        <f>'2018'!AI4</f>
        <v>1134</v>
      </c>
      <c r="AJ11" s="2">
        <f>'2018'!AJ4</f>
        <v>1058</v>
      </c>
      <c r="AK11" s="2">
        <f>'2018'!AK4</f>
        <v>1152</v>
      </c>
      <c r="AL11" s="2">
        <f>'2018'!AL4</f>
        <v>1231</v>
      </c>
      <c r="AM11" s="2">
        <f>'2018'!AM4</f>
        <v>1226</v>
      </c>
      <c r="AN11" s="2">
        <f>'2018'!AN4</f>
        <v>1262</v>
      </c>
      <c r="AO11" s="2">
        <f>'2018'!AO4</f>
        <v>1302</v>
      </c>
      <c r="AP11" s="2">
        <f>'2018'!AP4</f>
        <v>1291</v>
      </c>
      <c r="AQ11" s="2">
        <f>'2018'!AQ4</f>
        <v>1274</v>
      </c>
      <c r="AR11" s="2">
        <f>'2018'!AR4</f>
        <v>1215</v>
      </c>
      <c r="AS11" s="2">
        <f>'2018'!AS4</f>
        <v>1330</v>
      </c>
      <c r="AT11" s="2">
        <f>'2018'!AT4</f>
        <v>1403</v>
      </c>
      <c r="AU11" s="2">
        <f>'2018'!AU4</f>
        <v>1408</v>
      </c>
      <c r="AV11" s="2">
        <f>'2018'!AV4</f>
        <v>1357</v>
      </c>
      <c r="AW11" s="2">
        <f>'2018'!AW4</f>
        <v>1330</v>
      </c>
      <c r="AX11" s="2">
        <f>'2018'!AX4</f>
        <v>1377</v>
      </c>
      <c r="AY11" s="2">
        <f>'2018'!AY4</f>
        <v>1422</v>
      </c>
      <c r="AZ11" s="2">
        <f>'2018'!AZ4</f>
        <v>1439</v>
      </c>
      <c r="BA11" s="2">
        <f>'2018'!BA4</f>
        <v>1020</v>
      </c>
    </row>
    <row r="12" spans="1:54" x14ac:dyDescent="0.25">
      <c r="A12" s="24" t="s">
        <v>35</v>
      </c>
      <c r="B12" s="2">
        <f>'2019'!B4</f>
        <v>1456</v>
      </c>
      <c r="C12" s="2">
        <f>'2019'!C4</f>
        <v>1612</v>
      </c>
      <c r="D12" s="2">
        <f>'2019'!D4</f>
        <v>1566</v>
      </c>
      <c r="E12" s="2">
        <f>'2019'!E4</f>
        <v>1593</v>
      </c>
      <c r="F12" s="2">
        <f>'2019'!F4</f>
        <v>1485</v>
      </c>
      <c r="G12" s="2">
        <f>'2019'!G4</f>
        <v>1595</v>
      </c>
      <c r="H12" s="2">
        <f>'2019'!H4</f>
        <v>1618</v>
      </c>
      <c r="I12" s="2">
        <f>'2019'!I4</f>
        <v>1495</v>
      </c>
      <c r="J12" s="2">
        <f>'2019'!J4</f>
        <v>1425</v>
      </c>
      <c r="K12" s="2">
        <f>'2019'!K4</f>
        <v>1463</v>
      </c>
      <c r="L12" s="2">
        <f>'2019'!L4</f>
        <v>1393</v>
      </c>
      <c r="M12" s="2">
        <f>'2019'!M4</f>
        <v>1437</v>
      </c>
      <c r="N12" s="2">
        <f>'2019'!N4</f>
        <v>1278</v>
      </c>
      <c r="O12" s="2">
        <f>'2019'!O4</f>
        <v>1277</v>
      </c>
      <c r="P12" s="2">
        <f>'2019'!P4</f>
        <v>1341</v>
      </c>
      <c r="Q12" s="2">
        <f>'2019'!Q4</f>
        <v>1225</v>
      </c>
      <c r="R12" s="2">
        <f>'2019'!R4</f>
        <v>1365</v>
      </c>
      <c r="S12" s="2">
        <f>'2019'!S4</f>
        <v>1493</v>
      </c>
      <c r="T12" s="2">
        <f>'2019'!T4</f>
        <v>1214</v>
      </c>
      <c r="U12" s="2">
        <f>'2019'!U4</f>
        <v>1402</v>
      </c>
      <c r="V12" s="2">
        <f>'2019'!V4</f>
        <v>1397</v>
      </c>
      <c r="W12" s="2">
        <f>'2019'!W4</f>
        <v>1176</v>
      </c>
      <c r="X12" s="2">
        <f>'2019'!X4</f>
        <v>1349</v>
      </c>
      <c r="Y12" s="2">
        <f>'2019'!Y4</f>
        <v>1313</v>
      </c>
      <c r="Z12" s="2">
        <f>'2019'!Z4</f>
        <v>1344</v>
      </c>
      <c r="AA12" s="2">
        <f>'2019'!AA4</f>
        <v>1250</v>
      </c>
      <c r="AB12" s="2">
        <f>'2019'!AB4</f>
        <v>1269</v>
      </c>
      <c r="AC12" s="2">
        <f>'2019'!AC4</f>
        <v>1272</v>
      </c>
      <c r="AD12" s="2">
        <f>'2019'!AD4</f>
        <v>1287</v>
      </c>
      <c r="AE12" s="2">
        <f>'2019'!AE4</f>
        <v>1237</v>
      </c>
      <c r="AF12" s="2">
        <f>'2019'!AF4</f>
        <v>1234</v>
      </c>
      <c r="AG12" s="2">
        <f>'2019'!AG4</f>
        <v>1149</v>
      </c>
      <c r="AH12" s="2">
        <f>'2019'!AH4</f>
        <v>1237</v>
      </c>
      <c r="AI12" s="2">
        <f>'2019'!AI4</f>
        <v>1203</v>
      </c>
      <c r="AJ12" s="2">
        <f>'2019'!AJ4</f>
        <v>1153</v>
      </c>
      <c r="AK12" s="2">
        <f>'2019'!AK4</f>
        <v>1248</v>
      </c>
      <c r="AL12" s="2">
        <f>'2019'!AL4</f>
        <v>1328</v>
      </c>
      <c r="AM12" s="2">
        <f>'2019'!AM4</f>
        <v>1283</v>
      </c>
      <c r="AN12" s="2">
        <f>'2019'!AN4</f>
        <v>1299</v>
      </c>
      <c r="AO12" s="2">
        <f>'2019'!AO4</f>
        <v>1322</v>
      </c>
      <c r="AP12" s="2">
        <f>'2019'!AP4</f>
        <v>1400</v>
      </c>
      <c r="AQ12" s="2">
        <f>'2019'!AQ4</f>
        <v>1400</v>
      </c>
      <c r="AR12" s="2">
        <f>'2019'!AR4</f>
        <v>1361</v>
      </c>
      <c r="AS12" s="2">
        <f>'2019'!AS4</f>
        <v>1338</v>
      </c>
      <c r="AT12" s="2">
        <f>'2019'!AT4</f>
        <v>1455</v>
      </c>
      <c r="AU12" s="2">
        <f>'2019'!AU4</f>
        <v>1402</v>
      </c>
      <c r="AV12" s="2">
        <f>'2019'!AV4</f>
        <v>1464</v>
      </c>
      <c r="AW12" s="2">
        <f>'2019'!AW4</f>
        <v>1469</v>
      </c>
      <c r="AX12" s="2">
        <f>'2019'!AX4</f>
        <v>1477</v>
      </c>
      <c r="AY12" s="2">
        <f>'2019'!AY4</f>
        <v>1637</v>
      </c>
      <c r="AZ12" s="2">
        <f>'2019'!AZ4</f>
        <v>1712</v>
      </c>
      <c r="BA12" s="2">
        <f>'2019'!BA4</f>
        <v>1200</v>
      </c>
    </row>
    <row r="13" spans="1:54" ht="26.25" x14ac:dyDescent="0.25">
      <c r="A13" s="26" t="s">
        <v>51</v>
      </c>
      <c r="B13" s="29">
        <f>'2020'!B4</f>
        <v>1806</v>
      </c>
      <c r="C13" s="29">
        <f>'2020'!C4</f>
        <v>1932</v>
      </c>
      <c r="D13" s="29">
        <f>'2020'!D4</f>
        <v>1696</v>
      </c>
      <c r="E13" s="29">
        <f>'2020'!E4</f>
        <v>1529</v>
      </c>
      <c r="F13" s="29">
        <f>'2020'!F4</f>
        <v>1461</v>
      </c>
      <c r="G13" s="29">
        <f>'2020'!G4</f>
        <v>1529</v>
      </c>
      <c r="H13" s="29">
        <f>'2020'!H4</f>
        <v>1427</v>
      </c>
      <c r="I13" s="29">
        <f>'2020'!I4</f>
        <v>1477</v>
      </c>
      <c r="J13" s="29">
        <f>'2020'!J4</f>
        <v>1476</v>
      </c>
      <c r="K13" s="29">
        <f>'2020'!K4</f>
        <v>1490</v>
      </c>
      <c r="L13" s="29">
        <f>'2020'!L4</f>
        <v>1472</v>
      </c>
      <c r="M13" s="29">
        <f>'2020'!M4</f>
        <v>1443</v>
      </c>
      <c r="N13" s="29">
        <f>'2020'!N4</f>
        <v>1538</v>
      </c>
      <c r="O13" s="29">
        <f>'2020'!O4</f>
        <v>2137</v>
      </c>
      <c r="P13" s="29">
        <f>'2020'!P4</f>
        <v>2597</v>
      </c>
      <c r="Q13" s="29">
        <f>'2020'!Q4</f>
        <v>3195</v>
      </c>
      <c r="R13" s="29">
        <f>'2020'!R4</f>
        <v>3109</v>
      </c>
      <c r="S13" s="29">
        <f>'2020'!S4</f>
        <v>2503</v>
      </c>
      <c r="T13" s="29">
        <f>'2020'!T4</f>
        <v>1790</v>
      </c>
      <c r="U13" s="29">
        <f>'2020'!U4</f>
        <v>1992</v>
      </c>
      <c r="V13" s="29">
        <f>'2020'!V4</f>
        <v>1636</v>
      </c>
      <c r="W13" s="29">
        <f>'2020'!W4</f>
        <v>1337</v>
      </c>
      <c r="X13" s="29">
        <f>'2020'!X4</f>
        <v>1478</v>
      </c>
      <c r="Y13" s="29">
        <f>'2020'!Y4</f>
        <v>1374</v>
      </c>
      <c r="Z13" s="29">
        <f>'2020'!Z4</f>
        <v>1234</v>
      </c>
      <c r="AA13" s="29">
        <f>'2020'!AA4</f>
        <v>1300</v>
      </c>
      <c r="AB13" s="29">
        <f>'2020'!AB4</f>
        <v>1225</v>
      </c>
      <c r="AC13" s="29">
        <f>'2020'!AC4</f>
        <v>1154</v>
      </c>
      <c r="AD13" s="29">
        <f>'2020'!AD4</f>
        <v>1159</v>
      </c>
      <c r="AE13" s="29">
        <f>'2020'!AE4</f>
        <v>1197</v>
      </c>
      <c r="AF13" s="29">
        <f>'2020'!AF4</f>
        <v>1272</v>
      </c>
      <c r="AG13" s="29">
        <f>'2020'!AG4</f>
        <v>1211</v>
      </c>
      <c r="AH13" s="29">
        <f>'2020'!AH4</f>
        <v>1304</v>
      </c>
      <c r="AI13" s="29">
        <f>'2020'!AI4</f>
        <v>1269</v>
      </c>
      <c r="AJ13" s="29">
        <f>'2020'!AJ4</f>
        <v>1148</v>
      </c>
      <c r="AK13" s="29">
        <f>'2020'!AK4</f>
        <v>1057</v>
      </c>
      <c r="AL13" s="29">
        <f>'2020'!AL4</f>
        <v>1229</v>
      </c>
      <c r="AM13" s="29">
        <f>'2020'!AM4</f>
        <v>1287</v>
      </c>
      <c r="AN13" s="29">
        <f>'2020'!AN4</f>
        <v>1271</v>
      </c>
      <c r="AO13" s="29">
        <f>'2020'!AO4</f>
        <v>1301</v>
      </c>
      <c r="AP13" s="29">
        <f>'2020'!AP4</f>
        <v>1367</v>
      </c>
      <c r="AQ13" s="29">
        <f>'2020'!AQ4</f>
        <v>1553</v>
      </c>
      <c r="AR13" s="29">
        <f>'2020'!AR4</f>
        <v>1714</v>
      </c>
      <c r="AS13" s="29">
        <f>'2020'!AS4</f>
        <v>1754</v>
      </c>
      <c r="AT13" s="29">
        <f>'2020'!AT4</f>
        <v>1900</v>
      </c>
      <c r="AU13" s="29">
        <f>'2020'!AU4</f>
        <v>1950</v>
      </c>
      <c r="AV13" s="35">
        <f>'2020'!AV4</f>
        <v>1935</v>
      </c>
      <c r="AW13" s="35">
        <f>'2020'!AW4</f>
        <v>1791</v>
      </c>
      <c r="AX13" s="35">
        <f>'2020'!AX4</f>
        <v>1679</v>
      </c>
      <c r="AY13" s="35">
        <f>'2020'!AY4</f>
        <v>1691</v>
      </c>
      <c r="AZ13" s="41">
        <f>'2020'!AZ4</f>
        <v>1718</v>
      </c>
      <c r="BA13" s="41">
        <f>'2020'!BA4</f>
        <v>1463</v>
      </c>
    </row>
    <row r="14" spans="1:54" x14ac:dyDescent="0.25">
      <c r="A14" s="26" t="s">
        <v>53</v>
      </c>
      <c r="B14" s="35">
        <f>AVERAGE(B8:B12)</f>
        <v>1666.8</v>
      </c>
      <c r="C14" s="35">
        <f t="shared" ref="C14:AV14" si="0">AVERAGE(C8:C12)</f>
        <v>1875.8</v>
      </c>
      <c r="D14" s="35">
        <f t="shared" si="0"/>
        <v>1750</v>
      </c>
      <c r="E14" s="35">
        <f t="shared" si="0"/>
        <v>1687.2</v>
      </c>
      <c r="F14" s="35">
        <f t="shared" si="0"/>
        <v>1593.2</v>
      </c>
      <c r="G14" s="35">
        <f t="shared" si="0"/>
        <v>1565.6</v>
      </c>
      <c r="H14" s="35">
        <f t="shared" si="0"/>
        <v>1572.4</v>
      </c>
      <c r="I14" s="35">
        <f t="shared" si="0"/>
        <v>1530.8</v>
      </c>
      <c r="J14" s="35">
        <f t="shared" si="0"/>
        <v>1473.8</v>
      </c>
      <c r="K14" s="35">
        <f t="shared" si="0"/>
        <v>1540.2</v>
      </c>
      <c r="L14" s="35">
        <f t="shared" si="0"/>
        <v>1491</v>
      </c>
      <c r="M14" s="35">
        <f t="shared" si="0"/>
        <v>1409.8</v>
      </c>
      <c r="N14" s="35">
        <f t="shared" si="0"/>
        <v>1336</v>
      </c>
      <c r="O14" s="35">
        <f t="shared" si="0"/>
        <v>1377</v>
      </c>
      <c r="P14" s="35">
        <f t="shared" si="0"/>
        <v>1425.4</v>
      </c>
      <c r="Q14" s="35">
        <f t="shared" si="0"/>
        <v>1406.8</v>
      </c>
      <c r="R14" s="35">
        <f t="shared" si="0"/>
        <v>1405.4</v>
      </c>
      <c r="S14" s="35">
        <f t="shared" si="0"/>
        <v>1356.8</v>
      </c>
      <c r="T14" s="35">
        <f t="shared" si="0"/>
        <v>1256.8</v>
      </c>
      <c r="U14" s="35">
        <f t="shared" si="0"/>
        <v>1370.4</v>
      </c>
      <c r="V14" s="35">
        <f t="shared" si="0"/>
        <v>1338.2</v>
      </c>
      <c r="W14" s="35">
        <f t="shared" si="0"/>
        <v>1156</v>
      </c>
      <c r="X14" s="35">
        <f t="shared" si="0"/>
        <v>1322.4</v>
      </c>
      <c r="Y14" s="35">
        <f t="shared" si="0"/>
        <v>1253.2</v>
      </c>
      <c r="Z14" s="35">
        <f t="shared" si="0"/>
        <v>1281.8</v>
      </c>
      <c r="AA14" s="35">
        <f t="shared" si="0"/>
        <v>1209.8</v>
      </c>
      <c r="AB14" s="35">
        <f t="shared" si="0"/>
        <v>1277.8</v>
      </c>
      <c r="AC14" s="35">
        <f t="shared" si="0"/>
        <v>1243.2</v>
      </c>
      <c r="AD14" s="35">
        <f t="shared" si="0"/>
        <v>1226.8</v>
      </c>
      <c r="AE14" s="35">
        <f t="shared" si="0"/>
        <v>1209.8</v>
      </c>
      <c r="AF14" s="35">
        <f t="shared" si="0"/>
        <v>1233</v>
      </c>
      <c r="AG14" s="35">
        <f t="shared" si="0"/>
        <v>1204.4000000000001</v>
      </c>
      <c r="AH14" s="35">
        <f t="shared" si="0"/>
        <v>1239.4000000000001</v>
      </c>
      <c r="AI14" s="35">
        <f t="shared" si="0"/>
        <v>1221.8</v>
      </c>
      <c r="AJ14" s="35">
        <f t="shared" si="0"/>
        <v>1140.8</v>
      </c>
      <c r="AK14" s="35">
        <f t="shared" si="0"/>
        <v>1212.5999999999999</v>
      </c>
      <c r="AL14" s="35">
        <f t="shared" si="0"/>
        <v>1265.5999999999999</v>
      </c>
      <c r="AM14" s="35">
        <f t="shared" si="0"/>
        <v>1227</v>
      </c>
      <c r="AN14" s="35">
        <f t="shared" si="0"/>
        <v>1270.4000000000001</v>
      </c>
      <c r="AO14" s="35">
        <f t="shared" si="0"/>
        <v>1300.8</v>
      </c>
      <c r="AP14" s="35">
        <f t="shared" si="0"/>
        <v>1328.4</v>
      </c>
      <c r="AQ14" s="35">
        <f t="shared" si="0"/>
        <v>1329.2</v>
      </c>
      <c r="AR14" s="35">
        <f t="shared" si="0"/>
        <v>1325.6</v>
      </c>
      <c r="AS14" s="35">
        <f t="shared" si="0"/>
        <v>1334.8</v>
      </c>
      <c r="AT14" s="35">
        <f t="shared" si="0"/>
        <v>1404.4</v>
      </c>
      <c r="AU14" s="35">
        <f t="shared" si="0"/>
        <v>1416</v>
      </c>
      <c r="AV14" s="35">
        <f t="shared" si="0"/>
        <v>1397.8</v>
      </c>
      <c r="AW14" s="35">
        <f t="shared" ref="AW14:AY14" si="1">AVERAGE(AW8:AW12)</f>
        <v>1413</v>
      </c>
      <c r="AX14" s="35">
        <f t="shared" si="1"/>
        <v>1469.2</v>
      </c>
      <c r="AY14" s="35">
        <f t="shared" si="1"/>
        <v>1482.4</v>
      </c>
      <c r="AZ14" s="41">
        <f t="shared" ref="AZ14:BA14" si="2">AVERAGE(AZ8:AZ12)</f>
        <v>1596</v>
      </c>
      <c r="BA14" s="41">
        <f t="shared" si="2"/>
        <v>1133.5999999999999</v>
      </c>
    </row>
    <row r="15" spans="1:54" ht="26.25" x14ac:dyDescent="0.25">
      <c r="A15" s="26" t="s">
        <v>43</v>
      </c>
      <c r="B15" s="35">
        <f>B14+'2020'!B31</f>
        <v>1666.8</v>
      </c>
      <c r="C15" s="35">
        <f>C14+'2020'!C31</f>
        <v>1875.8</v>
      </c>
      <c r="D15" s="35">
        <f>D14+'2020'!D31</f>
        <v>1750</v>
      </c>
      <c r="E15" s="35">
        <f>E14+'2020'!E31</f>
        <v>1687.2</v>
      </c>
      <c r="F15" s="35">
        <f>F14+'2020'!F31</f>
        <v>1593.2</v>
      </c>
      <c r="G15" s="35">
        <f>G14+'2020'!G31</f>
        <v>1565.6</v>
      </c>
      <c r="H15" s="35">
        <f>H14+'2020'!H31</f>
        <v>1572.4</v>
      </c>
      <c r="I15" s="35">
        <f>I14+'2020'!I31</f>
        <v>1530.8</v>
      </c>
      <c r="J15" s="35">
        <f>J14+'2020'!J31</f>
        <v>1473.8</v>
      </c>
      <c r="K15" s="35">
        <f>K14+'2020'!K31</f>
        <v>1540.2</v>
      </c>
      <c r="L15" s="35">
        <f>L14+'2020'!L31</f>
        <v>1492</v>
      </c>
      <c r="M15" s="35">
        <f>M14+'2020'!M31</f>
        <v>1420.864</v>
      </c>
      <c r="N15" s="35">
        <f>N14+'2020'!N31</f>
        <v>1393.78</v>
      </c>
      <c r="O15" s="35">
        <f>O14+'2020'!O31</f>
        <v>1777.8620000000001</v>
      </c>
      <c r="P15" s="35">
        <f>P14+'2020'!P31</f>
        <v>2300.7669999999998</v>
      </c>
      <c r="Q15" s="35">
        <f>Q14+'2020'!Q31</f>
        <v>2706.85</v>
      </c>
      <c r="R15" s="35">
        <f>R14+'2020'!R31</f>
        <v>2558.085</v>
      </c>
      <c r="S15" s="35">
        <f>S14+'2020'!S31</f>
        <v>2214.9299999999998</v>
      </c>
      <c r="T15" s="35">
        <f>T14+'2020'!T31</f>
        <v>1813.204</v>
      </c>
      <c r="U15" s="35">
        <f>U14+'2020'!U31</f>
        <v>1942.04</v>
      </c>
      <c r="V15" s="35">
        <f>V14+'2020'!V31</f>
        <v>1694.376</v>
      </c>
      <c r="W15" s="35">
        <f>W14+'2020'!W31</f>
        <v>1408.1079999999999</v>
      </c>
      <c r="X15" s="35">
        <f>X14+'2020'!X31</f>
        <v>1541.65</v>
      </c>
      <c r="Y15" s="35">
        <f>Y14+'2020'!Y31</f>
        <v>1419.9960000000001</v>
      </c>
      <c r="Z15" s="35">
        <f>Z14+'2020'!Z31</f>
        <v>1389.402</v>
      </c>
      <c r="AA15" s="35">
        <f>AA14+'2020'!AA31</f>
        <v>1308.44</v>
      </c>
      <c r="AB15" s="35">
        <f>AB14+'2020'!AB31</f>
        <v>1354.5</v>
      </c>
      <c r="AC15" s="35">
        <f>AC14+'2020'!AC31</f>
        <v>1292.49</v>
      </c>
      <c r="AD15" s="35">
        <f>AD14+'2020'!AD31</f>
        <v>1263.1309999999999</v>
      </c>
      <c r="AE15" s="35">
        <f>AE14+'2020'!AE31</f>
        <v>1238.7380000000001</v>
      </c>
      <c r="AF15" s="35">
        <f>AF14+'2020'!AF31</f>
        <v>1257.5440000000001</v>
      </c>
      <c r="AG15" s="35">
        <f>AG14+'2020'!AG31</f>
        <v>1229.3810000000001</v>
      </c>
      <c r="AH15" s="35">
        <f>AH14+'2020'!AH31</f>
        <v>1264.0840000000001</v>
      </c>
      <c r="AI15" s="35">
        <f>AI14+'2020'!AI31</f>
        <v>1245.23</v>
      </c>
      <c r="AJ15" s="35">
        <f>AJ14+'2020'!AJ31</f>
        <v>1166.3679999999999</v>
      </c>
      <c r="AK15" s="35">
        <f>AK14+'2020'!AK31</f>
        <v>1224.105</v>
      </c>
      <c r="AL15" s="35">
        <f>AL14+'2020'!AL31</f>
        <v>1289.24</v>
      </c>
      <c r="AM15" s="35">
        <f>AM14+'2020'!AM31</f>
        <v>1260.1110000000001</v>
      </c>
      <c r="AN15" s="35">
        <f>AN14+'2020'!AN31</f>
        <v>1320.0800000000002</v>
      </c>
      <c r="AO15" s="35">
        <f>AO14+'2020'!AO31</f>
        <v>1392.914</v>
      </c>
      <c r="AP15" s="35">
        <f>AP14+'2020'!AP31</f>
        <v>1462.8870000000002</v>
      </c>
      <c r="AQ15" s="35">
        <f>AQ14+'2020'!AQ31</f>
        <v>1530.9490000000001</v>
      </c>
      <c r="AR15" s="35">
        <f>AR14+'2020'!AR31</f>
        <v>1616.1499999999999</v>
      </c>
      <c r="AS15" s="35">
        <f>AS14+'2020'!AS31</f>
        <v>1720.615</v>
      </c>
      <c r="AT15" s="35">
        <f>AT14+'2020'!AT31</f>
        <v>1915.6000000000001</v>
      </c>
      <c r="AU15" s="35">
        <f>AU14+'2020'!AU31</f>
        <v>1957.2</v>
      </c>
      <c r="AV15" s="35">
        <f>AV14+'2020'!AV31</f>
        <v>1948.175</v>
      </c>
      <c r="AW15" s="35">
        <f>AW14+'2020'!AW31</f>
        <v>1886.3820000000001</v>
      </c>
      <c r="AX15" s="35">
        <f>AX14+'2020'!AX31</f>
        <v>1868.1179999999999</v>
      </c>
      <c r="AY15" s="35">
        <f>AY14+'2020'!AY31</f>
        <v>1843.6480000000001</v>
      </c>
      <c r="AZ15" s="41">
        <f>AZ14+'2020'!AZ31</f>
        <v>1920.424</v>
      </c>
      <c r="BA15" s="41">
        <f>BA14+'2020'!BA31</f>
        <v>1427.5509999999999</v>
      </c>
    </row>
    <row r="16" spans="1:54" x14ac:dyDescent="0.25">
      <c r="A16" s="26" t="s">
        <v>44</v>
      </c>
      <c r="B16" s="35">
        <f t="shared" ref="B16:AG16" si="3">B13-B14</f>
        <v>139.20000000000005</v>
      </c>
      <c r="C16" s="35">
        <f t="shared" si="3"/>
        <v>56.200000000000045</v>
      </c>
      <c r="D16" s="35">
        <f t="shared" si="3"/>
        <v>-54</v>
      </c>
      <c r="E16" s="35">
        <f t="shared" si="3"/>
        <v>-158.20000000000005</v>
      </c>
      <c r="F16" s="35">
        <f t="shared" si="3"/>
        <v>-132.20000000000005</v>
      </c>
      <c r="G16" s="35">
        <f t="shared" si="3"/>
        <v>-36.599999999999909</v>
      </c>
      <c r="H16" s="35">
        <f t="shared" si="3"/>
        <v>-145.40000000000009</v>
      </c>
      <c r="I16" s="35">
        <f t="shared" si="3"/>
        <v>-53.799999999999955</v>
      </c>
      <c r="J16" s="35">
        <f t="shared" si="3"/>
        <v>2.2000000000000455</v>
      </c>
      <c r="K16" s="35">
        <f t="shared" si="3"/>
        <v>-50.200000000000045</v>
      </c>
      <c r="L16" s="35">
        <f t="shared" si="3"/>
        <v>-19</v>
      </c>
      <c r="M16" s="35">
        <f t="shared" si="3"/>
        <v>33.200000000000045</v>
      </c>
      <c r="N16" s="35">
        <f t="shared" si="3"/>
        <v>202</v>
      </c>
      <c r="O16" s="35">
        <f t="shared" si="3"/>
        <v>760</v>
      </c>
      <c r="P16" s="35">
        <f t="shared" si="3"/>
        <v>1171.5999999999999</v>
      </c>
      <c r="Q16" s="35">
        <f t="shared" si="3"/>
        <v>1788.2</v>
      </c>
      <c r="R16" s="35">
        <f t="shared" si="3"/>
        <v>1703.6</v>
      </c>
      <c r="S16" s="35">
        <f t="shared" si="3"/>
        <v>1146.2</v>
      </c>
      <c r="T16" s="35">
        <f t="shared" si="3"/>
        <v>533.20000000000005</v>
      </c>
      <c r="U16" s="35">
        <f t="shared" si="3"/>
        <v>621.59999999999991</v>
      </c>
      <c r="V16" s="35">
        <f t="shared" si="3"/>
        <v>297.79999999999995</v>
      </c>
      <c r="W16" s="35">
        <f t="shared" si="3"/>
        <v>181</v>
      </c>
      <c r="X16" s="35">
        <f t="shared" si="3"/>
        <v>155.59999999999991</v>
      </c>
      <c r="Y16" s="35">
        <f t="shared" si="3"/>
        <v>120.79999999999995</v>
      </c>
      <c r="Z16" s="35">
        <f t="shared" si="3"/>
        <v>-47.799999999999955</v>
      </c>
      <c r="AA16" s="35">
        <f t="shared" si="3"/>
        <v>90.200000000000045</v>
      </c>
      <c r="AB16" s="35">
        <f t="shared" si="3"/>
        <v>-52.799999999999955</v>
      </c>
      <c r="AC16" s="35">
        <f t="shared" si="3"/>
        <v>-89.200000000000045</v>
      </c>
      <c r="AD16" s="35">
        <f t="shared" si="3"/>
        <v>-67.799999999999955</v>
      </c>
      <c r="AE16" s="35">
        <f t="shared" si="3"/>
        <v>-12.799999999999955</v>
      </c>
      <c r="AF16" s="35">
        <f t="shared" si="3"/>
        <v>39</v>
      </c>
      <c r="AG16" s="35">
        <f t="shared" si="3"/>
        <v>6.5999999999999091</v>
      </c>
      <c r="AH16" s="35">
        <f t="shared" ref="AH16:AZ16" si="4">AH13-AH14</f>
        <v>64.599999999999909</v>
      </c>
      <c r="AI16" s="35">
        <f t="shared" si="4"/>
        <v>47.200000000000045</v>
      </c>
      <c r="AJ16" s="35">
        <f t="shared" si="4"/>
        <v>7.2000000000000455</v>
      </c>
      <c r="AK16" s="35">
        <f t="shared" si="4"/>
        <v>-155.59999999999991</v>
      </c>
      <c r="AL16" s="35">
        <f t="shared" si="4"/>
        <v>-36.599999999999909</v>
      </c>
      <c r="AM16" s="35">
        <f t="shared" si="4"/>
        <v>60</v>
      </c>
      <c r="AN16" s="35">
        <f t="shared" si="4"/>
        <v>0.59999999999990905</v>
      </c>
      <c r="AO16" s="35">
        <f t="shared" si="4"/>
        <v>0.20000000000004547</v>
      </c>
      <c r="AP16" s="35">
        <f t="shared" si="4"/>
        <v>38.599999999999909</v>
      </c>
      <c r="AQ16" s="35">
        <f t="shared" si="4"/>
        <v>223.79999999999995</v>
      </c>
      <c r="AR16" s="35">
        <f t="shared" si="4"/>
        <v>388.40000000000009</v>
      </c>
      <c r="AS16" s="35">
        <f t="shared" si="4"/>
        <v>419.20000000000005</v>
      </c>
      <c r="AT16" s="35">
        <f t="shared" si="4"/>
        <v>495.59999999999991</v>
      </c>
      <c r="AU16" s="35">
        <f t="shared" si="4"/>
        <v>534</v>
      </c>
      <c r="AV16" s="35">
        <f t="shared" si="4"/>
        <v>537.20000000000005</v>
      </c>
      <c r="AW16" s="35">
        <f t="shared" si="4"/>
        <v>378</v>
      </c>
      <c r="AX16" s="35">
        <f t="shared" si="4"/>
        <v>209.79999999999995</v>
      </c>
      <c r="AY16" s="35">
        <f t="shared" si="4"/>
        <v>208.59999999999991</v>
      </c>
      <c r="AZ16" s="41">
        <f t="shared" si="4"/>
        <v>122</v>
      </c>
      <c r="BA16" s="41">
        <f t="shared" ref="BA16" si="5">BA13-BA14</f>
        <v>329.40000000000009</v>
      </c>
    </row>
    <row r="17" spans="1:53" x14ac:dyDescent="0.25">
      <c r="A17" s="26" t="s">
        <v>54</v>
      </c>
      <c r="B17" s="41">
        <f t="shared" ref="B17:AG17" si="6">MIN(B8:B12)</f>
        <v>1456</v>
      </c>
      <c r="C17" s="41">
        <f t="shared" si="6"/>
        <v>1532</v>
      </c>
      <c r="D17" s="41">
        <f t="shared" si="6"/>
        <v>1566</v>
      </c>
      <c r="E17" s="41">
        <f t="shared" si="6"/>
        <v>1516</v>
      </c>
      <c r="F17" s="41">
        <f t="shared" si="6"/>
        <v>1459</v>
      </c>
      <c r="G17" s="41">
        <f t="shared" si="6"/>
        <v>1466</v>
      </c>
      <c r="H17" s="41">
        <f t="shared" si="6"/>
        <v>1443</v>
      </c>
      <c r="I17" s="41">
        <f t="shared" si="6"/>
        <v>1466</v>
      </c>
      <c r="J17" s="41">
        <f t="shared" si="6"/>
        <v>1425</v>
      </c>
      <c r="K17" s="41">
        <f t="shared" si="6"/>
        <v>1463</v>
      </c>
      <c r="L17" s="41">
        <f t="shared" si="6"/>
        <v>1393</v>
      </c>
      <c r="M17" s="41">
        <f t="shared" si="6"/>
        <v>1331</v>
      </c>
      <c r="N17" s="41">
        <f t="shared" si="6"/>
        <v>1278</v>
      </c>
      <c r="O17" s="41">
        <f t="shared" si="6"/>
        <v>1251</v>
      </c>
      <c r="P17" s="41">
        <f t="shared" si="6"/>
        <v>1217</v>
      </c>
      <c r="Q17" s="41">
        <f t="shared" si="6"/>
        <v>1225</v>
      </c>
      <c r="R17" s="41">
        <f t="shared" si="6"/>
        <v>1365</v>
      </c>
      <c r="S17" s="41">
        <f t="shared" si="6"/>
        <v>1279</v>
      </c>
      <c r="T17" s="41">
        <f t="shared" si="6"/>
        <v>1116</v>
      </c>
      <c r="U17" s="41">
        <f t="shared" si="6"/>
        <v>1327</v>
      </c>
      <c r="V17" s="41">
        <f t="shared" si="6"/>
        <v>1278</v>
      </c>
      <c r="W17" s="41">
        <f t="shared" si="6"/>
        <v>1116</v>
      </c>
      <c r="X17" s="41">
        <f t="shared" si="6"/>
        <v>1306</v>
      </c>
      <c r="Y17" s="41">
        <f t="shared" si="6"/>
        <v>1167</v>
      </c>
      <c r="Z17" s="41">
        <f t="shared" si="6"/>
        <v>1217</v>
      </c>
      <c r="AA17" s="41">
        <f t="shared" si="6"/>
        <v>1157</v>
      </c>
      <c r="AB17" s="41">
        <f t="shared" si="6"/>
        <v>1269</v>
      </c>
      <c r="AC17" s="41">
        <f t="shared" si="6"/>
        <v>1225</v>
      </c>
      <c r="AD17" s="41">
        <f t="shared" si="6"/>
        <v>1127</v>
      </c>
      <c r="AE17" s="41">
        <f t="shared" si="6"/>
        <v>1174</v>
      </c>
      <c r="AF17" s="41">
        <f t="shared" si="6"/>
        <v>1192</v>
      </c>
      <c r="AG17" s="41">
        <f t="shared" si="6"/>
        <v>1149</v>
      </c>
      <c r="AH17" s="41">
        <f t="shared" ref="AH17:BA17" si="7">MIN(AH8:AH12)</f>
        <v>1171</v>
      </c>
      <c r="AI17" s="41">
        <f t="shared" si="7"/>
        <v>1134</v>
      </c>
      <c r="AJ17" s="41">
        <f t="shared" si="7"/>
        <v>1058</v>
      </c>
      <c r="AK17" s="41">
        <f t="shared" si="7"/>
        <v>1044</v>
      </c>
      <c r="AL17" s="41">
        <f t="shared" si="7"/>
        <v>1222</v>
      </c>
      <c r="AM17" s="41">
        <f t="shared" si="7"/>
        <v>1175</v>
      </c>
      <c r="AN17" s="41">
        <f t="shared" si="7"/>
        <v>1219</v>
      </c>
      <c r="AO17" s="41">
        <f t="shared" si="7"/>
        <v>1260</v>
      </c>
      <c r="AP17" s="41">
        <f t="shared" si="7"/>
        <v>1283</v>
      </c>
      <c r="AQ17" s="41">
        <f t="shared" si="7"/>
        <v>1274</v>
      </c>
      <c r="AR17" s="41">
        <f t="shared" si="7"/>
        <v>1215</v>
      </c>
      <c r="AS17" s="41">
        <f t="shared" si="7"/>
        <v>1299</v>
      </c>
      <c r="AT17" s="41">
        <f t="shared" si="7"/>
        <v>1365</v>
      </c>
      <c r="AU17" s="41">
        <f t="shared" si="7"/>
        <v>1376</v>
      </c>
      <c r="AV17" s="41">
        <f t="shared" si="7"/>
        <v>1317</v>
      </c>
      <c r="AW17" s="41">
        <f t="shared" si="7"/>
        <v>1322</v>
      </c>
      <c r="AX17" s="41">
        <f t="shared" si="7"/>
        <v>1377</v>
      </c>
      <c r="AY17" s="41">
        <f t="shared" si="7"/>
        <v>1400</v>
      </c>
      <c r="AZ17" s="41">
        <f t="shared" si="7"/>
        <v>1439</v>
      </c>
      <c r="BA17" s="41">
        <f t="shared" si="7"/>
        <v>1020</v>
      </c>
    </row>
    <row r="18" spans="1:53" x14ac:dyDescent="0.25">
      <c r="A18" s="26" t="s">
        <v>52</v>
      </c>
      <c r="B18" s="41">
        <f t="shared" ref="B18:AG18" si="8">MAX(B8:B12)-B17</f>
        <v>292</v>
      </c>
      <c r="C18" s="41">
        <f t="shared" si="8"/>
        <v>750</v>
      </c>
      <c r="D18" s="41">
        <f t="shared" si="8"/>
        <v>402</v>
      </c>
      <c r="E18" s="41">
        <f t="shared" si="8"/>
        <v>339</v>
      </c>
      <c r="F18" s="41">
        <f t="shared" si="8"/>
        <v>269</v>
      </c>
      <c r="G18" s="41">
        <f t="shared" si="8"/>
        <v>149</v>
      </c>
      <c r="H18" s="41">
        <f t="shared" si="8"/>
        <v>222</v>
      </c>
      <c r="I18" s="41">
        <f t="shared" si="8"/>
        <v>211</v>
      </c>
      <c r="J18" s="41">
        <f t="shared" si="8"/>
        <v>80</v>
      </c>
      <c r="K18" s="41">
        <f t="shared" si="8"/>
        <v>227</v>
      </c>
      <c r="L18" s="41">
        <f t="shared" si="8"/>
        <v>297</v>
      </c>
      <c r="M18" s="41">
        <f t="shared" si="8"/>
        <v>185</v>
      </c>
      <c r="N18" s="41">
        <f t="shared" si="8"/>
        <v>114</v>
      </c>
      <c r="O18" s="41">
        <f t="shared" si="8"/>
        <v>263</v>
      </c>
      <c r="P18" s="41">
        <f t="shared" si="8"/>
        <v>396</v>
      </c>
      <c r="Q18" s="41">
        <f t="shared" si="8"/>
        <v>296</v>
      </c>
      <c r="R18" s="41">
        <f t="shared" si="8"/>
        <v>130</v>
      </c>
      <c r="S18" s="41">
        <f t="shared" si="8"/>
        <v>214</v>
      </c>
      <c r="T18" s="41">
        <f t="shared" si="8"/>
        <v>304</v>
      </c>
      <c r="U18" s="41">
        <f t="shared" si="8"/>
        <v>77</v>
      </c>
      <c r="V18" s="41">
        <f t="shared" si="8"/>
        <v>119</v>
      </c>
      <c r="W18" s="41">
        <f t="shared" si="8"/>
        <v>92</v>
      </c>
      <c r="X18" s="41">
        <f t="shared" si="8"/>
        <v>43</v>
      </c>
      <c r="Y18" s="41">
        <f t="shared" si="8"/>
        <v>146</v>
      </c>
      <c r="Z18" s="41">
        <f t="shared" si="8"/>
        <v>127</v>
      </c>
      <c r="AA18" s="41">
        <f t="shared" si="8"/>
        <v>97</v>
      </c>
      <c r="AB18" s="41">
        <f t="shared" si="8"/>
        <v>24</v>
      </c>
      <c r="AC18" s="41">
        <f t="shared" si="8"/>
        <v>47</v>
      </c>
      <c r="AD18" s="41">
        <f t="shared" si="8"/>
        <v>168</v>
      </c>
      <c r="AE18" s="41">
        <f t="shared" si="8"/>
        <v>63</v>
      </c>
      <c r="AF18" s="41">
        <f t="shared" si="8"/>
        <v>124</v>
      </c>
      <c r="AG18" s="41">
        <f t="shared" si="8"/>
        <v>95</v>
      </c>
      <c r="AH18" s="41">
        <f t="shared" ref="AH18:BA18" si="9">MAX(AH8:AH12)-AH17</f>
        <v>108</v>
      </c>
      <c r="AI18" s="41">
        <f t="shared" si="9"/>
        <v>165</v>
      </c>
      <c r="AJ18" s="41">
        <f t="shared" si="9"/>
        <v>204</v>
      </c>
      <c r="AK18" s="41">
        <f t="shared" si="9"/>
        <v>268</v>
      </c>
      <c r="AL18" s="41">
        <f t="shared" si="9"/>
        <v>106</v>
      </c>
      <c r="AM18" s="41">
        <f t="shared" si="9"/>
        <v>108</v>
      </c>
      <c r="AN18" s="41">
        <f t="shared" si="9"/>
        <v>86</v>
      </c>
      <c r="AO18" s="41">
        <f t="shared" si="9"/>
        <v>71</v>
      </c>
      <c r="AP18" s="41">
        <f t="shared" si="9"/>
        <v>117</v>
      </c>
      <c r="AQ18" s="41">
        <f t="shared" si="9"/>
        <v>126</v>
      </c>
      <c r="AR18" s="41">
        <f t="shared" si="9"/>
        <v>186</v>
      </c>
      <c r="AS18" s="41">
        <f t="shared" si="9"/>
        <v>57</v>
      </c>
      <c r="AT18" s="41">
        <f t="shared" si="9"/>
        <v>90</v>
      </c>
      <c r="AU18" s="41">
        <f t="shared" si="9"/>
        <v>137</v>
      </c>
      <c r="AV18" s="41">
        <f t="shared" si="9"/>
        <v>147</v>
      </c>
      <c r="AW18" s="41">
        <f t="shared" si="9"/>
        <v>169</v>
      </c>
      <c r="AX18" s="41">
        <f t="shared" si="9"/>
        <v>161</v>
      </c>
      <c r="AY18" s="41">
        <f t="shared" si="9"/>
        <v>237</v>
      </c>
      <c r="AZ18" s="41">
        <f t="shared" si="9"/>
        <v>273</v>
      </c>
      <c r="BA18" s="41">
        <f t="shared" si="9"/>
        <v>180</v>
      </c>
    </row>
    <row r="19" spans="1:53" ht="39" x14ac:dyDescent="0.25">
      <c r="A19" s="26" t="s">
        <v>50</v>
      </c>
      <c r="B19" s="46">
        <f>'2020'!B16</f>
        <v>0</v>
      </c>
      <c r="C19" s="46">
        <f>'2020'!C16</f>
        <v>0</v>
      </c>
      <c r="D19" s="46">
        <f>'2020'!D16</f>
        <v>0</v>
      </c>
      <c r="E19" s="46">
        <f>'2020'!E16</f>
        <v>0</v>
      </c>
      <c r="F19" s="46">
        <f>'2020'!F16</f>
        <v>0</v>
      </c>
      <c r="G19" s="46">
        <f>'2020'!G16</f>
        <v>0</v>
      </c>
      <c r="H19" s="46">
        <f>'2020'!H16</f>
        <v>0</v>
      </c>
      <c r="I19" s="46">
        <f>'2020'!I16</f>
        <v>0</v>
      </c>
      <c r="J19" s="46">
        <f>'2020'!J16</f>
        <v>0</v>
      </c>
      <c r="K19" s="46">
        <f>'2020'!K16</f>
        <v>0</v>
      </c>
      <c r="L19" s="46">
        <f>'2020'!L16</f>
        <v>1</v>
      </c>
      <c r="M19" s="46">
        <f>'2020'!M16</f>
        <v>12</v>
      </c>
      <c r="N19" s="46">
        <f>'2020'!N16</f>
        <v>60</v>
      </c>
      <c r="O19" s="46">
        <f>'2020'!O16</f>
        <v>418</v>
      </c>
      <c r="P19" s="46">
        <f>'2020'!P16</f>
        <v>909</v>
      </c>
      <c r="Q19" s="46">
        <f>'2020'!Q16</f>
        <v>1350</v>
      </c>
      <c r="R19" s="46">
        <f>'2020'!R16</f>
        <v>1207</v>
      </c>
      <c r="S19" s="46">
        <f>'2020'!S16</f>
        <v>910</v>
      </c>
      <c r="T19" s="46">
        <f>'2020'!T16</f>
        <v>597</v>
      </c>
      <c r="U19" s="46">
        <f>'2020'!U16</f>
        <v>620</v>
      </c>
      <c r="V19" s="46">
        <f>'2020'!V16</f>
        <v>394</v>
      </c>
      <c r="W19" s="46">
        <f>'2020'!W16</f>
        <v>282</v>
      </c>
      <c r="X19" s="46">
        <f>'2020'!X16</f>
        <v>250</v>
      </c>
      <c r="Y19" s="46">
        <f>'2020'!Y16</f>
        <v>196</v>
      </c>
      <c r="Z19" s="46">
        <f>'2020'!Z16</f>
        <v>134</v>
      </c>
      <c r="AA19" s="46">
        <f>'2020'!AA16</f>
        <v>120</v>
      </c>
      <c r="AB19" s="46">
        <f>'2020'!AB16</f>
        <v>100</v>
      </c>
      <c r="AC19" s="46">
        <f>'2020'!AC16</f>
        <v>62</v>
      </c>
      <c r="AD19" s="46">
        <f>'2020'!AD16</f>
        <v>47</v>
      </c>
      <c r="AE19" s="46">
        <f>'2020'!AE16</f>
        <v>39</v>
      </c>
      <c r="AF19" s="46">
        <f>'2020'!AF16</f>
        <v>32</v>
      </c>
      <c r="AG19" s="46">
        <f>'2020'!AG16</f>
        <v>33</v>
      </c>
      <c r="AH19" s="46">
        <f>'2020'!AH16</f>
        <v>33</v>
      </c>
      <c r="AI19" s="46">
        <f>'2020'!AI16</f>
        <v>33</v>
      </c>
      <c r="AJ19" s="46">
        <f>'2020'!AJ16</f>
        <v>34</v>
      </c>
      <c r="AK19" s="46">
        <f>'2020'!AK16</f>
        <v>13</v>
      </c>
      <c r="AL19" s="46">
        <f>'2020'!AL16</f>
        <v>30</v>
      </c>
      <c r="AM19" s="46">
        <f>'2020'!AM16</f>
        <v>39</v>
      </c>
      <c r="AN19" s="46">
        <f>'2020'!AN16</f>
        <v>60</v>
      </c>
      <c r="AO19" s="46">
        <f>'2020'!AO16</f>
        <v>106</v>
      </c>
      <c r="AP19" s="46">
        <f>'2020'!AP16</f>
        <v>153</v>
      </c>
      <c r="AQ19" s="46">
        <f>'2020'!AQ16</f>
        <v>229</v>
      </c>
      <c r="AR19" s="46">
        <f>'2020'!AR16</f>
        <v>325</v>
      </c>
      <c r="AS19" s="46">
        <f>'2020'!AS16</f>
        <v>445</v>
      </c>
      <c r="AT19" s="46">
        <f>'2020'!AT16</f>
        <v>568</v>
      </c>
      <c r="AU19" s="46">
        <f>'2020'!AU16</f>
        <v>615</v>
      </c>
      <c r="AV19" s="46">
        <f>'2020'!AV16</f>
        <v>629</v>
      </c>
      <c r="AW19" s="46">
        <f>'2020'!AW16</f>
        <v>546</v>
      </c>
      <c r="AX19" s="46">
        <f>'2020'!AX16</f>
        <v>458</v>
      </c>
      <c r="AY19" s="46">
        <f>'2020'!AY16</f>
        <v>426</v>
      </c>
      <c r="AZ19" s="46">
        <f>'2020'!AZ16</f>
        <v>379</v>
      </c>
      <c r="BA19" s="46">
        <f>'2020'!BA16</f>
        <v>343</v>
      </c>
    </row>
    <row r="20" spans="1:53" ht="39" x14ac:dyDescent="0.25">
      <c r="A20" s="26" t="s">
        <v>49</v>
      </c>
      <c r="B20" s="41">
        <f>'2020'!B31</f>
        <v>0</v>
      </c>
      <c r="C20" s="41">
        <f>'2020'!C31</f>
        <v>0</v>
      </c>
      <c r="D20" s="41">
        <f>'2020'!D31</f>
        <v>0</v>
      </c>
      <c r="E20" s="41">
        <f>'2020'!E31</f>
        <v>0</v>
      </c>
      <c r="F20" s="41">
        <f>'2020'!F31</f>
        <v>0</v>
      </c>
      <c r="G20" s="41">
        <f>'2020'!G31</f>
        <v>0</v>
      </c>
      <c r="H20" s="41">
        <f>'2020'!H31</f>
        <v>0</v>
      </c>
      <c r="I20" s="41">
        <f>'2020'!I31</f>
        <v>0</v>
      </c>
      <c r="J20" s="41">
        <f>'2020'!J31</f>
        <v>0</v>
      </c>
      <c r="K20" s="41">
        <f>'2020'!K31</f>
        <v>0</v>
      </c>
      <c r="L20" s="41">
        <f>'2020'!L31</f>
        <v>1</v>
      </c>
      <c r="M20" s="41">
        <f>'2020'!M31</f>
        <v>11.064</v>
      </c>
      <c r="N20" s="41">
        <f>'2020'!N31</f>
        <v>57.78</v>
      </c>
      <c r="O20" s="41">
        <f>'2020'!O31</f>
        <v>400.86199999999997</v>
      </c>
      <c r="P20" s="41">
        <f>'2020'!P31</f>
        <v>875.36699999999996</v>
      </c>
      <c r="Q20" s="41">
        <f>'2020'!Q31</f>
        <v>1300.05</v>
      </c>
      <c r="R20" s="41">
        <f>'2020'!R31</f>
        <v>1152.6849999999999</v>
      </c>
      <c r="S20" s="41">
        <f>'2020'!S31</f>
        <v>858.13</v>
      </c>
      <c r="T20" s="41">
        <f>'2020'!T31</f>
        <v>556.404</v>
      </c>
      <c r="U20" s="41">
        <f>'2020'!U31</f>
        <v>571.64</v>
      </c>
      <c r="V20" s="41">
        <f>'2020'!V31</f>
        <v>356.17599999999999</v>
      </c>
      <c r="W20" s="41">
        <f>'2020'!W31</f>
        <v>252.108</v>
      </c>
      <c r="X20" s="41">
        <f>'2020'!X31</f>
        <v>219.25</v>
      </c>
      <c r="Y20" s="41">
        <f>'2020'!Y31</f>
        <v>166.79599999999999</v>
      </c>
      <c r="Z20" s="41">
        <f>'2020'!Z31</f>
        <v>107.602</v>
      </c>
      <c r="AA20" s="41">
        <f>'2020'!AA31</f>
        <v>98.64</v>
      </c>
      <c r="AB20" s="41">
        <f>'2020'!AB31</f>
        <v>76.7</v>
      </c>
      <c r="AC20" s="41">
        <f>'2020'!AC31</f>
        <v>49.29</v>
      </c>
      <c r="AD20" s="41">
        <f>'2020'!AD31</f>
        <v>36.331000000000003</v>
      </c>
      <c r="AE20" s="41">
        <f>'2020'!AE31</f>
        <v>28.937999999999999</v>
      </c>
      <c r="AF20" s="41">
        <f>'2020'!AF31</f>
        <v>24.544</v>
      </c>
      <c r="AG20" s="41">
        <f>'2020'!AG31</f>
        <v>24.981000000000002</v>
      </c>
      <c r="AH20" s="41">
        <f>'2020'!AH31</f>
        <v>24.684000000000001</v>
      </c>
      <c r="AI20" s="41">
        <f>'2020'!AI31</f>
        <v>23.43</v>
      </c>
      <c r="AJ20" s="41">
        <f>'2020'!AJ31</f>
        <v>25.568000000000001</v>
      </c>
      <c r="AK20" s="41">
        <f>'2020'!AK31</f>
        <v>11.505000000000001</v>
      </c>
      <c r="AL20" s="41">
        <f>'2020'!AL31</f>
        <v>23.64</v>
      </c>
      <c r="AM20" s="41">
        <f>'2020'!AM31</f>
        <v>33.110999999999997</v>
      </c>
      <c r="AN20" s="41">
        <f>'2020'!AN31</f>
        <v>49.68</v>
      </c>
      <c r="AO20" s="41">
        <f>'2020'!AO31</f>
        <v>92.114000000000004</v>
      </c>
      <c r="AP20" s="41">
        <f>'2020'!AP31</f>
        <v>134.48699999999999</v>
      </c>
      <c r="AQ20" s="41">
        <f>'2020'!AQ31</f>
        <v>201.749</v>
      </c>
      <c r="AR20" s="41">
        <f>'2020'!AR31</f>
        <v>290.55</v>
      </c>
      <c r="AS20" s="41">
        <f>'2020'!AS31</f>
        <v>385.815</v>
      </c>
      <c r="AT20" s="41">
        <f>'2020'!AT31</f>
        <v>511.2</v>
      </c>
      <c r="AU20" s="41">
        <f>'2020'!AU31</f>
        <v>541.20000000000005</v>
      </c>
      <c r="AV20" s="41">
        <f>'2020'!AV31</f>
        <v>550.375</v>
      </c>
      <c r="AW20" s="41">
        <f>'2020'!AW31</f>
        <v>473.38200000000001</v>
      </c>
      <c r="AX20" s="41">
        <f>'2020'!AX31</f>
        <v>398.91800000000001</v>
      </c>
      <c r="AY20" s="41">
        <f>'2020'!AY31</f>
        <v>361.24799999999999</v>
      </c>
      <c r="AZ20" s="41">
        <f>'2020'!AZ31</f>
        <v>324.42399999999998</v>
      </c>
      <c r="BA20" s="41">
        <f>'2020'!BA31</f>
        <v>293.95100000000002</v>
      </c>
    </row>
    <row r="21" spans="1:53" ht="39" x14ac:dyDescent="0.25">
      <c r="A21" s="26" t="s">
        <v>47</v>
      </c>
      <c r="B21" s="41">
        <f>B13-B19</f>
        <v>1806</v>
      </c>
      <c r="C21" s="41">
        <f t="shared" ref="C21:AZ21" si="10">C13-C19</f>
        <v>1932</v>
      </c>
      <c r="D21" s="41">
        <f t="shared" si="10"/>
        <v>1696</v>
      </c>
      <c r="E21" s="41">
        <f t="shared" si="10"/>
        <v>1529</v>
      </c>
      <c r="F21" s="41">
        <f t="shared" si="10"/>
        <v>1461</v>
      </c>
      <c r="G21" s="41">
        <f t="shared" si="10"/>
        <v>1529</v>
      </c>
      <c r="H21" s="41">
        <f t="shared" si="10"/>
        <v>1427</v>
      </c>
      <c r="I21" s="41">
        <f t="shared" si="10"/>
        <v>1477</v>
      </c>
      <c r="J21" s="41">
        <f t="shared" si="10"/>
        <v>1476</v>
      </c>
      <c r="K21" s="41">
        <f t="shared" si="10"/>
        <v>1490</v>
      </c>
      <c r="L21" s="41">
        <f t="shared" si="10"/>
        <v>1471</v>
      </c>
      <c r="M21" s="41">
        <f t="shared" si="10"/>
        <v>1431</v>
      </c>
      <c r="N21" s="41">
        <f t="shared" si="10"/>
        <v>1478</v>
      </c>
      <c r="O21" s="41">
        <f t="shared" si="10"/>
        <v>1719</v>
      </c>
      <c r="P21" s="41">
        <f t="shared" si="10"/>
        <v>1688</v>
      </c>
      <c r="Q21" s="41">
        <f t="shared" si="10"/>
        <v>1845</v>
      </c>
      <c r="R21" s="41">
        <f t="shared" si="10"/>
        <v>1902</v>
      </c>
      <c r="S21" s="41">
        <f t="shared" si="10"/>
        <v>1593</v>
      </c>
      <c r="T21" s="41">
        <f t="shared" si="10"/>
        <v>1193</v>
      </c>
      <c r="U21" s="41">
        <f t="shared" si="10"/>
        <v>1372</v>
      </c>
      <c r="V21" s="41">
        <f t="shared" si="10"/>
        <v>1242</v>
      </c>
      <c r="W21" s="41">
        <f t="shared" si="10"/>
        <v>1055</v>
      </c>
      <c r="X21" s="41">
        <f t="shared" si="10"/>
        <v>1228</v>
      </c>
      <c r="Y21" s="41">
        <f t="shared" si="10"/>
        <v>1178</v>
      </c>
      <c r="Z21" s="41">
        <f t="shared" si="10"/>
        <v>1100</v>
      </c>
      <c r="AA21" s="41">
        <f t="shared" si="10"/>
        <v>1180</v>
      </c>
      <c r="AB21" s="41">
        <f t="shared" si="10"/>
        <v>1125</v>
      </c>
      <c r="AC21" s="41">
        <f t="shared" si="10"/>
        <v>1092</v>
      </c>
      <c r="AD21" s="41">
        <f t="shared" si="10"/>
        <v>1112</v>
      </c>
      <c r="AE21" s="41">
        <f t="shared" si="10"/>
        <v>1158</v>
      </c>
      <c r="AF21" s="41">
        <f t="shared" si="10"/>
        <v>1240</v>
      </c>
      <c r="AG21" s="41">
        <f t="shared" si="10"/>
        <v>1178</v>
      </c>
      <c r="AH21" s="41">
        <f t="shared" si="10"/>
        <v>1271</v>
      </c>
      <c r="AI21" s="41">
        <f t="shared" si="10"/>
        <v>1236</v>
      </c>
      <c r="AJ21" s="41">
        <f t="shared" si="10"/>
        <v>1114</v>
      </c>
      <c r="AK21" s="41">
        <f t="shared" si="10"/>
        <v>1044</v>
      </c>
      <c r="AL21" s="41">
        <f t="shared" si="10"/>
        <v>1199</v>
      </c>
      <c r="AM21" s="41">
        <f t="shared" si="10"/>
        <v>1248</v>
      </c>
      <c r="AN21" s="41">
        <f t="shared" si="10"/>
        <v>1211</v>
      </c>
      <c r="AO21" s="41">
        <f t="shared" si="10"/>
        <v>1195</v>
      </c>
      <c r="AP21" s="41">
        <f t="shared" si="10"/>
        <v>1214</v>
      </c>
      <c r="AQ21" s="41">
        <f t="shared" si="10"/>
        <v>1324</v>
      </c>
      <c r="AR21" s="41">
        <f t="shared" si="10"/>
        <v>1389</v>
      </c>
      <c r="AS21" s="41">
        <f t="shared" si="10"/>
        <v>1309</v>
      </c>
      <c r="AT21" s="41">
        <f t="shared" si="10"/>
        <v>1332</v>
      </c>
      <c r="AU21" s="41">
        <f t="shared" si="10"/>
        <v>1335</v>
      </c>
      <c r="AV21" s="41">
        <f t="shared" si="10"/>
        <v>1306</v>
      </c>
      <c r="AW21" s="41">
        <f t="shared" si="10"/>
        <v>1245</v>
      </c>
      <c r="AX21" s="41">
        <f t="shared" si="10"/>
        <v>1221</v>
      </c>
      <c r="AY21" s="41">
        <f t="shared" si="10"/>
        <v>1265</v>
      </c>
      <c r="AZ21" s="41">
        <f t="shared" si="10"/>
        <v>1339</v>
      </c>
      <c r="BA21" s="41">
        <f t="shared" ref="BA21" si="11">BA13-BA19</f>
        <v>1120</v>
      </c>
    </row>
    <row r="22" spans="1:53" ht="39" x14ac:dyDescent="0.25">
      <c r="A22" s="26" t="s">
        <v>48</v>
      </c>
      <c r="B22" s="41">
        <f>B13-B20</f>
        <v>1806</v>
      </c>
      <c r="C22" s="41">
        <f t="shared" ref="C22:AZ22" si="12">C13-C20</f>
        <v>1932</v>
      </c>
      <c r="D22" s="41">
        <f t="shared" si="12"/>
        <v>1696</v>
      </c>
      <c r="E22" s="41">
        <f t="shared" si="12"/>
        <v>1529</v>
      </c>
      <c r="F22" s="41">
        <f t="shared" si="12"/>
        <v>1461</v>
      </c>
      <c r="G22" s="41">
        <f t="shared" si="12"/>
        <v>1529</v>
      </c>
      <c r="H22" s="41">
        <f t="shared" si="12"/>
        <v>1427</v>
      </c>
      <c r="I22" s="41">
        <f t="shared" si="12"/>
        <v>1477</v>
      </c>
      <c r="J22" s="41">
        <f t="shared" si="12"/>
        <v>1476</v>
      </c>
      <c r="K22" s="41">
        <f t="shared" si="12"/>
        <v>1490</v>
      </c>
      <c r="L22" s="41">
        <f t="shared" si="12"/>
        <v>1471</v>
      </c>
      <c r="M22" s="41">
        <f t="shared" si="12"/>
        <v>1431.9359999999999</v>
      </c>
      <c r="N22" s="41">
        <f t="shared" si="12"/>
        <v>1480.22</v>
      </c>
      <c r="O22" s="41">
        <f t="shared" si="12"/>
        <v>1736.1379999999999</v>
      </c>
      <c r="P22" s="41">
        <f t="shared" si="12"/>
        <v>1721.633</v>
      </c>
      <c r="Q22" s="41">
        <f t="shared" si="12"/>
        <v>1894.95</v>
      </c>
      <c r="R22" s="41">
        <f t="shared" si="12"/>
        <v>1956.3150000000001</v>
      </c>
      <c r="S22" s="41">
        <f t="shared" si="12"/>
        <v>1644.87</v>
      </c>
      <c r="T22" s="41">
        <f t="shared" si="12"/>
        <v>1233.596</v>
      </c>
      <c r="U22" s="41">
        <f t="shared" si="12"/>
        <v>1420.3600000000001</v>
      </c>
      <c r="V22" s="41">
        <f t="shared" si="12"/>
        <v>1279.8240000000001</v>
      </c>
      <c r="W22" s="41">
        <f t="shared" si="12"/>
        <v>1084.8920000000001</v>
      </c>
      <c r="X22" s="41">
        <f t="shared" si="12"/>
        <v>1258.75</v>
      </c>
      <c r="Y22" s="41">
        <f t="shared" si="12"/>
        <v>1207.204</v>
      </c>
      <c r="Z22" s="41">
        <f t="shared" si="12"/>
        <v>1126.3979999999999</v>
      </c>
      <c r="AA22" s="41">
        <f t="shared" si="12"/>
        <v>1201.3599999999999</v>
      </c>
      <c r="AB22" s="41">
        <f t="shared" si="12"/>
        <v>1148.3</v>
      </c>
      <c r="AC22" s="41">
        <f t="shared" si="12"/>
        <v>1104.71</v>
      </c>
      <c r="AD22" s="41">
        <f t="shared" si="12"/>
        <v>1122.6690000000001</v>
      </c>
      <c r="AE22" s="41">
        <f t="shared" si="12"/>
        <v>1168.0619999999999</v>
      </c>
      <c r="AF22" s="41">
        <f t="shared" si="12"/>
        <v>1247.4559999999999</v>
      </c>
      <c r="AG22" s="41">
        <f t="shared" si="12"/>
        <v>1186.019</v>
      </c>
      <c r="AH22" s="41">
        <f t="shared" si="12"/>
        <v>1279.316</v>
      </c>
      <c r="AI22" s="41">
        <f t="shared" si="12"/>
        <v>1245.57</v>
      </c>
      <c r="AJ22" s="41">
        <f t="shared" si="12"/>
        <v>1122.432</v>
      </c>
      <c r="AK22" s="41">
        <f t="shared" si="12"/>
        <v>1045.4949999999999</v>
      </c>
      <c r="AL22" s="41">
        <f t="shared" si="12"/>
        <v>1205.3599999999999</v>
      </c>
      <c r="AM22" s="41">
        <f t="shared" si="12"/>
        <v>1253.8889999999999</v>
      </c>
      <c r="AN22" s="41">
        <f t="shared" si="12"/>
        <v>1221.32</v>
      </c>
      <c r="AO22" s="41">
        <f t="shared" si="12"/>
        <v>1208.886</v>
      </c>
      <c r="AP22" s="41">
        <f t="shared" si="12"/>
        <v>1232.5129999999999</v>
      </c>
      <c r="AQ22" s="41">
        <f t="shared" si="12"/>
        <v>1351.251</v>
      </c>
      <c r="AR22" s="41">
        <f t="shared" si="12"/>
        <v>1423.45</v>
      </c>
      <c r="AS22" s="41">
        <f t="shared" si="12"/>
        <v>1368.1849999999999</v>
      </c>
      <c r="AT22" s="41">
        <f t="shared" si="12"/>
        <v>1388.8</v>
      </c>
      <c r="AU22" s="41">
        <f t="shared" si="12"/>
        <v>1408.8</v>
      </c>
      <c r="AV22" s="41">
        <f t="shared" si="12"/>
        <v>1384.625</v>
      </c>
      <c r="AW22" s="41">
        <f t="shared" si="12"/>
        <v>1317.6179999999999</v>
      </c>
      <c r="AX22" s="41">
        <f t="shared" si="12"/>
        <v>1280.0819999999999</v>
      </c>
      <c r="AY22" s="41">
        <f t="shared" si="12"/>
        <v>1329.752</v>
      </c>
      <c r="AZ22" s="41">
        <f t="shared" si="12"/>
        <v>1393.576</v>
      </c>
      <c r="BA22" s="41">
        <f t="shared" ref="BA22" si="13">BA13-BA20</f>
        <v>1169.049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F54A-1BEC-4D82-8BC9-BCB50E33DEE8}">
  <dimension ref="A1:BB22"/>
  <sheetViews>
    <sheetView topLeftCell="A2" workbookViewId="0">
      <pane xSplit="1" ySplit="1" topLeftCell="L22" activePane="bottomRight" state="frozen"/>
      <selection activeCell="A2" sqref="A2"/>
      <selection pane="topRight" activeCell="B2" sqref="B2"/>
      <selection pane="bottomLeft" activeCell="A3" sqref="A3"/>
      <selection pane="bottomRight" activeCell="AH42" sqref="AH42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'2020'!A5</f>
        <v>Yorkshire and The Humber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'2010'!B5</f>
        <v>1317</v>
      </c>
      <c r="C3" s="2">
        <f>'2010'!C5</f>
        <v>1163</v>
      </c>
      <c r="D3" s="2">
        <f>'2010'!D5</f>
        <v>1133</v>
      </c>
      <c r="E3" s="2">
        <f>'2010'!E5</f>
        <v>1031</v>
      </c>
      <c r="F3" s="2">
        <f>'2010'!F5</f>
        <v>987</v>
      </c>
      <c r="G3" s="2">
        <f>'2010'!G5</f>
        <v>941</v>
      </c>
      <c r="H3" s="2">
        <f>'2010'!H5</f>
        <v>960</v>
      </c>
      <c r="I3" s="2">
        <f>'2010'!I5</f>
        <v>1040</v>
      </c>
      <c r="J3" s="2">
        <f>'2010'!J5</f>
        <v>952</v>
      </c>
      <c r="K3" s="2">
        <f>'2010'!K5</f>
        <v>984</v>
      </c>
      <c r="L3" s="2">
        <f>'2010'!L5</f>
        <v>965</v>
      </c>
      <c r="M3" s="2">
        <f>'2010'!M5</f>
        <v>965</v>
      </c>
      <c r="N3" s="2">
        <f>'2010'!N5</f>
        <v>768</v>
      </c>
      <c r="O3" s="2">
        <f>'2010'!O5</f>
        <v>937</v>
      </c>
      <c r="P3" s="2">
        <f>'2010'!P5</f>
        <v>995</v>
      </c>
      <c r="Q3" s="2">
        <f>'2010'!Q5</f>
        <v>880</v>
      </c>
      <c r="R3" s="2">
        <f>'2010'!R5</f>
        <v>964</v>
      </c>
      <c r="S3" s="2">
        <f>'2010'!S5</f>
        <v>870</v>
      </c>
      <c r="T3" s="2">
        <f>'2010'!T5</f>
        <v>944</v>
      </c>
      <c r="U3" s="2">
        <f>'2010'!U5</f>
        <v>896</v>
      </c>
      <c r="V3" s="2">
        <f>'2010'!V5</f>
        <v>983</v>
      </c>
      <c r="W3" s="2">
        <f>'2010'!W5</f>
        <v>827</v>
      </c>
      <c r="X3" s="2">
        <f>'2010'!X5</f>
        <v>902</v>
      </c>
      <c r="Y3" s="2">
        <f>'2010'!Y5</f>
        <v>834</v>
      </c>
      <c r="Z3" s="2">
        <f>'2010'!Z5</f>
        <v>863</v>
      </c>
      <c r="AA3" s="2">
        <f>'2010'!AA5</f>
        <v>851</v>
      </c>
      <c r="AB3" s="2">
        <f>'2010'!AB5</f>
        <v>814</v>
      </c>
      <c r="AC3" s="2">
        <f>'2010'!AC5</f>
        <v>829</v>
      </c>
      <c r="AD3" s="2">
        <f>'2010'!AD5</f>
        <v>857</v>
      </c>
      <c r="AE3" s="2">
        <f>'2010'!AE5</f>
        <v>858</v>
      </c>
      <c r="AF3" s="2">
        <f>'2010'!AF5</f>
        <v>849</v>
      </c>
      <c r="AG3" s="2">
        <f>'2010'!AG5</f>
        <v>844</v>
      </c>
      <c r="AH3" s="2">
        <f>'2010'!AH5</f>
        <v>850</v>
      </c>
      <c r="AI3" s="2">
        <f>'2010'!AI5</f>
        <v>895</v>
      </c>
      <c r="AJ3" s="2">
        <f>'2010'!AJ5</f>
        <v>788</v>
      </c>
      <c r="AK3" s="2">
        <f>'2010'!AK5</f>
        <v>866</v>
      </c>
      <c r="AL3" s="2">
        <f>'2010'!AL5</f>
        <v>830</v>
      </c>
      <c r="AM3" s="2">
        <f>'2010'!AM5</f>
        <v>907</v>
      </c>
      <c r="AN3" s="2">
        <f>'2010'!AN5</f>
        <v>885</v>
      </c>
      <c r="AO3" s="2">
        <f>'2010'!AO5</f>
        <v>853</v>
      </c>
      <c r="AP3" s="2">
        <f>'2010'!AP5</f>
        <v>907</v>
      </c>
      <c r="AQ3" s="2">
        <f>'2010'!AQ5</f>
        <v>1002</v>
      </c>
      <c r="AR3" s="2">
        <f>'2010'!AR5</f>
        <v>917</v>
      </c>
      <c r="AS3" s="2">
        <f>'2010'!AS5</f>
        <v>923</v>
      </c>
      <c r="AT3" s="2">
        <f>'2010'!AT5</f>
        <v>916</v>
      </c>
      <c r="AU3" s="2">
        <f>'2010'!AU5</f>
        <v>940</v>
      </c>
      <c r="AV3" s="2">
        <f>'2010'!AV5</f>
        <v>960</v>
      </c>
      <c r="AW3" s="2">
        <f>'2010'!AW5</f>
        <v>888</v>
      </c>
      <c r="AX3" s="2">
        <f>'2010'!AX5</f>
        <v>1220</v>
      </c>
      <c r="AY3" s="2">
        <f>'2010'!AY5</f>
        <v>1097</v>
      </c>
      <c r="AZ3" s="2">
        <f>'2010'!AZ5</f>
        <v>1098</v>
      </c>
      <c r="BA3" s="2">
        <f>'2010'!BA5</f>
        <v>976</v>
      </c>
    </row>
    <row r="4" spans="1:54" s="28" customFormat="1" ht="13.5" customHeight="1" x14ac:dyDescent="0.2">
      <c r="A4" s="24" t="s">
        <v>29</v>
      </c>
      <c r="B4" s="2">
        <f>'2011'!B5</f>
        <v>1351</v>
      </c>
      <c r="C4" s="2">
        <f>'2011'!C5</f>
        <v>1268</v>
      </c>
      <c r="D4" s="2">
        <f>'2011'!D5</f>
        <v>1095</v>
      </c>
      <c r="E4" s="2">
        <f>'2011'!E5</f>
        <v>1091</v>
      </c>
      <c r="F4" s="2">
        <f>'2011'!F5</f>
        <v>972</v>
      </c>
      <c r="G4" s="2">
        <f>'2011'!G5</f>
        <v>997</v>
      </c>
      <c r="H4" s="2">
        <f>'2011'!H5</f>
        <v>992</v>
      </c>
      <c r="I4" s="2">
        <f>'2011'!I5</f>
        <v>941</v>
      </c>
      <c r="J4" s="2">
        <f>'2011'!J5</f>
        <v>864</v>
      </c>
      <c r="K4" s="2">
        <f>'2011'!K5</f>
        <v>970</v>
      </c>
      <c r="L4" s="2">
        <f>'2011'!L5</f>
        <v>969</v>
      </c>
      <c r="M4" s="2">
        <f>'2011'!M5</f>
        <v>1023</v>
      </c>
      <c r="N4" s="2">
        <f>'2011'!N5</f>
        <v>937</v>
      </c>
      <c r="O4" s="2">
        <f>'2011'!O5</f>
        <v>946</v>
      </c>
      <c r="P4" s="2">
        <f>'2011'!P5</f>
        <v>950</v>
      </c>
      <c r="Q4" s="2">
        <f>'2011'!Q5</f>
        <v>841</v>
      </c>
      <c r="R4" s="2">
        <f>'2011'!R5</f>
        <v>841</v>
      </c>
      <c r="S4" s="2">
        <f>'2011'!S5</f>
        <v>1009</v>
      </c>
      <c r="T4" s="2">
        <f>'2011'!T5</f>
        <v>985</v>
      </c>
      <c r="U4" s="2">
        <f>'2011'!U5</f>
        <v>879</v>
      </c>
      <c r="V4" s="2">
        <f>'2011'!V5</f>
        <v>890</v>
      </c>
      <c r="W4" s="2">
        <f>'2011'!W5</f>
        <v>826</v>
      </c>
      <c r="X4" s="2">
        <f>'2011'!X5</f>
        <v>899</v>
      </c>
      <c r="Y4" s="2">
        <f>'2011'!Y5</f>
        <v>889</v>
      </c>
      <c r="Z4" s="2">
        <f>'2011'!Z5</f>
        <v>853</v>
      </c>
      <c r="AA4" s="2">
        <f>'2011'!AA5</f>
        <v>872</v>
      </c>
      <c r="AB4" s="2">
        <f>'2011'!AB5</f>
        <v>850</v>
      </c>
      <c r="AC4" s="2">
        <f>'2011'!AC5</f>
        <v>851</v>
      </c>
      <c r="AD4" s="2">
        <f>'2011'!AD5</f>
        <v>847</v>
      </c>
      <c r="AE4" s="2">
        <f>'2011'!AE5</f>
        <v>851</v>
      </c>
      <c r="AF4" s="2">
        <f>'2011'!AF5</f>
        <v>861</v>
      </c>
      <c r="AG4" s="2">
        <f>'2011'!AG5</f>
        <v>819</v>
      </c>
      <c r="AH4" s="2">
        <f>'2011'!AH5</f>
        <v>819</v>
      </c>
      <c r="AI4" s="2">
        <f>'2011'!AI5</f>
        <v>873</v>
      </c>
      <c r="AJ4" s="2">
        <f>'2011'!AJ5</f>
        <v>765</v>
      </c>
      <c r="AK4" s="2">
        <f>'2011'!AK5</f>
        <v>890</v>
      </c>
      <c r="AL4" s="2">
        <f>'2011'!AL5</f>
        <v>902</v>
      </c>
      <c r="AM4" s="2">
        <f>'2011'!AM5</f>
        <v>877</v>
      </c>
      <c r="AN4" s="2">
        <f>'2011'!AN5</f>
        <v>912</v>
      </c>
      <c r="AO4" s="2">
        <f>'2011'!AO5</f>
        <v>895</v>
      </c>
      <c r="AP4" s="2">
        <f>'2011'!AP5</f>
        <v>860</v>
      </c>
      <c r="AQ4" s="2">
        <f>'2011'!AQ5</f>
        <v>881</v>
      </c>
      <c r="AR4" s="2">
        <f>'2011'!AR5</f>
        <v>935</v>
      </c>
      <c r="AS4" s="2">
        <f>'2011'!AS5</f>
        <v>1039</v>
      </c>
      <c r="AT4" s="2">
        <f>'2011'!AT5</f>
        <v>855</v>
      </c>
      <c r="AU4" s="2">
        <f>'2011'!AU5</f>
        <v>910</v>
      </c>
      <c r="AV4" s="2">
        <f>'2011'!AV5</f>
        <v>907</v>
      </c>
      <c r="AW4" s="2">
        <f>'2011'!AW5</f>
        <v>949</v>
      </c>
      <c r="AX4" s="2">
        <f>'2011'!AX5</f>
        <v>1013</v>
      </c>
      <c r="AY4" s="2">
        <f>'2011'!AY5</f>
        <v>1029</v>
      </c>
      <c r="AZ4" s="2">
        <f>'2011'!AZ5</f>
        <v>1080</v>
      </c>
      <c r="BA4" s="2">
        <f>'2011'!BA5</f>
        <v>891</v>
      </c>
    </row>
    <row r="5" spans="1:54" s="28" customFormat="1" ht="13.5" customHeight="1" x14ac:dyDescent="0.2">
      <c r="A5" s="24" t="s">
        <v>30</v>
      </c>
      <c r="B5" s="2">
        <f>'2012'!B5</f>
        <v>1069</v>
      </c>
      <c r="C5" s="2">
        <f>'2012'!C5</f>
        <v>1150</v>
      </c>
      <c r="D5" s="2">
        <f>'2012'!D5</f>
        <v>1093</v>
      </c>
      <c r="E5" s="2">
        <f>'2012'!E5</f>
        <v>1074</v>
      </c>
      <c r="F5" s="2">
        <f>'2012'!F5</f>
        <v>1010</v>
      </c>
      <c r="G5" s="2">
        <f>'2012'!G5</f>
        <v>1039</v>
      </c>
      <c r="H5" s="2">
        <f>'2012'!H5</f>
        <v>1037</v>
      </c>
      <c r="I5" s="2">
        <f>'2012'!I5</f>
        <v>1086</v>
      </c>
      <c r="J5" s="2">
        <f>'2012'!J5</f>
        <v>1085</v>
      </c>
      <c r="K5" s="2">
        <f>'2012'!K5</f>
        <v>1006</v>
      </c>
      <c r="L5" s="2">
        <f>'2012'!L5</f>
        <v>1031</v>
      </c>
      <c r="M5" s="2">
        <f>'2012'!M5</f>
        <v>985</v>
      </c>
      <c r="N5" s="2">
        <f>'2012'!N5</f>
        <v>892</v>
      </c>
      <c r="O5" s="2">
        <f>'2012'!O5</f>
        <v>827</v>
      </c>
      <c r="P5" s="2">
        <f>'2012'!P5</f>
        <v>969</v>
      </c>
      <c r="Q5" s="2">
        <f>'2012'!Q5</f>
        <v>1034</v>
      </c>
      <c r="R5" s="2">
        <f>'2012'!R5</f>
        <v>1024</v>
      </c>
      <c r="S5" s="2">
        <f>'2012'!S5</f>
        <v>964</v>
      </c>
      <c r="T5" s="2">
        <f>'2012'!T5</f>
        <v>820</v>
      </c>
      <c r="U5" s="2">
        <f>'2012'!U5</f>
        <v>1012</v>
      </c>
      <c r="V5" s="2">
        <f>'2012'!V5</f>
        <v>933</v>
      </c>
      <c r="W5" s="2">
        <f>'2012'!W5</f>
        <v>978</v>
      </c>
      <c r="X5" s="2">
        <f>'2012'!X5</f>
        <v>714</v>
      </c>
      <c r="Y5" s="2">
        <f>'2012'!Y5</f>
        <v>1000</v>
      </c>
      <c r="Z5" s="2">
        <f>'2012'!Z5</f>
        <v>861</v>
      </c>
      <c r="AA5" s="2">
        <f>'2012'!AA5</f>
        <v>894</v>
      </c>
      <c r="AB5" s="2">
        <f>'2012'!AB5</f>
        <v>923</v>
      </c>
      <c r="AC5" s="2">
        <f>'2012'!AC5</f>
        <v>828</v>
      </c>
      <c r="AD5" s="2">
        <f>'2012'!AD5</f>
        <v>889</v>
      </c>
      <c r="AE5" s="2">
        <f>'2012'!AE5</f>
        <v>937</v>
      </c>
      <c r="AF5" s="2">
        <f>'2012'!AF5</f>
        <v>844</v>
      </c>
      <c r="AG5" s="2">
        <f>'2012'!AG5</f>
        <v>871</v>
      </c>
      <c r="AH5" s="2">
        <f>'2012'!AH5</f>
        <v>872</v>
      </c>
      <c r="AI5" s="2">
        <f>'2012'!AI5</f>
        <v>917</v>
      </c>
      <c r="AJ5" s="2">
        <f>'2012'!AJ5</f>
        <v>793</v>
      </c>
      <c r="AK5" s="2">
        <f>'2012'!AK5</f>
        <v>853</v>
      </c>
      <c r="AL5" s="2">
        <f>'2012'!AL5</f>
        <v>940</v>
      </c>
      <c r="AM5" s="2">
        <f>'2012'!AM5</f>
        <v>882</v>
      </c>
      <c r="AN5" s="2">
        <f>'2012'!AN5</f>
        <v>891</v>
      </c>
      <c r="AO5" s="2">
        <f>'2012'!AO5</f>
        <v>858</v>
      </c>
      <c r="AP5" s="2">
        <f>'2012'!AP5</f>
        <v>940</v>
      </c>
      <c r="AQ5" s="2">
        <f>'2012'!AQ5</f>
        <v>901</v>
      </c>
      <c r="AR5" s="2">
        <f>'2012'!AR5</f>
        <v>948</v>
      </c>
      <c r="AS5" s="2">
        <f>'2012'!AS5</f>
        <v>928</v>
      </c>
      <c r="AT5" s="2">
        <f>'2012'!AT5</f>
        <v>928</v>
      </c>
      <c r="AU5" s="2">
        <f>'2012'!AU5</f>
        <v>954</v>
      </c>
      <c r="AV5" s="2">
        <f>'2012'!AV5</f>
        <v>1017</v>
      </c>
      <c r="AW5" s="2">
        <f>'2012'!AW5</f>
        <v>929</v>
      </c>
      <c r="AX5" s="2">
        <f>'2012'!AX5</f>
        <v>897</v>
      </c>
      <c r="AY5" s="2">
        <f>'2012'!AY5</f>
        <v>1017</v>
      </c>
      <c r="AZ5" s="2">
        <f>'2012'!AZ5</f>
        <v>977</v>
      </c>
      <c r="BA5" s="2">
        <f>'2012'!BA5</f>
        <v>845</v>
      </c>
    </row>
    <row r="6" spans="1:54" s="28" customFormat="1" ht="13.5" customHeight="1" x14ac:dyDescent="0.2">
      <c r="A6" s="24" t="s">
        <v>31</v>
      </c>
      <c r="B6" s="2">
        <f>'2013'!B5</f>
        <v>1138</v>
      </c>
      <c r="C6" s="2">
        <f>'2013'!C5</f>
        <v>1213</v>
      </c>
      <c r="D6" s="2">
        <f>'2013'!D5</f>
        <v>1155</v>
      </c>
      <c r="E6" s="2">
        <f>'2013'!E5</f>
        <v>1163</v>
      </c>
      <c r="F6" s="2">
        <f>'2013'!F5</f>
        <v>1121</v>
      </c>
      <c r="G6" s="2">
        <f>'2013'!G5</f>
        <v>1102</v>
      </c>
      <c r="H6" s="2">
        <f>'2013'!H5</f>
        <v>1126</v>
      </c>
      <c r="I6" s="2">
        <f>'2013'!I5</f>
        <v>1102</v>
      </c>
      <c r="J6" s="2">
        <f>'2013'!J5</f>
        <v>1056</v>
      </c>
      <c r="K6" s="2">
        <f>'2013'!K5</f>
        <v>1088</v>
      </c>
      <c r="L6" s="2">
        <f>'2013'!L5</f>
        <v>1067</v>
      </c>
      <c r="M6" s="2">
        <f>'2013'!M5</f>
        <v>1152</v>
      </c>
      <c r="N6" s="2">
        <f>'2013'!N5</f>
        <v>927</v>
      </c>
      <c r="O6" s="2">
        <f>'2013'!O5</f>
        <v>1113</v>
      </c>
      <c r="P6" s="2">
        <f>'2013'!P5</f>
        <v>1147</v>
      </c>
      <c r="Q6" s="2">
        <f>'2013'!Q5</f>
        <v>1139</v>
      </c>
      <c r="R6" s="2">
        <f>'2013'!R5</f>
        <v>1085</v>
      </c>
      <c r="S6" s="2">
        <f>'2013'!S5</f>
        <v>966</v>
      </c>
      <c r="T6" s="2">
        <f>'2013'!T5</f>
        <v>895</v>
      </c>
      <c r="U6" s="2">
        <f>'2013'!U5</f>
        <v>995</v>
      </c>
      <c r="V6" s="2">
        <f>'2013'!V5</f>
        <v>978</v>
      </c>
      <c r="W6" s="2">
        <f>'2013'!W5</f>
        <v>779</v>
      </c>
      <c r="X6" s="2">
        <f>'2013'!X5</f>
        <v>917</v>
      </c>
      <c r="Y6" s="2">
        <f>'2013'!Y5</f>
        <v>874</v>
      </c>
      <c r="Z6" s="2">
        <f>'2013'!Z5</f>
        <v>850</v>
      </c>
      <c r="AA6" s="2">
        <f>'2013'!AA5</f>
        <v>817</v>
      </c>
      <c r="AB6" s="2">
        <f>'2013'!AB5</f>
        <v>868</v>
      </c>
      <c r="AC6" s="2">
        <f>'2013'!AC5</f>
        <v>861</v>
      </c>
      <c r="AD6" s="2">
        <f>'2013'!AD5</f>
        <v>902</v>
      </c>
      <c r="AE6" s="2">
        <f>'2013'!AE5</f>
        <v>789</v>
      </c>
      <c r="AF6" s="2">
        <f>'2013'!AF5</f>
        <v>851</v>
      </c>
      <c r="AG6" s="2">
        <f>'2013'!AG5</f>
        <v>855</v>
      </c>
      <c r="AH6" s="2">
        <f>'2013'!AH5</f>
        <v>819</v>
      </c>
      <c r="AI6" s="2">
        <f>'2013'!AI5</f>
        <v>854</v>
      </c>
      <c r="AJ6" s="2">
        <f>'2013'!AJ5</f>
        <v>790</v>
      </c>
      <c r="AK6" s="2">
        <f>'2013'!AK5</f>
        <v>874</v>
      </c>
      <c r="AL6" s="2">
        <f>'2013'!AL5</f>
        <v>833</v>
      </c>
      <c r="AM6" s="2">
        <f>'2013'!AM5</f>
        <v>875</v>
      </c>
      <c r="AN6" s="2">
        <f>'2013'!AN5</f>
        <v>935</v>
      </c>
      <c r="AO6" s="2">
        <f>'2013'!AO5</f>
        <v>862</v>
      </c>
      <c r="AP6" s="2">
        <f>'2013'!AP5</f>
        <v>933</v>
      </c>
      <c r="AQ6" s="2">
        <f>'2013'!AQ5</f>
        <v>865</v>
      </c>
      <c r="AR6" s="2">
        <f>'2013'!AR5</f>
        <v>876</v>
      </c>
      <c r="AS6" s="2">
        <f>'2013'!AS5</f>
        <v>875</v>
      </c>
      <c r="AT6" s="2">
        <f>'2013'!AT5</f>
        <v>950</v>
      </c>
      <c r="AU6" s="2">
        <f>'2013'!AU5</f>
        <v>954</v>
      </c>
      <c r="AV6" s="2">
        <f>'2013'!AV5</f>
        <v>898</v>
      </c>
      <c r="AW6" s="2">
        <f>'2013'!AW5</f>
        <v>932</v>
      </c>
      <c r="AX6" s="2">
        <f>'2013'!AX5</f>
        <v>974</v>
      </c>
      <c r="AY6" s="2">
        <f>'2013'!AY5</f>
        <v>1038</v>
      </c>
      <c r="AZ6" s="2">
        <f>'2013'!AZ5</f>
        <v>1052</v>
      </c>
      <c r="BA6" s="2">
        <f>'2013'!BA5</f>
        <v>689</v>
      </c>
    </row>
    <row r="7" spans="1:54" s="28" customFormat="1" ht="13.5" customHeight="1" x14ac:dyDescent="0.2">
      <c r="A7" s="24" t="s">
        <v>32</v>
      </c>
      <c r="B7" s="2">
        <f>'2014'!B5</f>
        <v>1139</v>
      </c>
      <c r="C7" s="2">
        <f>'2014'!C5</f>
        <v>1151</v>
      </c>
      <c r="D7" s="2">
        <f>'2014'!D5</f>
        <v>1077</v>
      </c>
      <c r="E7" s="2">
        <f>'2014'!E5</f>
        <v>1058</v>
      </c>
      <c r="F7" s="2">
        <f>'2014'!F5</f>
        <v>1020</v>
      </c>
      <c r="G7" s="2">
        <f>'2014'!G5</f>
        <v>976</v>
      </c>
      <c r="H7" s="2">
        <f>'2014'!H5</f>
        <v>999</v>
      </c>
      <c r="I7" s="2">
        <f>'2014'!I5</f>
        <v>1016</v>
      </c>
      <c r="J7" s="2">
        <f>'2014'!J5</f>
        <v>983</v>
      </c>
      <c r="K7" s="2">
        <f>'2014'!K5</f>
        <v>962</v>
      </c>
      <c r="L7" s="2">
        <f>'2014'!L5</f>
        <v>1000</v>
      </c>
      <c r="M7" s="2">
        <f>'2014'!M5</f>
        <v>959</v>
      </c>
      <c r="N7" s="2">
        <f>'2014'!N5</f>
        <v>896</v>
      </c>
      <c r="O7" s="2">
        <f>'2014'!O5</f>
        <v>940</v>
      </c>
      <c r="P7" s="2">
        <f>'2014'!P5</f>
        <v>921</v>
      </c>
      <c r="Q7" s="2">
        <f>'2014'!Q5</f>
        <v>775</v>
      </c>
      <c r="R7" s="2">
        <f>'2014'!R5</f>
        <v>919</v>
      </c>
      <c r="S7" s="2">
        <f>'2014'!S5</f>
        <v>1049</v>
      </c>
      <c r="T7" s="2">
        <f>'2014'!T5</f>
        <v>835</v>
      </c>
      <c r="U7" s="2">
        <f>'2014'!U5</f>
        <v>960</v>
      </c>
      <c r="V7" s="2">
        <f>'2014'!V5</f>
        <v>898</v>
      </c>
      <c r="W7" s="2">
        <f>'2014'!W5</f>
        <v>791</v>
      </c>
      <c r="X7" s="2">
        <f>'2014'!X5</f>
        <v>925</v>
      </c>
      <c r="Y7" s="2">
        <f>'2014'!Y5</f>
        <v>888</v>
      </c>
      <c r="Z7" s="2">
        <f>'2014'!Z5</f>
        <v>826</v>
      </c>
      <c r="AA7" s="2">
        <f>'2014'!AA5</f>
        <v>904</v>
      </c>
      <c r="AB7" s="2">
        <f>'2014'!AB5</f>
        <v>906</v>
      </c>
      <c r="AC7" s="2">
        <f>'2014'!AC5</f>
        <v>829</v>
      </c>
      <c r="AD7" s="2">
        <f>'2014'!AD5</f>
        <v>905</v>
      </c>
      <c r="AE7" s="2">
        <f>'2014'!AE5</f>
        <v>806</v>
      </c>
      <c r="AF7" s="2">
        <f>'2014'!AF5</f>
        <v>870</v>
      </c>
      <c r="AG7" s="2">
        <f>'2014'!AG5</f>
        <v>854</v>
      </c>
      <c r="AH7" s="2">
        <f>'2014'!AH5</f>
        <v>862</v>
      </c>
      <c r="AI7" s="2">
        <f>'2014'!AI5</f>
        <v>877</v>
      </c>
      <c r="AJ7" s="2">
        <f>'2014'!AJ5</f>
        <v>831</v>
      </c>
      <c r="AK7" s="2">
        <f>'2014'!AK5</f>
        <v>1003</v>
      </c>
      <c r="AL7" s="2">
        <f>'2014'!AL5</f>
        <v>899</v>
      </c>
      <c r="AM7" s="2">
        <f>'2014'!AM5</f>
        <v>901</v>
      </c>
      <c r="AN7" s="2">
        <f>'2014'!AN5</f>
        <v>897</v>
      </c>
      <c r="AO7" s="2">
        <f>'2014'!AO5</f>
        <v>888</v>
      </c>
      <c r="AP7" s="2">
        <f>'2014'!AP5</f>
        <v>891</v>
      </c>
      <c r="AQ7" s="2">
        <f>'2014'!AQ5</f>
        <v>979</v>
      </c>
      <c r="AR7" s="2">
        <f>'2014'!AR5</f>
        <v>937</v>
      </c>
      <c r="AS7" s="2">
        <f>'2014'!AS5</f>
        <v>940</v>
      </c>
      <c r="AT7" s="2">
        <f>'2014'!AT5</f>
        <v>960</v>
      </c>
      <c r="AU7" s="2">
        <f>'2014'!AU5</f>
        <v>948</v>
      </c>
      <c r="AV7" s="2">
        <f>'2014'!AV5</f>
        <v>949</v>
      </c>
      <c r="AW7" s="2">
        <f>'2014'!AW5</f>
        <v>982</v>
      </c>
      <c r="AX7" s="2">
        <f>'2014'!AX5</f>
        <v>1018</v>
      </c>
      <c r="AY7" s="2">
        <f>'2014'!AY5</f>
        <v>1069</v>
      </c>
      <c r="AZ7" s="2">
        <f>'2014'!AZ5</f>
        <v>1176</v>
      </c>
      <c r="BA7" s="2">
        <f>'2014'!BA5</f>
        <v>833</v>
      </c>
    </row>
    <row r="8" spans="1:54" s="28" customFormat="1" ht="13.5" customHeight="1" x14ac:dyDescent="0.2">
      <c r="A8" s="24" t="s">
        <v>36</v>
      </c>
      <c r="B8" s="2">
        <f>'2015'!B5</f>
        <v>1261</v>
      </c>
      <c r="C8" s="2">
        <f>'2015'!C5</f>
        <v>1607</v>
      </c>
      <c r="D8" s="2">
        <f>'2015'!D5</f>
        <v>1442</v>
      </c>
      <c r="E8" s="2">
        <f>'2015'!E5</f>
        <v>1386</v>
      </c>
      <c r="F8" s="2">
        <f>'2015'!F5</f>
        <v>1220</v>
      </c>
      <c r="G8" s="2">
        <f>'2015'!G5</f>
        <v>1151</v>
      </c>
      <c r="H8" s="2">
        <f>'2015'!H5</f>
        <v>1128</v>
      </c>
      <c r="I8" s="2">
        <f>'2015'!I5</f>
        <v>1068</v>
      </c>
      <c r="J8" s="2">
        <f>'2015'!J5</f>
        <v>1113</v>
      </c>
      <c r="K8" s="2">
        <f>'2015'!K5</f>
        <v>1106</v>
      </c>
      <c r="L8" s="2">
        <f>'2015'!L5</f>
        <v>1040</v>
      </c>
      <c r="M8" s="2">
        <f>'2015'!M5</f>
        <v>982</v>
      </c>
      <c r="N8" s="2">
        <f>'2015'!N5</f>
        <v>1032</v>
      </c>
      <c r="O8" s="2">
        <f>'2015'!O5</f>
        <v>841</v>
      </c>
      <c r="P8" s="2">
        <f>'2015'!P5</f>
        <v>1023</v>
      </c>
      <c r="Q8" s="2">
        <f>'2015'!Q5</f>
        <v>1103</v>
      </c>
      <c r="R8" s="2">
        <f>'2015'!R5</f>
        <v>1009</v>
      </c>
      <c r="S8" s="2">
        <f>'2015'!S5</f>
        <v>950</v>
      </c>
      <c r="T8" s="2">
        <f>'2015'!T5</f>
        <v>895</v>
      </c>
      <c r="U8" s="2">
        <f>'2015'!U5</f>
        <v>1038</v>
      </c>
      <c r="V8" s="2">
        <f>'2015'!V5</f>
        <v>989</v>
      </c>
      <c r="W8" s="2">
        <f>'2015'!W5</f>
        <v>866</v>
      </c>
      <c r="X8" s="2">
        <f>'2015'!X5</f>
        <v>1024</v>
      </c>
      <c r="Y8" s="2">
        <f>'2015'!Y5</f>
        <v>953</v>
      </c>
      <c r="Z8" s="2">
        <f>'2015'!Z5</f>
        <v>896</v>
      </c>
      <c r="AA8" s="2">
        <f>'2015'!AA5</f>
        <v>916</v>
      </c>
      <c r="AB8" s="2">
        <f>'2015'!AB5</f>
        <v>868</v>
      </c>
      <c r="AC8" s="2">
        <f>'2015'!AC5</f>
        <v>851</v>
      </c>
      <c r="AD8" s="2">
        <f>'2015'!AD5</f>
        <v>855</v>
      </c>
      <c r="AE8" s="2">
        <f>'2015'!AE5</f>
        <v>846</v>
      </c>
      <c r="AF8" s="2">
        <f>'2015'!AF5</f>
        <v>846</v>
      </c>
      <c r="AG8" s="2">
        <f>'2015'!AG5</f>
        <v>953</v>
      </c>
      <c r="AH8" s="2">
        <f>'2015'!AH5</f>
        <v>888</v>
      </c>
      <c r="AI8" s="2">
        <f>'2015'!AI5</f>
        <v>915</v>
      </c>
      <c r="AJ8" s="2">
        <f>'2015'!AJ5</f>
        <v>896</v>
      </c>
      <c r="AK8" s="2">
        <f>'2015'!AK5</f>
        <v>772</v>
      </c>
      <c r="AL8" s="2">
        <f>'2015'!AL5</f>
        <v>931</v>
      </c>
      <c r="AM8" s="2">
        <f>'2015'!AM5</f>
        <v>852</v>
      </c>
      <c r="AN8" s="2">
        <f>'2015'!AN5</f>
        <v>922</v>
      </c>
      <c r="AO8" s="2">
        <f>'2015'!AO5</f>
        <v>908</v>
      </c>
      <c r="AP8" s="2">
        <f>'2015'!AP5</f>
        <v>915</v>
      </c>
      <c r="AQ8" s="2">
        <f>'2015'!AQ5</f>
        <v>895</v>
      </c>
      <c r="AR8" s="2">
        <f>'2015'!AR5</f>
        <v>951</v>
      </c>
      <c r="AS8" s="2">
        <f>'2015'!AS5</f>
        <v>886</v>
      </c>
      <c r="AT8" s="2">
        <f>'2015'!AT5</f>
        <v>1014</v>
      </c>
      <c r="AU8" s="2">
        <f>'2015'!AU5</f>
        <v>960</v>
      </c>
      <c r="AV8" s="2">
        <f>'2015'!AV5</f>
        <v>937</v>
      </c>
      <c r="AW8" s="2">
        <f>'2015'!AW5</f>
        <v>994</v>
      </c>
      <c r="AX8" s="2">
        <f>'2015'!AX5</f>
        <v>1012</v>
      </c>
      <c r="AY8" s="2">
        <f>'2015'!AY5</f>
        <v>1050</v>
      </c>
      <c r="AZ8" s="2">
        <f>'2015'!AZ5</f>
        <v>1060</v>
      </c>
      <c r="BA8" s="2">
        <f>'2015'!BA5</f>
        <v>891</v>
      </c>
      <c r="BB8" s="2"/>
    </row>
    <row r="9" spans="1:54" x14ac:dyDescent="0.25">
      <c r="A9" s="24" t="s">
        <v>33</v>
      </c>
      <c r="B9" s="2">
        <f>'2016'!B5</f>
        <v>1284</v>
      </c>
      <c r="C9" s="2">
        <f>'2016'!C5</f>
        <v>1148</v>
      </c>
      <c r="D9" s="2">
        <f>'2016'!D5</f>
        <v>1119</v>
      </c>
      <c r="E9" s="2">
        <f>'2016'!E5</f>
        <v>1131</v>
      </c>
      <c r="F9" s="2">
        <f>'2016'!F5</f>
        <v>1109</v>
      </c>
      <c r="G9" s="2">
        <f>'2016'!G5</f>
        <v>1066</v>
      </c>
      <c r="H9" s="2">
        <f>'2016'!H5</f>
        <v>1083</v>
      </c>
      <c r="I9" s="2">
        <f>'2016'!I5</f>
        <v>1115</v>
      </c>
      <c r="J9" s="2">
        <f>'2016'!J5</f>
        <v>1107</v>
      </c>
      <c r="K9" s="2">
        <f>'2016'!K5</f>
        <v>1097</v>
      </c>
      <c r="L9" s="2">
        <f>'2016'!L5</f>
        <v>1102</v>
      </c>
      <c r="M9" s="2">
        <f>'2016'!M5</f>
        <v>937</v>
      </c>
      <c r="N9" s="2">
        <f>'2016'!N5</f>
        <v>968</v>
      </c>
      <c r="O9" s="2">
        <f>'2016'!O5</f>
        <v>1128</v>
      </c>
      <c r="P9" s="2">
        <f>'2016'!P5</f>
        <v>1105</v>
      </c>
      <c r="Q9" s="2">
        <f>'2016'!Q5</f>
        <v>1008</v>
      </c>
      <c r="R9" s="2">
        <f>'2016'!R5</f>
        <v>1014</v>
      </c>
      <c r="S9" s="2">
        <f>'2016'!S5</f>
        <v>941</v>
      </c>
      <c r="T9" s="2">
        <f>'2016'!T5</f>
        <v>1055</v>
      </c>
      <c r="U9" s="2">
        <f>'2016'!U5</f>
        <v>927</v>
      </c>
      <c r="V9" s="2">
        <f>'2016'!V5</f>
        <v>936</v>
      </c>
      <c r="W9" s="2">
        <f>'2016'!W5</f>
        <v>814</v>
      </c>
      <c r="X9" s="2">
        <f>'2016'!X5</f>
        <v>1038</v>
      </c>
      <c r="Y9" s="2">
        <f>'2016'!Y5</f>
        <v>923</v>
      </c>
      <c r="Z9" s="2">
        <f>'2016'!Z5</f>
        <v>925</v>
      </c>
      <c r="AA9" s="2">
        <f>'2016'!AA5</f>
        <v>936</v>
      </c>
      <c r="AB9" s="2">
        <f>'2016'!AB5</f>
        <v>910</v>
      </c>
      <c r="AC9" s="2">
        <f>'2016'!AC5</f>
        <v>948</v>
      </c>
      <c r="AD9" s="2">
        <f>'2016'!AD5</f>
        <v>877</v>
      </c>
      <c r="AE9" s="2">
        <f>'2016'!AE5</f>
        <v>910</v>
      </c>
      <c r="AF9" s="2">
        <f>'2016'!AF5</f>
        <v>879</v>
      </c>
      <c r="AG9" s="2">
        <f>'2016'!AG5</f>
        <v>886</v>
      </c>
      <c r="AH9" s="2">
        <f>'2016'!AH5</f>
        <v>887</v>
      </c>
      <c r="AI9" s="2">
        <f>'2016'!AI5</f>
        <v>860</v>
      </c>
      <c r="AJ9" s="2">
        <f>'2016'!AJ5</f>
        <v>800</v>
      </c>
      <c r="AK9" s="2">
        <f>'2016'!AK5</f>
        <v>942</v>
      </c>
      <c r="AL9" s="2">
        <f>'2016'!AL5</f>
        <v>914</v>
      </c>
      <c r="AM9" s="2">
        <f>'2016'!AM5</f>
        <v>890</v>
      </c>
      <c r="AN9" s="2">
        <f>'2016'!AN5</f>
        <v>856</v>
      </c>
      <c r="AO9" s="2">
        <f>'2016'!AO5</f>
        <v>907</v>
      </c>
      <c r="AP9" s="2">
        <f>'2016'!AP5</f>
        <v>940</v>
      </c>
      <c r="AQ9" s="2">
        <f>'2016'!AQ5</f>
        <v>919</v>
      </c>
      <c r="AR9" s="2">
        <f>'2016'!AR5</f>
        <v>914</v>
      </c>
      <c r="AS9" s="2">
        <f>'2016'!AS5</f>
        <v>1041</v>
      </c>
      <c r="AT9" s="2">
        <f>'2016'!AT5</f>
        <v>1017</v>
      </c>
      <c r="AU9" s="2">
        <f>'2016'!AU5</f>
        <v>1025</v>
      </c>
      <c r="AV9" s="2">
        <f>'2016'!AV5</f>
        <v>1022</v>
      </c>
      <c r="AW9" s="2">
        <f>'2016'!AW5</f>
        <v>973</v>
      </c>
      <c r="AX9" s="2">
        <f>'2016'!AX5</f>
        <v>1193</v>
      </c>
      <c r="AY9" s="2">
        <f>'2016'!AY5</f>
        <v>1036</v>
      </c>
      <c r="AZ9" s="2">
        <f>'2016'!AZ5</f>
        <v>1097</v>
      </c>
      <c r="BA9" s="2">
        <f>'2016'!BA5</f>
        <v>794</v>
      </c>
    </row>
    <row r="10" spans="1:54" x14ac:dyDescent="0.25">
      <c r="A10" s="24" t="s">
        <v>37</v>
      </c>
      <c r="B10" s="2">
        <f>'2017'!B5</f>
        <v>1208</v>
      </c>
      <c r="C10" s="2">
        <f>'2017'!C5</f>
        <v>1351</v>
      </c>
      <c r="D10" s="2">
        <f>'2017'!D5</f>
        <v>1383</v>
      </c>
      <c r="E10" s="2">
        <f>'2017'!E5</f>
        <v>1242</v>
      </c>
      <c r="F10" s="2">
        <f>'2017'!F5</f>
        <v>1243</v>
      </c>
      <c r="G10" s="2">
        <f>'2017'!G5</f>
        <v>1224</v>
      </c>
      <c r="H10" s="2">
        <f>'2017'!H5</f>
        <v>1186</v>
      </c>
      <c r="I10" s="2">
        <f>'2017'!I5</f>
        <v>1159</v>
      </c>
      <c r="J10" s="2">
        <f>'2017'!J5</f>
        <v>1123</v>
      </c>
      <c r="K10" s="2">
        <f>'2017'!K5</f>
        <v>1110</v>
      </c>
      <c r="L10" s="2">
        <f>'2017'!L5</f>
        <v>1121</v>
      </c>
      <c r="M10" s="2">
        <f>'2017'!M5</f>
        <v>1065</v>
      </c>
      <c r="N10" s="2">
        <f>'2017'!N5</f>
        <v>1045</v>
      </c>
      <c r="O10" s="2">
        <f>'2017'!O5</f>
        <v>929</v>
      </c>
      <c r="P10" s="2">
        <f>'2017'!P5</f>
        <v>795</v>
      </c>
      <c r="Q10" s="2">
        <f>'2017'!Q5</f>
        <v>1010</v>
      </c>
      <c r="R10" s="2">
        <f>'2017'!R5</f>
        <v>1053</v>
      </c>
      <c r="S10" s="2">
        <f>'2017'!S5</f>
        <v>872</v>
      </c>
      <c r="T10" s="2">
        <f>'2017'!T5</f>
        <v>1053</v>
      </c>
      <c r="U10" s="2">
        <f>'2017'!U5</f>
        <v>1030</v>
      </c>
      <c r="V10" s="2">
        <f>'2017'!V5</f>
        <v>936</v>
      </c>
      <c r="W10" s="2">
        <f>'2017'!W5</f>
        <v>818</v>
      </c>
      <c r="X10" s="2">
        <f>'2017'!X5</f>
        <v>950</v>
      </c>
      <c r="Y10" s="2">
        <f>'2017'!Y5</f>
        <v>918</v>
      </c>
      <c r="Z10" s="2">
        <f>'2017'!Z5</f>
        <v>901</v>
      </c>
      <c r="AA10" s="2">
        <f>'2017'!AA5</f>
        <v>914</v>
      </c>
      <c r="AB10" s="2">
        <f>'2017'!AB5</f>
        <v>904</v>
      </c>
      <c r="AC10" s="2">
        <f>'2017'!AC5</f>
        <v>953</v>
      </c>
      <c r="AD10" s="2">
        <f>'2017'!AD5</f>
        <v>856</v>
      </c>
      <c r="AE10" s="2">
        <f>'2017'!AE5</f>
        <v>881</v>
      </c>
      <c r="AF10" s="2">
        <f>'2017'!AF5</f>
        <v>891</v>
      </c>
      <c r="AG10" s="2">
        <f>'2017'!AG5</f>
        <v>882</v>
      </c>
      <c r="AH10" s="2">
        <f>'2017'!AH5</f>
        <v>849</v>
      </c>
      <c r="AI10" s="2">
        <f>'2017'!AI5</f>
        <v>848</v>
      </c>
      <c r="AJ10" s="2">
        <f>'2017'!AJ5</f>
        <v>836</v>
      </c>
      <c r="AK10" s="2">
        <f>'2017'!AK5</f>
        <v>921</v>
      </c>
      <c r="AL10" s="2">
        <f>'2017'!AL5</f>
        <v>877</v>
      </c>
      <c r="AM10" s="2">
        <f>'2017'!AM5</f>
        <v>919</v>
      </c>
      <c r="AN10" s="2">
        <f>'2017'!AN5</f>
        <v>957</v>
      </c>
      <c r="AO10" s="2">
        <f>'2017'!AO5</f>
        <v>946</v>
      </c>
      <c r="AP10" s="2">
        <f>'2017'!AP5</f>
        <v>1011</v>
      </c>
      <c r="AQ10" s="2">
        <f>'2017'!AQ5</f>
        <v>1019</v>
      </c>
      <c r="AR10" s="2">
        <f>'2017'!AR5</f>
        <v>903</v>
      </c>
      <c r="AS10" s="2">
        <f>'2017'!AS5</f>
        <v>1006</v>
      </c>
      <c r="AT10" s="2">
        <f>'2017'!AT5</f>
        <v>1042</v>
      </c>
      <c r="AU10" s="2">
        <f>'2017'!AU5</f>
        <v>1027</v>
      </c>
      <c r="AV10" s="2">
        <f>'2017'!AV5</f>
        <v>1089</v>
      </c>
      <c r="AW10" s="2">
        <f>'2017'!AW5</f>
        <v>1045</v>
      </c>
      <c r="AX10" s="2">
        <f>'2017'!AX5</f>
        <v>1013</v>
      </c>
      <c r="AY10" s="2">
        <f>'2017'!AY5</f>
        <v>1048</v>
      </c>
      <c r="AZ10" s="2">
        <f>'2017'!AZ5</f>
        <v>1181</v>
      </c>
      <c r="BA10" s="2">
        <f>'2017'!BA5</f>
        <v>840</v>
      </c>
    </row>
    <row r="11" spans="1:54" x14ac:dyDescent="0.25">
      <c r="A11" s="24" t="s">
        <v>34</v>
      </c>
      <c r="B11" s="2">
        <f>'2018'!B5</f>
        <v>1300</v>
      </c>
      <c r="C11" s="2">
        <f>'2018'!C5</f>
        <v>1481</v>
      </c>
      <c r="D11" s="2">
        <f>'2018'!D5</f>
        <v>1387</v>
      </c>
      <c r="E11" s="2">
        <f>'2018'!E5</f>
        <v>1363</v>
      </c>
      <c r="F11" s="2">
        <f>'2018'!F5</f>
        <v>1285</v>
      </c>
      <c r="G11" s="2">
        <f>'2018'!G5</f>
        <v>1206</v>
      </c>
      <c r="H11" s="2">
        <f>'2018'!H5</f>
        <v>1230</v>
      </c>
      <c r="I11" s="2">
        <f>'2018'!I5</f>
        <v>1196</v>
      </c>
      <c r="J11" s="2">
        <f>'2018'!J5</f>
        <v>1125</v>
      </c>
      <c r="K11" s="2">
        <f>'2018'!K5</f>
        <v>1192</v>
      </c>
      <c r="L11" s="2">
        <f>'2018'!L5</f>
        <v>1203</v>
      </c>
      <c r="M11" s="2">
        <f>'2018'!M5</f>
        <v>1124</v>
      </c>
      <c r="N11" s="2">
        <f>'2018'!N5</f>
        <v>973</v>
      </c>
      <c r="O11" s="2">
        <f>'2018'!O5</f>
        <v>1105</v>
      </c>
      <c r="P11" s="2">
        <f>'2018'!P5</f>
        <v>1199</v>
      </c>
      <c r="Q11" s="2">
        <f>'2018'!Q5</f>
        <v>1037</v>
      </c>
      <c r="R11" s="2">
        <f>'2018'!R5</f>
        <v>987</v>
      </c>
      <c r="S11" s="2">
        <f>'2018'!S5</f>
        <v>922</v>
      </c>
      <c r="T11" s="2">
        <f>'2018'!T5</f>
        <v>886</v>
      </c>
      <c r="U11" s="2">
        <f>'2018'!U5</f>
        <v>888</v>
      </c>
      <c r="V11" s="2">
        <f>'2018'!V5</f>
        <v>913</v>
      </c>
      <c r="W11" s="2">
        <f>'2018'!W5</f>
        <v>769</v>
      </c>
      <c r="X11" s="2">
        <f>'2018'!X5</f>
        <v>985</v>
      </c>
      <c r="Y11" s="2">
        <f>'2018'!Y5</f>
        <v>947</v>
      </c>
      <c r="Z11" s="2">
        <f>'2018'!Z5</f>
        <v>944</v>
      </c>
      <c r="AA11" s="2">
        <f>'2018'!AA5</f>
        <v>882</v>
      </c>
      <c r="AB11" s="2">
        <f>'2018'!AB5</f>
        <v>895</v>
      </c>
      <c r="AC11" s="2">
        <f>'2018'!AC5</f>
        <v>901</v>
      </c>
      <c r="AD11" s="2">
        <f>'2018'!AD5</f>
        <v>942</v>
      </c>
      <c r="AE11" s="2">
        <f>'2018'!AE5</f>
        <v>907</v>
      </c>
      <c r="AF11" s="2">
        <f>'2018'!AF5</f>
        <v>817</v>
      </c>
      <c r="AG11" s="2">
        <f>'2018'!AG5</f>
        <v>913</v>
      </c>
      <c r="AH11" s="2">
        <f>'2018'!AH5</f>
        <v>880</v>
      </c>
      <c r="AI11" s="2">
        <f>'2018'!AI5</f>
        <v>913</v>
      </c>
      <c r="AJ11" s="2">
        <f>'2018'!AJ5</f>
        <v>779</v>
      </c>
      <c r="AK11" s="2">
        <f>'2018'!AK5</f>
        <v>956</v>
      </c>
      <c r="AL11" s="2">
        <f>'2018'!AL5</f>
        <v>865</v>
      </c>
      <c r="AM11" s="2">
        <f>'2018'!AM5</f>
        <v>912</v>
      </c>
      <c r="AN11" s="2">
        <f>'2018'!AN5</f>
        <v>904</v>
      </c>
      <c r="AO11" s="2">
        <f>'2018'!AO5</f>
        <v>948</v>
      </c>
      <c r="AP11" s="2">
        <f>'2018'!AP5</f>
        <v>963</v>
      </c>
      <c r="AQ11" s="2">
        <f>'2018'!AQ5</f>
        <v>968</v>
      </c>
      <c r="AR11" s="2">
        <f>'2018'!AR5</f>
        <v>956</v>
      </c>
      <c r="AS11" s="2">
        <f>'2018'!AS5</f>
        <v>964</v>
      </c>
      <c r="AT11" s="2">
        <f>'2018'!AT5</f>
        <v>981</v>
      </c>
      <c r="AU11" s="2">
        <f>'2018'!AU5</f>
        <v>969</v>
      </c>
      <c r="AV11" s="2">
        <f>'2018'!AV5</f>
        <v>1013</v>
      </c>
      <c r="AW11" s="2">
        <f>'2018'!AW5</f>
        <v>998</v>
      </c>
      <c r="AX11" s="2">
        <f>'2018'!AX5</f>
        <v>1006</v>
      </c>
      <c r="AY11" s="2">
        <f>'2018'!AY5</f>
        <v>1108</v>
      </c>
      <c r="AZ11" s="2">
        <f>'2018'!AZ5</f>
        <v>1148</v>
      </c>
      <c r="BA11" s="2">
        <f>'2018'!BA5</f>
        <v>688</v>
      </c>
    </row>
    <row r="12" spans="1:54" x14ac:dyDescent="0.25">
      <c r="A12" s="24" t="s">
        <v>35</v>
      </c>
      <c r="B12" s="2">
        <f>'2019'!B5</f>
        <v>1148</v>
      </c>
      <c r="C12" s="2">
        <f>'2019'!C5</f>
        <v>1279</v>
      </c>
      <c r="D12" s="2">
        <f>'2019'!D5</f>
        <v>1197</v>
      </c>
      <c r="E12" s="2">
        <f>'2019'!E5</f>
        <v>1137</v>
      </c>
      <c r="F12" s="2">
        <f>'2019'!F5</f>
        <v>1131</v>
      </c>
      <c r="G12" s="2">
        <f>'2019'!G5</f>
        <v>1133</v>
      </c>
      <c r="H12" s="2">
        <f>'2019'!H5</f>
        <v>1189</v>
      </c>
      <c r="I12" s="2">
        <f>'2019'!I5</f>
        <v>1124</v>
      </c>
      <c r="J12" s="2">
        <f>'2019'!J5</f>
        <v>1109</v>
      </c>
      <c r="K12" s="2">
        <f>'2019'!K5</f>
        <v>1083</v>
      </c>
      <c r="L12" s="2">
        <f>'2019'!L5</f>
        <v>1054</v>
      </c>
      <c r="M12" s="2">
        <f>'2019'!M5</f>
        <v>1087</v>
      </c>
      <c r="N12" s="2">
        <f>'2019'!N5</f>
        <v>943</v>
      </c>
      <c r="O12" s="2">
        <f>'2019'!O5</f>
        <v>959</v>
      </c>
      <c r="P12" s="2">
        <f>'2019'!P5</f>
        <v>1034</v>
      </c>
      <c r="Q12" s="2">
        <f>'2019'!Q5</f>
        <v>910</v>
      </c>
      <c r="R12" s="2">
        <f>'2019'!R5</f>
        <v>996</v>
      </c>
      <c r="S12" s="2">
        <f>'2019'!S5</f>
        <v>1125</v>
      </c>
      <c r="T12" s="2">
        <f>'2019'!T5</f>
        <v>924</v>
      </c>
      <c r="U12" s="2">
        <f>'2019'!U5</f>
        <v>980</v>
      </c>
      <c r="V12" s="2">
        <f>'2019'!V5</f>
        <v>1024</v>
      </c>
      <c r="W12" s="2">
        <f>'2019'!W5</f>
        <v>782</v>
      </c>
      <c r="X12" s="2">
        <f>'2019'!X5</f>
        <v>1025</v>
      </c>
      <c r="Y12" s="2">
        <f>'2019'!Y5</f>
        <v>889</v>
      </c>
      <c r="Z12" s="2">
        <f>'2019'!Z5</f>
        <v>931</v>
      </c>
      <c r="AA12" s="2">
        <f>'2019'!AA5</f>
        <v>984</v>
      </c>
      <c r="AB12" s="2">
        <f>'2019'!AB5</f>
        <v>896</v>
      </c>
      <c r="AC12" s="2">
        <f>'2019'!AC5</f>
        <v>932</v>
      </c>
      <c r="AD12" s="2">
        <f>'2019'!AD5</f>
        <v>841</v>
      </c>
      <c r="AE12" s="2">
        <f>'2019'!AE5</f>
        <v>895</v>
      </c>
      <c r="AF12" s="2">
        <f>'2019'!AF5</f>
        <v>936</v>
      </c>
      <c r="AG12" s="2">
        <f>'2019'!AG5</f>
        <v>867</v>
      </c>
      <c r="AH12" s="2">
        <f>'2019'!AH5</f>
        <v>857</v>
      </c>
      <c r="AI12" s="2">
        <f>'2019'!AI5</f>
        <v>927</v>
      </c>
      <c r="AJ12" s="2">
        <f>'2019'!AJ5</f>
        <v>832</v>
      </c>
      <c r="AK12" s="2">
        <f>'2019'!AK5</f>
        <v>937</v>
      </c>
      <c r="AL12" s="2">
        <f>'2019'!AL5</f>
        <v>916</v>
      </c>
      <c r="AM12" s="2">
        <f>'2019'!AM5</f>
        <v>954</v>
      </c>
      <c r="AN12" s="2">
        <f>'2019'!AN5</f>
        <v>906</v>
      </c>
      <c r="AO12" s="2">
        <f>'2019'!AO5</f>
        <v>948</v>
      </c>
      <c r="AP12" s="2">
        <f>'2019'!AP5</f>
        <v>1005</v>
      </c>
      <c r="AQ12" s="2">
        <f>'2019'!AQ5</f>
        <v>1019</v>
      </c>
      <c r="AR12" s="2">
        <f>'2019'!AR5</f>
        <v>1001</v>
      </c>
      <c r="AS12" s="2">
        <f>'2019'!AS5</f>
        <v>1033</v>
      </c>
      <c r="AT12" s="2">
        <f>'2019'!AT5</f>
        <v>1053</v>
      </c>
      <c r="AU12" s="2">
        <f>'2019'!AU5</f>
        <v>1070</v>
      </c>
      <c r="AV12" s="2">
        <f>'2019'!AV5</f>
        <v>1039</v>
      </c>
      <c r="AW12" s="2">
        <f>'2019'!AW5</f>
        <v>1139</v>
      </c>
      <c r="AX12" s="2">
        <f>'2019'!AX5</f>
        <v>1011</v>
      </c>
      <c r="AY12" s="2">
        <f>'2019'!AY5</f>
        <v>1102</v>
      </c>
      <c r="AZ12" s="2">
        <f>'2019'!AZ5</f>
        <v>1173</v>
      </c>
      <c r="BA12" s="2">
        <f>'2019'!BA5</f>
        <v>737</v>
      </c>
    </row>
    <row r="13" spans="1:54" ht="26.25" x14ac:dyDescent="0.25">
      <c r="A13" s="26" t="s">
        <v>51</v>
      </c>
      <c r="B13" s="29">
        <f>'2020'!B5</f>
        <v>1240</v>
      </c>
      <c r="C13" s="29">
        <f>'2020'!C5</f>
        <v>1339</v>
      </c>
      <c r="D13" s="29">
        <f>'2020'!D5</f>
        <v>1278</v>
      </c>
      <c r="E13" s="29">
        <f>'2020'!E5</f>
        <v>1187</v>
      </c>
      <c r="F13" s="29">
        <f>'2020'!F5</f>
        <v>1136</v>
      </c>
      <c r="G13" s="29">
        <f>'2020'!G5</f>
        <v>1072</v>
      </c>
      <c r="H13" s="29">
        <f>'2020'!H5</f>
        <v>1059</v>
      </c>
      <c r="I13" s="29">
        <f>'2020'!I5</f>
        <v>1087</v>
      </c>
      <c r="J13" s="29">
        <f>'2020'!J5</f>
        <v>1078</v>
      </c>
      <c r="K13" s="29">
        <f>'2020'!K5</f>
        <v>1112</v>
      </c>
      <c r="L13" s="29">
        <f>'2020'!L5</f>
        <v>1053</v>
      </c>
      <c r="M13" s="29">
        <f>'2020'!M5</f>
        <v>1012</v>
      </c>
      <c r="N13" s="29">
        <f>'2020'!N5</f>
        <v>982</v>
      </c>
      <c r="O13" s="29">
        <f>'2020'!O5</f>
        <v>1436</v>
      </c>
      <c r="P13" s="29">
        <f>'2020'!P5</f>
        <v>1503</v>
      </c>
      <c r="Q13" s="29">
        <f>'2020'!Q5</f>
        <v>1960</v>
      </c>
      <c r="R13" s="29">
        <f>'2020'!R5</f>
        <v>2095</v>
      </c>
      <c r="S13" s="29">
        <f>'2020'!S5</f>
        <v>1844</v>
      </c>
      <c r="T13" s="29">
        <f>'2020'!T5</f>
        <v>1328</v>
      </c>
      <c r="U13" s="29">
        <f>'2020'!U5</f>
        <v>1589</v>
      </c>
      <c r="V13" s="29">
        <f>'2020'!V5</f>
        <v>1236</v>
      </c>
      <c r="W13" s="29">
        <f>'2020'!W5</f>
        <v>1046</v>
      </c>
      <c r="X13" s="29">
        <f>'2020'!X5</f>
        <v>1090</v>
      </c>
      <c r="Y13" s="29">
        <f>'2020'!Y5</f>
        <v>980</v>
      </c>
      <c r="Z13" s="29">
        <f>'2020'!Z5</f>
        <v>952</v>
      </c>
      <c r="AA13" s="29">
        <f>'2020'!AA5</f>
        <v>922</v>
      </c>
      <c r="AB13" s="29">
        <f>'2020'!AB5</f>
        <v>875</v>
      </c>
      <c r="AC13" s="29">
        <f>'2020'!AC5</f>
        <v>848</v>
      </c>
      <c r="AD13" s="29">
        <f>'2020'!AD5</f>
        <v>843</v>
      </c>
      <c r="AE13" s="29">
        <f>'2020'!AE5</f>
        <v>817</v>
      </c>
      <c r="AF13" s="29">
        <f>'2020'!AF5</f>
        <v>837</v>
      </c>
      <c r="AG13" s="29">
        <f>'2020'!AG5</f>
        <v>851</v>
      </c>
      <c r="AH13" s="29">
        <f>'2020'!AH5</f>
        <v>853</v>
      </c>
      <c r="AI13" s="29">
        <f>'2020'!AI5</f>
        <v>870</v>
      </c>
      <c r="AJ13" s="29">
        <f>'2020'!AJ5</f>
        <v>922</v>
      </c>
      <c r="AK13" s="29">
        <f>'2020'!AK5</f>
        <v>780</v>
      </c>
      <c r="AL13" s="29">
        <f>'2020'!AL5</f>
        <v>952</v>
      </c>
      <c r="AM13" s="29">
        <f>'2020'!AM5</f>
        <v>939</v>
      </c>
      <c r="AN13" s="29">
        <f>'2020'!AN5</f>
        <v>965</v>
      </c>
      <c r="AO13" s="29">
        <f>'2020'!AO5</f>
        <v>978</v>
      </c>
      <c r="AP13" s="29">
        <f>'2020'!AP5</f>
        <v>1067</v>
      </c>
      <c r="AQ13" s="29">
        <f>'2020'!AQ5</f>
        <v>1001</v>
      </c>
      <c r="AR13" s="29">
        <f>'2020'!AR5</f>
        <v>1111</v>
      </c>
      <c r="AS13" s="29">
        <f>'2020'!AS5</f>
        <v>1168</v>
      </c>
      <c r="AT13" s="29">
        <f>'2020'!AT5</f>
        <v>1294</v>
      </c>
      <c r="AU13" s="29">
        <f>'2020'!AU5</f>
        <v>1350</v>
      </c>
      <c r="AV13" s="35">
        <f>'2020'!AV5</f>
        <v>1441</v>
      </c>
      <c r="AW13" s="41">
        <f>'2020'!AW5</f>
        <v>1501</v>
      </c>
      <c r="AX13" s="41">
        <f>'2020'!AX5</f>
        <v>1403</v>
      </c>
      <c r="AY13" s="41">
        <f>'2020'!AY5</f>
        <v>1326</v>
      </c>
      <c r="AZ13" s="41">
        <f>'2020'!AZ5</f>
        <v>1380</v>
      </c>
      <c r="BA13" s="41">
        <f>'2020'!BA5</f>
        <v>1130</v>
      </c>
    </row>
    <row r="14" spans="1:54" x14ac:dyDescent="0.25">
      <c r="A14" s="26" t="s">
        <v>53</v>
      </c>
      <c r="B14" s="35">
        <f>AVERAGE(B8:B12)</f>
        <v>1240.2</v>
      </c>
      <c r="C14" s="35">
        <f t="shared" ref="C14:AV14" si="0">AVERAGE(C8:C12)</f>
        <v>1373.2</v>
      </c>
      <c r="D14" s="35">
        <f t="shared" si="0"/>
        <v>1305.5999999999999</v>
      </c>
      <c r="E14" s="35">
        <f t="shared" si="0"/>
        <v>1251.8</v>
      </c>
      <c r="F14" s="35">
        <f t="shared" si="0"/>
        <v>1197.5999999999999</v>
      </c>
      <c r="G14" s="35">
        <f t="shared" si="0"/>
        <v>1156</v>
      </c>
      <c r="H14" s="35">
        <f t="shared" si="0"/>
        <v>1163.2</v>
      </c>
      <c r="I14" s="35">
        <f t="shared" si="0"/>
        <v>1132.4000000000001</v>
      </c>
      <c r="J14" s="35">
        <f t="shared" si="0"/>
        <v>1115.4000000000001</v>
      </c>
      <c r="K14" s="35">
        <f t="shared" si="0"/>
        <v>1117.5999999999999</v>
      </c>
      <c r="L14" s="35">
        <f t="shared" si="0"/>
        <v>1104</v>
      </c>
      <c r="M14" s="35">
        <f t="shared" si="0"/>
        <v>1039</v>
      </c>
      <c r="N14" s="35">
        <f t="shared" si="0"/>
        <v>992.2</v>
      </c>
      <c r="O14" s="35">
        <f t="shared" si="0"/>
        <v>992.4</v>
      </c>
      <c r="P14" s="35">
        <f t="shared" si="0"/>
        <v>1031.2</v>
      </c>
      <c r="Q14" s="35">
        <f t="shared" si="0"/>
        <v>1013.6</v>
      </c>
      <c r="R14" s="35">
        <f t="shared" si="0"/>
        <v>1011.8</v>
      </c>
      <c r="S14" s="35">
        <f t="shared" si="0"/>
        <v>962</v>
      </c>
      <c r="T14" s="35">
        <f t="shared" si="0"/>
        <v>962.6</v>
      </c>
      <c r="U14" s="35">
        <f t="shared" si="0"/>
        <v>972.6</v>
      </c>
      <c r="V14" s="35">
        <f t="shared" si="0"/>
        <v>959.6</v>
      </c>
      <c r="W14" s="35">
        <f t="shared" si="0"/>
        <v>809.8</v>
      </c>
      <c r="X14" s="35">
        <f t="shared" si="0"/>
        <v>1004.4</v>
      </c>
      <c r="Y14" s="35">
        <f t="shared" si="0"/>
        <v>926</v>
      </c>
      <c r="Z14" s="35">
        <f t="shared" si="0"/>
        <v>919.4</v>
      </c>
      <c r="AA14" s="35">
        <f t="shared" si="0"/>
        <v>926.4</v>
      </c>
      <c r="AB14" s="35">
        <f t="shared" si="0"/>
        <v>894.6</v>
      </c>
      <c r="AC14" s="35">
        <f t="shared" si="0"/>
        <v>917</v>
      </c>
      <c r="AD14" s="35">
        <f t="shared" si="0"/>
        <v>874.2</v>
      </c>
      <c r="AE14" s="35">
        <f t="shared" si="0"/>
        <v>887.8</v>
      </c>
      <c r="AF14" s="35">
        <f t="shared" si="0"/>
        <v>873.8</v>
      </c>
      <c r="AG14" s="35">
        <f t="shared" si="0"/>
        <v>900.2</v>
      </c>
      <c r="AH14" s="35">
        <f t="shared" si="0"/>
        <v>872.2</v>
      </c>
      <c r="AI14" s="35">
        <f t="shared" si="0"/>
        <v>892.6</v>
      </c>
      <c r="AJ14" s="35">
        <f t="shared" si="0"/>
        <v>828.6</v>
      </c>
      <c r="AK14" s="35">
        <f t="shared" si="0"/>
        <v>905.6</v>
      </c>
      <c r="AL14" s="35">
        <f t="shared" si="0"/>
        <v>900.6</v>
      </c>
      <c r="AM14" s="35">
        <f t="shared" si="0"/>
        <v>905.4</v>
      </c>
      <c r="AN14" s="35">
        <f t="shared" si="0"/>
        <v>909</v>
      </c>
      <c r="AO14" s="35">
        <f t="shared" si="0"/>
        <v>931.4</v>
      </c>
      <c r="AP14" s="35">
        <f t="shared" si="0"/>
        <v>966.8</v>
      </c>
      <c r="AQ14" s="35">
        <f t="shared" si="0"/>
        <v>964</v>
      </c>
      <c r="AR14" s="35">
        <f t="shared" si="0"/>
        <v>945</v>
      </c>
      <c r="AS14" s="35">
        <f t="shared" si="0"/>
        <v>986</v>
      </c>
      <c r="AT14" s="35">
        <f t="shared" si="0"/>
        <v>1021.4</v>
      </c>
      <c r="AU14" s="35">
        <f t="shared" si="0"/>
        <v>1010.2</v>
      </c>
      <c r="AV14" s="35">
        <f t="shared" si="0"/>
        <v>1020</v>
      </c>
      <c r="AW14" s="41">
        <f t="shared" ref="AW14:AY14" si="1">AVERAGE(AW8:AW12)</f>
        <v>1029.8</v>
      </c>
      <c r="AX14" s="41">
        <f t="shared" si="1"/>
        <v>1047</v>
      </c>
      <c r="AY14" s="41">
        <f t="shared" si="1"/>
        <v>1068.8</v>
      </c>
      <c r="AZ14" s="41">
        <f t="shared" ref="AZ14:BA14" si="2">AVERAGE(AZ8:AZ12)</f>
        <v>1131.8</v>
      </c>
      <c r="BA14" s="41">
        <f t="shared" si="2"/>
        <v>790</v>
      </c>
    </row>
    <row r="15" spans="1:54" ht="26.25" x14ac:dyDescent="0.25">
      <c r="A15" s="26" t="s">
        <v>43</v>
      </c>
      <c r="B15" s="35">
        <f>B14+'2020'!B32</f>
        <v>1240.2</v>
      </c>
      <c r="C15" s="35">
        <f>C14+'2020'!C32</f>
        <v>1373.2</v>
      </c>
      <c r="D15" s="35">
        <f>D14+'2020'!D32</f>
        <v>1305.5999999999999</v>
      </c>
      <c r="E15" s="35">
        <f>E14+'2020'!E32</f>
        <v>1251.8</v>
      </c>
      <c r="F15" s="35">
        <f>F14+'2020'!F32</f>
        <v>1197.5999999999999</v>
      </c>
      <c r="G15" s="35">
        <f>G14+'2020'!G32</f>
        <v>1156</v>
      </c>
      <c r="H15" s="35">
        <f>H14+'2020'!H32</f>
        <v>1163.2</v>
      </c>
      <c r="I15" s="35">
        <f>I14+'2020'!I32</f>
        <v>1132.4000000000001</v>
      </c>
      <c r="J15" s="35">
        <f>J14+'2020'!J32</f>
        <v>1115.4000000000001</v>
      </c>
      <c r="K15" s="35">
        <f>K14+'2020'!K32</f>
        <v>1117.5999999999999</v>
      </c>
      <c r="L15" s="35">
        <f>L14+'2020'!L32</f>
        <v>1104</v>
      </c>
      <c r="M15" s="35">
        <f>M14+'2020'!M32</f>
        <v>1043.6099999999999</v>
      </c>
      <c r="N15" s="35">
        <f>N14+'2020'!N32</f>
        <v>1003.7560000000001</v>
      </c>
      <c r="O15" s="35">
        <f>O14+'2020'!O32</f>
        <v>1159.2660000000001</v>
      </c>
      <c r="P15" s="35">
        <f>P14+'2020'!P32</f>
        <v>1391.3620000000001</v>
      </c>
      <c r="Q15" s="35">
        <f>Q14+'2020'!Q32</f>
        <v>1678.0700000000002</v>
      </c>
      <c r="R15" s="35">
        <f>R14+'2020'!R32</f>
        <v>1732.8249999999998</v>
      </c>
      <c r="S15" s="35">
        <f>S14+'2020'!S32</f>
        <v>1572.1210000000001</v>
      </c>
      <c r="T15" s="35">
        <f>T14+'2020'!T32</f>
        <v>1365.2240000000002</v>
      </c>
      <c r="U15" s="35">
        <f>U14+'2020'!U32</f>
        <v>1389.3440000000001</v>
      </c>
      <c r="V15" s="35">
        <f>V14+'2020'!V32</f>
        <v>1228.088</v>
      </c>
      <c r="W15" s="35">
        <f>W14+'2020'!W32</f>
        <v>1021.678</v>
      </c>
      <c r="X15" s="35">
        <f>X14+'2020'!X32</f>
        <v>1188.57</v>
      </c>
      <c r="Y15" s="35">
        <f>Y14+'2020'!Y32</f>
        <v>1041.7359999999999</v>
      </c>
      <c r="Z15" s="35">
        <f>Z14+'2020'!Z32</f>
        <v>1008.533</v>
      </c>
      <c r="AA15" s="35">
        <f>AA14+'2020'!AA32</f>
        <v>983.11799999999994</v>
      </c>
      <c r="AB15" s="35">
        <f>AB14+'2020'!AB32</f>
        <v>939.08600000000001</v>
      </c>
      <c r="AC15" s="35">
        <f>AC14+'2020'!AC32</f>
        <v>954.36500000000001</v>
      </c>
      <c r="AD15" s="35">
        <f>AD14+'2020'!AD32</f>
        <v>897.3900000000001</v>
      </c>
      <c r="AE15" s="35">
        <f>AE14+'2020'!AE32</f>
        <v>911.54399999999998</v>
      </c>
      <c r="AF15" s="35">
        <f>AF14+'2020'!AF32</f>
        <v>891.44099999999992</v>
      </c>
      <c r="AG15" s="35">
        <f>AG14+'2020'!AG32</f>
        <v>912.31200000000001</v>
      </c>
      <c r="AH15" s="35">
        <f>AH14+'2020'!AH32</f>
        <v>881.92400000000009</v>
      </c>
      <c r="AI15" s="35">
        <f>AI14+'2020'!AI32</f>
        <v>901.12</v>
      </c>
      <c r="AJ15" s="35">
        <f>AJ14+'2020'!AJ32</f>
        <v>838.37599999999998</v>
      </c>
      <c r="AK15" s="35">
        <f>AK14+'2020'!AK32</f>
        <v>914.45</v>
      </c>
      <c r="AL15" s="35">
        <f>AL14+'2020'!AL32</f>
        <v>911.63200000000006</v>
      </c>
      <c r="AM15" s="35">
        <f>AM14+'2020'!AM32</f>
        <v>923.22899999999993</v>
      </c>
      <c r="AN15" s="35">
        <f>AN14+'2020'!AN32</f>
        <v>933.01199999999994</v>
      </c>
      <c r="AO15" s="35">
        <f>AO14+'2020'!AO32</f>
        <v>957.47</v>
      </c>
      <c r="AP15" s="35">
        <f>AP14+'2020'!AP32</f>
        <v>1012.5079999999999</v>
      </c>
      <c r="AQ15" s="35">
        <f>AQ14+'2020'!AQ32</f>
        <v>1040.6469999999999</v>
      </c>
      <c r="AR15" s="35">
        <f>AR14+'2020'!AR32</f>
        <v>1087.146</v>
      </c>
      <c r="AS15" s="35">
        <f>AS14+'2020'!AS32</f>
        <v>1162.8679999999999</v>
      </c>
      <c r="AT15" s="35">
        <f>AT14+'2020'!AT32</f>
        <v>1317.5</v>
      </c>
      <c r="AU15" s="35">
        <f>AU14+'2020'!AU32</f>
        <v>1406.2</v>
      </c>
      <c r="AV15" s="35">
        <f>AV14+'2020'!AV32</f>
        <v>1440.875</v>
      </c>
      <c r="AW15" s="41">
        <f>AW14+'2020'!AW32</f>
        <v>1495.3789999999999</v>
      </c>
      <c r="AX15" s="41">
        <f>AX14+'2020'!AX32</f>
        <v>1433.7239999999999</v>
      </c>
      <c r="AY15" s="41">
        <f>AY14+'2020'!AY32</f>
        <v>1399.52</v>
      </c>
      <c r="AZ15" s="41">
        <f>AZ14+'2020'!AZ32</f>
        <v>1469.0639999999999</v>
      </c>
      <c r="BA15" s="41">
        <f>BA14+'2020'!BA32</f>
        <v>1034.2449999999999</v>
      </c>
    </row>
    <row r="16" spans="1:54" x14ac:dyDescent="0.25">
      <c r="A16" s="26" t="s">
        <v>44</v>
      </c>
      <c r="B16" s="35">
        <f>B13-B14</f>
        <v>-0.20000000000004547</v>
      </c>
      <c r="C16" s="35">
        <f t="shared" ref="C16:AV16" si="3">C13-C14</f>
        <v>-34.200000000000045</v>
      </c>
      <c r="D16" s="35">
        <f t="shared" si="3"/>
        <v>-27.599999999999909</v>
      </c>
      <c r="E16" s="35">
        <f t="shared" si="3"/>
        <v>-64.799999999999955</v>
      </c>
      <c r="F16" s="35">
        <f t="shared" si="3"/>
        <v>-61.599999999999909</v>
      </c>
      <c r="G16" s="35">
        <f t="shared" si="3"/>
        <v>-84</v>
      </c>
      <c r="H16" s="35">
        <f t="shared" si="3"/>
        <v>-104.20000000000005</v>
      </c>
      <c r="I16" s="35">
        <f t="shared" si="3"/>
        <v>-45.400000000000091</v>
      </c>
      <c r="J16" s="35">
        <f t="shared" si="3"/>
        <v>-37.400000000000091</v>
      </c>
      <c r="K16" s="35">
        <f t="shared" si="3"/>
        <v>-5.5999999999999091</v>
      </c>
      <c r="L16" s="35">
        <f t="shared" si="3"/>
        <v>-51</v>
      </c>
      <c r="M16" s="35">
        <f t="shared" si="3"/>
        <v>-27</v>
      </c>
      <c r="N16" s="35">
        <f t="shared" si="3"/>
        <v>-10.200000000000045</v>
      </c>
      <c r="O16" s="35">
        <f t="shared" si="3"/>
        <v>443.6</v>
      </c>
      <c r="P16" s="35">
        <f t="shared" si="3"/>
        <v>471.79999999999995</v>
      </c>
      <c r="Q16" s="35">
        <f t="shared" si="3"/>
        <v>946.4</v>
      </c>
      <c r="R16" s="35">
        <f t="shared" si="3"/>
        <v>1083.2</v>
      </c>
      <c r="S16" s="35">
        <f t="shared" si="3"/>
        <v>882</v>
      </c>
      <c r="T16" s="35">
        <f t="shared" si="3"/>
        <v>365.4</v>
      </c>
      <c r="U16" s="35">
        <f t="shared" si="3"/>
        <v>616.4</v>
      </c>
      <c r="V16" s="35">
        <f t="shared" si="3"/>
        <v>276.39999999999998</v>
      </c>
      <c r="W16" s="35">
        <f t="shared" si="3"/>
        <v>236.20000000000005</v>
      </c>
      <c r="X16" s="35">
        <f t="shared" si="3"/>
        <v>85.600000000000023</v>
      </c>
      <c r="Y16" s="35">
        <f t="shared" si="3"/>
        <v>54</v>
      </c>
      <c r="Z16" s="35">
        <f t="shared" si="3"/>
        <v>32.600000000000023</v>
      </c>
      <c r="AA16" s="35">
        <f t="shared" si="3"/>
        <v>-4.3999999999999773</v>
      </c>
      <c r="AB16" s="35">
        <f t="shared" si="3"/>
        <v>-19.600000000000023</v>
      </c>
      <c r="AC16" s="35">
        <f t="shared" si="3"/>
        <v>-69</v>
      </c>
      <c r="AD16" s="35">
        <f t="shared" si="3"/>
        <v>-31.200000000000045</v>
      </c>
      <c r="AE16" s="35">
        <f t="shared" si="3"/>
        <v>-70.799999999999955</v>
      </c>
      <c r="AF16" s="35">
        <f t="shared" si="3"/>
        <v>-36.799999999999955</v>
      </c>
      <c r="AG16" s="35">
        <f t="shared" si="3"/>
        <v>-49.200000000000045</v>
      </c>
      <c r="AH16" s="35">
        <f t="shared" si="3"/>
        <v>-19.200000000000045</v>
      </c>
      <c r="AI16" s="35">
        <f t="shared" si="3"/>
        <v>-22.600000000000023</v>
      </c>
      <c r="AJ16" s="35">
        <f t="shared" si="3"/>
        <v>93.399999999999977</v>
      </c>
      <c r="AK16" s="35">
        <f t="shared" si="3"/>
        <v>-125.60000000000002</v>
      </c>
      <c r="AL16" s="35">
        <f t="shared" si="3"/>
        <v>51.399999999999977</v>
      </c>
      <c r="AM16" s="35">
        <f t="shared" si="3"/>
        <v>33.600000000000023</v>
      </c>
      <c r="AN16" s="35">
        <f t="shared" si="3"/>
        <v>56</v>
      </c>
      <c r="AO16" s="35">
        <f t="shared" si="3"/>
        <v>46.600000000000023</v>
      </c>
      <c r="AP16" s="35">
        <f t="shared" si="3"/>
        <v>100.20000000000005</v>
      </c>
      <c r="AQ16" s="35">
        <f t="shared" si="3"/>
        <v>37</v>
      </c>
      <c r="AR16" s="35">
        <f t="shared" si="3"/>
        <v>166</v>
      </c>
      <c r="AS16" s="35">
        <f t="shared" si="3"/>
        <v>182</v>
      </c>
      <c r="AT16" s="35">
        <f t="shared" si="3"/>
        <v>272.60000000000002</v>
      </c>
      <c r="AU16" s="35">
        <f t="shared" si="3"/>
        <v>339.79999999999995</v>
      </c>
      <c r="AV16" s="35">
        <f t="shared" si="3"/>
        <v>421</v>
      </c>
      <c r="AW16" s="41">
        <f t="shared" ref="AW16:AY16" si="4">AW13-AW14</f>
        <v>471.20000000000005</v>
      </c>
      <c r="AX16" s="41">
        <f t="shared" si="4"/>
        <v>356</v>
      </c>
      <c r="AY16" s="41">
        <f t="shared" si="4"/>
        <v>257.20000000000005</v>
      </c>
      <c r="AZ16" s="41">
        <f t="shared" ref="AZ16:BA16" si="5">AZ13-AZ14</f>
        <v>248.20000000000005</v>
      </c>
      <c r="BA16" s="41">
        <f t="shared" si="5"/>
        <v>340</v>
      </c>
    </row>
    <row r="17" spans="1:53" x14ac:dyDescent="0.25">
      <c r="A17" s="26" t="s">
        <v>54</v>
      </c>
      <c r="B17" s="41">
        <f t="shared" ref="B17:AG17" si="6">MIN(B8:B12)</f>
        <v>1148</v>
      </c>
      <c r="C17" s="41">
        <f t="shared" si="6"/>
        <v>1148</v>
      </c>
      <c r="D17" s="41">
        <f t="shared" si="6"/>
        <v>1119</v>
      </c>
      <c r="E17" s="41">
        <f t="shared" si="6"/>
        <v>1131</v>
      </c>
      <c r="F17" s="41">
        <f t="shared" si="6"/>
        <v>1109</v>
      </c>
      <c r="G17" s="41">
        <f t="shared" si="6"/>
        <v>1066</v>
      </c>
      <c r="H17" s="41">
        <f t="shared" si="6"/>
        <v>1083</v>
      </c>
      <c r="I17" s="41">
        <f t="shared" si="6"/>
        <v>1068</v>
      </c>
      <c r="J17" s="41">
        <f t="shared" si="6"/>
        <v>1107</v>
      </c>
      <c r="K17" s="41">
        <f t="shared" si="6"/>
        <v>1083</v>
      </c>
      <c r="L17" s="41">
        <f t="shared" si="6"/>
        <v>1040</v>
      </c>
      <c r="M17" s="41">
        <f t="shared" si="6"/>
        <v>937</v>
      </c>
      <c r="N17" s="41">
        <f t="shared" si="6"/>
        <v>943</v>
      </c>
      <c r="O17" s="41">
        <f t="shared" si="6"/>
        <v>841</v>
      </c>
      <c r="P17" s="41">
        <f t="shared" si="6"/>
        <v>795</v>
      </c>
      <c r="Q17" s="41">
        <f t="shared" si="6"/>
        <v>910</v>
      </c>
      <c r="R17" s="41">
        <f t="shared" si="6"/>
        <v>987</v>
      </c>
      <c r="S17" s="41">
        <f t="shared" si="6"/>
        <v>872</v>
      </c>
      <c r="T17" s="41">
        <f t="shared" si="6"/>
        <v>886</v>
      </c>
      <c r="U17" s="41">
        <f t="shared" si="6"/>
        <v>888</v>
      </c>
      <c r="V17" s="41">
        <f t="shared" si="6"/>
        <v>913</v>
      </c>
      <c r="W17" s="41">
        <f t="shared" si="6"/>
        <v>769</v>
      </c>
      <c r="X17" s="41">
        <f t="shared" si="6"/>
        <v>950</v>
      </c>
      <c r="Y17" s="41">
        <f t="shared" si="6"/>
        <v>889</v>
      </c>
      <c r="Z17" s="41">
        <f t="shared" si="6"/>
        <v>896</v>
      </c>
      <c r="AA17" s="41">
        <f t="shared" si="6"/>
        <v>882</v>
      </c>
      <c r="AB17" s="41">
        <f t="shared" si="6"/>
        <v>868</v>
      </c>
      <c r="AC17" s="41">
        <f t="shared" si="6"/>
        <v>851</v>
      </c>
      <c r="AD17" s="41">
        <f t="shared" si="6"/>
        <v>841</v>
      </c>
      <c r="AE17" s="41">
        <f t="shared" si="6"/>
        <v>846</v>
      </c>
      <c r="AF17" s="41">
        <f t="shared" si="6"/>
        <v>817</v>
      </c>
      <c r="AG17" s="41">
        <f t="shared" si="6"/>
        <v>867</v>
      </c>
      <c r="AH17" s="41">
        <f t="shared" ref="AH17:BA17" si="7">MIN(AH8:AH12)</f>
        <v>849</v>
      </c>
      <c r="AI17" s="41">
        <f t="shared" si="7"/>
        <v>848</v>
      </c>
      <c r="AJ17" s="41">
        <f t="shared" si="7"/>
        <v>779</v>
      </c>
      <c r="AK17" s="41">
        <f t="shared" si="7"/>
        <v>772</v>
      </c>
      <c r="AL17" s="41">
        <f t="shared" si="7"/>
        <v>865</v>
      </c>
      <c r="AM17" s="41">
        <f t="shared" si="7"/>
        <v>852</v>
      </c>
      <c r="AN17" s="41">
        <f t="shared" si="7"/>
        <v>856</v>
      </c>
      <c r="AO17" s="41">
        <f t="shared" si="7"/>
        <v>907</v>
      </c>
      <c r="AP17" s="41">
        <f t="shared" si="7"/>
        <v>915</v>
      </c>
      <c r="AQ17" s="41">
        <f t="shared" si="7"/>
        <v>895</v>
      </c>
      <c r="AR17" s="41">
        <f t="shared" si="7"/>
        <v>903</v>
      </c>
      <c r="AS17" s="41">
        <f t="shared" si="7"/>
        <v>886</v>
      </c>
      <c r="AT17" s="41">
        <f t="shared" si="7"/>
        <v>981</v>
      </c>
      <c r="AU17" s="41">
        <f t="shared" si="7"/>
        <v>960</v>
      </c>
      <c r="AV17" s="41">
        <f t="shared" si="7"/>
        <v>937</v>
      </c>
      <c r="AW17" s="41">
        <f t="shared" si="7"/>
        <v>973</v>
      </c>
      <c r="AX17" s="41">
        <f t="shared" si="7"/>
        <v>1006</v>
      </c>
      <c r="AY17" s="41">
        <f t="shared" si="7"/>
        <v>1036</v>
      </c>
      <c r="AZ17" s="41">
        <f t="shared" si="7"/>
        <v>1060</v>
      </c>
      <c r="BA17" s="41">
        <f t="shared" si="7"/>
        <v>688</v>
      </c>
    </row>
    <row r="18" spans="1:53" x14ac:dyDescent="0.25">
      <c r="A18" s="26" t="s">
        <v>52</v>
      </c>
      <c r="B18" s="41">
        <f t="shared" ref="B18:AG18" si="8">MAX(B8:B12)-B17</f>
        <v>152</v>
      </c>
      <c r="C18" s="41">
        <f t="shared" si="8"/>
        <v>459</v>
      </c>
      <c r="D18" s="41">
        <f t="shared" si="8"/>
        <v>323</v>
      </c>
      <c r="E18" s="41">
        <f t="shared" si="8"/>
        <v>255</v>
      </c>
      <c r="F18" s="41">
        <f t="shared" si="8"/>
        <v>176</v>
      </c>
      <c r="G18" s="41">
        <f t="shared" si="8"/>
        <v>158</v>
      </c>
      <c r="H18" s="41">
        <f t="shared" si="8"/>
        <v>147</v>
      </c>
      <c r="I18" s="41">
        <f t="shared" si="8"/>
        <v>128</v>
      </c>
      <c r="J18" s="41">
        <f t="shared" si="8"/>
        <v>18</v>
      </c>
      <c r="K18" s="41">
        <f t="shared" si="8"/>
        <v>109</v>
      </c>
      <c r="L18" s="41">
        <f t="shared" si="8"/>
        <v>163</v>
      </c>
      <c r="M18" s="41">
        <f t="shared" si="8"/>
        <v>187</v>
      </c>
      <c r="N18" s="41">
        <f t="shared" si="8"/>
        <v>102</v>
      </c>
      <c r="O18" s="41">
        <f t="shared" si="8"/>
        <v>287</v>
      </c>
      <c r="P18" s="41">
        <f t="shared" si="8"/>
        <v>404</v>
      </c>
      <c r="Q18" s="41">
        <f t="shared" si="8"/>
        <v>193</v>
      </c>
      <c r="R18" s="41">
        <f t="shared" si="8"/>
        <v>66</v>
      </c>
      <c r="S18" s="41">
        <f t="shared" si="8"/>
        <v>253</v>
      </c>
      <c r="T18" s="41">
        <f t="shared" si="8"/>
        <v>169</v>
      </c>
      <c r="U18" s="41">
        <f t="shared" si="8"/>
        <v>150</v>
      </c>
      <c r="V18" s="41">
        <f t="shared" si="8"/>
        <v>111</v>
      </c>
      <c r="W18" s="41">
        <f t="shared" si="8"/>
        <v>97</v>
      </c>
      <c r="X18" s="41">
        <f t="shared" si="8"/>
        <v>88</v>
      </c>
      <c r="Y18" s="41">
        <f t="shared" si="8"/>
        <v>64</v>
      </c>
      <c r="Z18" s="41">
        <f t="shared" si="8"/>
        <v>48</v>
      </c>
      <c r="AA18" s="41">
        <f t="shared" si="8"/>
        <v>102</v>
      </c>
      <c r="AB18" s="41">
        <f t="shared" si="8"/>
        <v>42</v>
      </c>
      <c r="AC18" s="41">
        <f t="shared" si="8"/>
        <v>102</v>
      </c>
      <c r="AD18" s="41">
        <f t="shared" si="8"/>
        <v>101</v>
      </c>
      <c r="AE18" s="41">
        <f t="shared" si="8"/>
        <v>64</v>
      </c>
      <c r="AF18" s="41">
        <f t="shared" si="8"/>
        <v>119</v>
      </c>
      <c r="AG18" s="41">
        <f t="shared" si="8"/>
        <v>86</v>
      </c>
      <c r="AH18" s="41">
        <f t="shared" ref="AH18:BA18" si="9">MAX(AH8:AH12)-AH17</f>
        <v>39</v>
      </c>
      <c r="AI18" s="41">
        <f t="shared" si="9"/>
        <v>79</v>
      </c>
      <c r="AJ18" s="41">
        <f t="shared" si="9"/>
        <v>117</v>
      </c>
      <c r="AK18" s="41">
        <f t="shared" si="9"/>
        <v>184</v>
      </c>
      <c r="AL18" s="41">
        <f t="shared" si="9"/>
        <v>66</v>
      </c>
      <c r="AM18" s="41">
        <f t="shared" si="9"/>
        <v>102</v>
      </c>
      <c r="AN18" s="41">
        <f t="shared" si="9"/>
        <v>101</v>
      </c>
      <c r="AO18" s="41">
        <f t="shared" si="9"/>
        <v>41</v>
      </c>
      <c r="AP18" s="41">
        <f t="shared" si="9"/>
        <v>96</v>
      </c>
      <c r="AQ18" s="41">
        <f t="shared" si="9"/>
        <v>124</v>
      </c>
      <c r="AR18" s="41">
        <f t="shared" si="9"/>
        <v>98</v>
      </c>
      <c r="AS18" s="41">
        <f t="shared" si="9"/>
        <v>155</v>
      </c>
      <c r="AT18" s="41">
        <f t="shared" si="9"/>
        <v>72</v>
      </c>
      <c r="AU18" s="41">
        <f t="shared" si="9"/>
        <v>110</v>
      </c>
      <c r="AV18" s="41">
        <f t="shared" si="9"/>
        <v>152</v>
      </c>
      <c r="AW18" s="41">
        <f t="shared" si="9"/>
        <v>166</v>
      </c>
      <c r="AX18" s="41">
        <f t="shared" si="9"/>
        <v>187</v>
      </c>
      <c r="AY18" s="41">
        <f t="shared" si="9"/>
        <v>72</v>
      </c>
      <c r="AZ18" s="41">
        <f t="shared" si="9"/>
        <v>121</v>
      </c>
      <c r="BA18" s="41">
        <f t="shared" si="9"/>
        <v>203</v>
      </c>
    </row>
    <row r="19" spans="1:53" ht="39" x14ac:dyDescent="0.25">
      <c r="A19" s="26" t="s">
        <v>50</v>
      </c>
      <c r="B19" s="46">
        <f>'2020'!B17</f>
        <v>0</v>
      </c>
      <c r="C19" s="46">
        <f>'2020'!C17</f>
        <v>0</v>
      </c>
      <c r="D19" s="46">
        <f>'2020'!D17</f>
        <v>0</v>
      </c>
      <c r="E19" s="46">
        <f>'2020'!E17</f>
        <v>0</v>
      </c>
      <c r="F19" s="46">
        <f>'2020'!F17</f>
        <v>0</v>
      </c>
      <c r="G19" s="46">
        <f>'2020'!G17</f>
        <v>0</v>
      </c>
      <c r="H19" s="46">
        <f>'2020'!H17</f>
        <v>0</v>
      </c>
      <c r="I19" s="46">
        <f>'2020'!I17</f>
        <v>0</v>
      </c>
      <c r="J19" s="46">
        <f>'2020'!J17</f>
        <v>0</v>
      </c>
      <c r="K19" s="46">
        <f>'2020'!K17</f>
        <v>0</v>
      </c>
      <c r="L19" s="46">
        <f>'2020'!L17</f>
        <v>0</v>
      </c>
      <c r="M19" s="46">
        <f>'2020'!M17</f>
        <v>5</v>
      </c>
      <c r="N19" s="46">
        <f>'2020'!N17</f>
        <v>12</v>
      </c>
      <c r="O19" s="46">
        <f>'2020'!O17</f>
        <v>174</v>
      </c>
      <c r="P19" s="46">
        <f>'2020'!P17</f>
        <v>374</v>
      </c>
      <c r="Q19" s="46">
        <f>'2020'!Q17</f>
        <v>690</v>
      </c>
      <c r="R19" s="46">
        <f>'2020'!R17</f>
        <v>755</v>
      </c>
      <c r="S19" s="46">
        <f>'2020'!S17</f>
        <v>647</v>
      </c>
      <c r="T19" s="46">
        <f>'2020'!T17</f>
        <v>432</v>
      </c>
      <c r="U19" s="46">
        <f>'2020'!U17</f>
        <v>452</v>
      </c>
      <c r="V19" s="46">
        <f>'2020'!V17</f>
        <v>297</v>
      </c>
      <c r="W19" s="46">
        <f>'2020'!W17</f>
        <v>237</v>
      </c>
      <c r="X19" s="46">
        <f>'2020'!X17</f>
        <v>210</v>
      </c>
      <c r="Y19" s="46">
        <f>'2020'!Y17</f>
        <v>136</v>
      </c>
      <c r="Z19" s="46">
        <f>'2020'!Z17</f>
        <v>111</v>
      </c>
      <c r="AA19" s="46">
        <f>'2020'!AA17</f>
        <v>69</v>
      </c>
      <c r="AB19" s="46">
        <f>'2020'!AB17</f>
        <v>58</v>
      </c>
      <c r="AC19" s="46">
        <f>'2020'!AC17</f>
        <v>47</v>
      </c>
      <c r="AD19" s="46">
        <f>'2020'!AD17</f>
        <v>30</v>
      </c>
      <c r="AE19" s="46">
        <f>'2020'!AE17</f>
        <v>32</v>
      </c>
      <c r="AF19" s="46">
        <f>'2020'!AF17</f>
        <v>23</v>
      </c>
      <c r="AG19" s="46">
        <f>'2020'!AG17</f>
        <v>16</v>
      </c>
      <c r="AH19" s="46">
        <f>'2020'!AH17</f>
        <v>13</v>
      </c>
      <c r="AI19" s="46">
        <f>'2020'!AI17</f>
        <v>12</v>
      </c>
      <c r="AJ19" s="46">
        <f>'2020'!AJ17</f>
        <v>13</v>
      </c>
      <c r="AK19" s="46">
        <f>'2020'!AK17</f>
        <v>10</v>
      </c>
      <c r="AL19" s="46">
        <f>'2020'!AL17</f>
        <v>14</v>
      </c>
      <c r="AM19" s="46">
        <f>'2020'!AM17</f>
        <v>21</v>
      </c>
      <c r="AN19" s="46">
        <f>'2020'!AN17</f>
        <v>29</v>
      </c>
      <c r="AO19" s="46">
        <f>'2020'!AO17</f>
        <v>30</v>
      </c>
      <c r="AP19" s="46">
        <f>'2020'!AP17</f>
        <v>52</v>
      </c>
      <c r="AQ19" s="46">
        <f>'2020'!AQ17</f>
        <v>87</v>
      </c>
      <c r="AR19" s="46">
        <f>'2020'!AR17</f>
        <v>159</v>
      </c>
      <c r="AS19" s="46">
        <f>'2020'!AS17</f>
        <v>204</v>
      </c>
      <c r="AT19" s="46">
        <f>'2020'!AT17</f>
        <v>329</v>
      </c>
      <c r="AU19" s="46">
        <f>'2020'!AU17</f>
        <v>450</v>
      </c>
      <c r="AV19" s="46">
        <f>'2020'!AV17</f>
        <v>481</v>
      </c>
      <c r="AW19" s="46">
        <f>'2020'!AW17</f>
        <v>537</v>
      </c>
      <c r="AX19" s="46">
        <f>'2020'!AX17</f>
        <v>444</v>
      </c>
      <c r="AY19" s="46">
        <f>'2020'!AY17</f>
        <v>390</v>
      </c>
      <c r="AZ19" s="46">
        <f>'2020'!AZ17</f>
        <v>394</v>
      </c>
      <c r="BA19" s="46">
        <f>'2020'!BA17</f>
        <v>285</v>
      </c>
    </row>
    <row r="20" spans="1:53" ht="39" x14ac:dyDescent="0.25">
      <c r="A20" s="26" t="s">
        <v>49</v>
      </c>
      <c r="B20" s="41">
        <f>'2020'!B32</f>
        <v>0</v>
      </c>
      <c r="C20" s="41">
        <f>'2020'!C32</f>
        <v>0</v>
      </c>
      <c r="D20" s="41">
        <f>'2020'!D32</f>
        <v>0</v>
      </c>
      <c r="E20" s="41">
        <f>'2020'!E32</f>
        <v>0</v>
      </c>
      <c r="F20" s="41">
        <f>'2020'!F32</f>
        <v>0</v>
      </c>
      <c r="G20" s="41">
        <f>'2020'!G32</f>
        <v>0</v>
      </c>
      <c r="H20" s="41">
        <f>'2020'!H32</f>
        <v>0</v>
      </c>
      <c r="I20" s="41">
        <f>'2020'!I32</f>
        <v>0</v>
      </c>
      <c r="J20" s="41">
        <f>'2020'!J32</f>
        <v>0</v>
      </c>
      <c r="K20" s="41">
        <f>'2020'!K32</f>
        <v>0</v>
      </c>
      <c r="L20" s="41">
        <f>'2020'!L32</f>
        <v>0</v>
      </c>
      <c r="M20" s="41">
        <f>'2020'!M32</f>
        <v>4.6100000000000003</v>
      </c>
      <c r="N20" s="41">
        <f>'2020'!N32</f>
        <v>11.555999999999999</v>
      </c>
      <c r="O20" s="41">
        <f>'2020'!O32</f>
        <v>166.86599999999999</v>
      </c>
      <c r="P20" s="41">
        <f>'2020'!P32</f>
        <v>360.16199999999998</v>
      </c>
      <c r="Q20" s="41">
        <f>'2020'!Q32</f>
        <v>664.47</v>
      </c>
      <c r="R20" s="41">
        <f>'2020'!R32</f>
        <v>721.02499999999998</v>
      </c>
      <c r="S20" s="41">
        <f>'2020'!S32</f>
        <v>610.12099999999998</v>
      </c>
      <c r="T20" s="41">
        <f>'2020'!T32</f>
        <v>402.62400000000002</v>
      </c>
      <c r="U20" s="41">
        <f>'2020'!U32</f>
        <v>416.74400000000003</v>
      </c>
      <c r="V20" s="41">
        <f>'2020'!V32</f>
        <v>268.488</v>
      </c>
      <c r="W20" s="41">
        <f>'2020'!W32</f>
        <v>211.87800000000001</v>
      </c>
      <c r="X20" s="41">
        <f>'2020'!X32</f>
        <v>184.17</v>
      </c>
      <c r="Y20" s="41">
        <f>'2020'!Y32</f>
        <v>115.73599999999999</v>
      </c>
      <c r="Z20" s="41">
        <f>'2020'!Z32</f>
        <v>89.13300000000001</v>
      </c>
      <c r="AA20" s="41">
        <f>'2020'!AA32</f>
        <v>56.717999999999996</v>
      </c>
      <c r="AB20" s="41">
        <f>'2020'!AB32</f>
        <v>44.486000000000004</v>
      </c>
      <c r="AC20" s="41">
        <f>'2020'!AC32</f>
        <v>37.365000000000002</v>
      </c>
      <c r="AD20" s="41">
        <f>'2020'!AD32</f>
        <v>23.19</v>
      </c>
      <c r="AE20" s="41">
        <f>'2020'!AE32</f>
        <v>23.744</v>
      </c>
      <c r="AF20" s="41">
        <f>'2020'!AF32</f>
        <v>17.641000000000002</v>
      </c>
      <c r="AG20" s="41">
        <f>'2020'!AG32</f>
        <v>12.112</v>
      </c>
      <c r="AH20" s="41">
        <f>'2020'!AH32</f>
        <v>9.7240000000000002</v>
      </c>
      <c r="AI20" s="41">
        <f>'2020'!AI32</f>
        <v>8.52</v>
      </c>
      <c r="AJ20" s="41">
        <f>'2020'!AJ32</f>
        <v>9.7759999999999998</v>
      </c>
      <c r="AK20" s="41">
        <f>'2020'!AK32</f>
        <v>8.85</v>
      </c>
      <c r="AL20" s="41">
        <f>'2020'!AL32</f>
        <v>11.032</v>
      </c>
      <c r="AM20" s="41">
        <f>'2020'!AM32</f>
        <v>17.829000000000001</v>
      </c>
      <c r="AN20" s="41">
        <f>'2020'!AN32</f>
        <v>24.012</v>
      </c>
      <c r="AO20" s="41">
        <f>'2020'!AO32</f>
        <v>26.07</v>
      </c>
      <c r="AP20" s="41">
        <f>'2020'!AP32</f>
        <v>45.707999999999998</v>
      </c>
      <c r="AQ20" s="41">
        <f>'2020'!AQ32</f>
        <v>76.647000000000006</v>
      </c>
      <c r="AR20" s="41">
        <f>'2020'!AR32</f>
        <v>142.14600000000002</v>
      </c>
      <c r="AS20" s="41">
        <f>'2020'!AS32</f>
        <v>176.86799999999999</v>
      </c>
      <c r="AT20" s="41">
        <f>'2020'!AT32</f>
        <v>296.10000000000002</v>
      </c>
      <c r="AU20" s="41">
        <f>'2020'!AU32</f>
        <v>396</v>
      </c>
      <c r="AV20" s="41">
        <f>'2020'!AV32</f>
        <v>420.875</v>
      </c>
      <c r="AW20" s="41">
        <f>'2020'!AW32</f>
        <v>465.57900000000001</v>
      </c>
      <c r="AX20" s="41">
        <f>'2020'!AX32</f>
        <v>386.72399999999999</v>
      </c>
      <c r="AY20" s="41">
        <f>'2020'!AY32</f>
        <v>330.71999999999997</v>
      </c>
      <c r="AZ20" s="41">
        <f>'2020'!AZ32</f>
        <v>337.26400000000001</v>
      </c>
      <c r="BA20" s="41">
        <f>'2020'!BA32</f>
        <v>244.245</v>
      </c>
    </row>
    <row r="21" spans="1:53" ht="39" x14ac:dyDescent="0.25">
      <c r="A21" s="26" t="s">
        <v>47</v>
      </c>
      <c r="B21" s="41">
        <f>B13-B19</f>
        <v>1240</v>
      </c>
      <c r="C21" s="41">
        <f t="shared" ref="C21:AZ21" si="10">C13-C19</f>
        <v>1339</v>
      </c>
      <c r="D21" s="41">
        <f t="shared" si="10"/>
        <v>1278</v>
      </c>
      <c r="E21" s="41">
        <f t="shared" si="10"/>
        <v>1187</v>
      </c>
      <c r="F21" s="41">
        <f t="shared" si="10"/>
        <v>1136</v>
      </c>
      <c r="G21" s="41">
        <f t="shared" si="10"/>
        <v>1072</v>
      </c>
      <c r="H21" s="41">
        <f t="shared" si="10"/>
        <v>1059</v>
      </c>
      <c r="I21" s="41">
        <f t="shared" si="10"/>
        <v>1087</v>
      </c>
      <c r="J21" s="41">
        <f t="shared" si="10"/>
        <v>1078</v>
      </c>
      <c r="K21" s="41">
        <f t="shared" si="10"/>
        <v>1112</v>
      </c>
      <c r="L21" s="41">
        <f t="shared" si="10"/>
        <v>1053</v>
      </c>
      <c r="M21" s="41">
        <f t="shared" si="10"/>
        <v>1007</v>
      </c>
      <c r="N21" s="41">
        <f t="shared" si="10"/>
        <v>970</v>
      </c>
      <c r="O21" s="41">
        <f t="shared" si="10"/>
        <v>1262</v>
      </c>
      <c r="P21" s="41">
        <f t="shared" si="10"/>
        <v>1129</v>
      </c>
      <c r="Q21" s="41">
        <f t="shared" si="10"/>
        <v>1270</v>
      </c>
      <c r="R21" s="41">
        <f t="shared" si="10"/>
        <v>1340</v>
      </c>
      <c r="S21" s="41">
        <f t="shared" si="10"/>
        <v>1197</v>
      </c>
      <c r="T21" s="41">
        <f t="shared" si="10"/>
        <v>896</v>
      </c>
      <c r="U21" s="41">
        <f t="shared" si="10"/>
        <v>1137</v>
      </c>
      <c r="V21" s="41">
        <f t="shared" si="10"/>
        <v>939</v>
      </c>
      <c r="W21" s="41">
        <f t="shared" si="10"/>
        <v>809</v>
      </c>
      <c r="X21" s="41">
        <f t="shared" si="10"/>
        <v>880</v>
      </c>
      <c r="Y21" s="41">
        <f t="shared" si="10"/>
        <v>844</v>
      </c>
      <c r="Z21" s="41">
        <f t="shared" si="10"/>
        <v>841</v>
      </c>
      <c r="AA21" s="41">
        <f t="shared" si="10"/>
        <v>853</v>
      </c>
      <c r="AB21" s="41">
        <f t="shared" si="10"/>
        <v>817</v>
      </c>
      <c r="AC21" s="41">
        <f t="shared" si="10"/>
        <v>801</v>
      </c>
      <c r="AD21" s="41">
        <f t="shared" si="10"/>
        <v>813</v>
      </c>
      <c r="AE21" s="41">
        <f t="shared" si="10"/>
        <v>785</v>
      </c>
      <c r="AF21" s="41">
        <f t="shared" si="10"/>
        <v>814</v>
      </c>
      <c r="AG21" s="41">
        <f t="shared" si="10"/>
        <v>835</v>
      </c>
      <c r="AH21" s="41">
        <f t="shared" si="10"/>
        <v>840</v>
      </c>
      <c r="AI21" s="41">
        <f t="shared" si="10"/>
        <v>858</v>
      </c>
      <c r="AJ21" s="41">
        <f t="shared" si="10"/>
        <v>909</v>
      </c>
      <c r="AK21" s="41">
        <f t="shared" si="10"/>
        <v>770</v>
      </c>
      <c r="AL21" s="41">
        <f t="shared" si="10"/>
        <v>938</v>
      </c>
      <c r="AM21" s="41">
        <f t="shared" si="10"/>
        <v>918</v>
      </c>
      <c r="AN21" s="41">
        <f t="shared" si="10"/>
        <v>936</v>
      </c>
      <c r="AO21" s="41">
        <f t="shared" si="10"/>
        <v>948</v>
      </c>
      <c r="AP21" s="41">
        <f t="shared" si="10"/>
        <v>1015</v>
      </c>
      <c r="AQ21" s="41">
        <f t="shared" si="10"/>
        <v>914</v>
      </c>
      <c r="AR21" s="41">
        <f t="shared" si="10"/>
        <v>952</v>
      </c>
      <c r="AS21" s="41">
        <f t="shared" si="10"/>
        <v>964</v>
      </c>
      <c r="AT21" s="41">
        <f t="shared" si="10"/>
        <v>965</v>
      </c>
      <c r="AU21" s="41">
        <f t="shared" si="10"/>
        <v>900</v>
      </c>
      <c r="AV21" s="41">
        <f t="shared" si="10"/>
        <v>960</v>
      </c>
      <c r="AW21" s="41">
        <f t="shared" si="10"/>
        <v>964</v>
      </c>
      <c r="AX21" s="41">
        <f t="shared" si="10"/>
        <v>959</v>
      </c>
      <c r="AY21" s="41">
        <f t="shared" si="10"/>
        <v>936</v>
      </c>
      <c r="AZ21" s="41">
        <f t="shared" si="10"/>
        <v>986</v>
      </c>
      <c r="BA21" s="41">
        <f t="shared" ref="BA21" si="11">BA13-BA19</f>
        <v>845</v>
      </c>
    </row>
    <row r="22" spans="1:53" ht="39" x14ac:dyDescent="0.25">
      <c r="A22" s="26" t="s">
        <v>48</v>
      </c>
      <c r="B22" s="41">
        <f>B13-B20</f>
        <v>1240</v>
      </c>
      <c r="C22" s="41">
        <f t="shared" ref="C22:AZ22" si="12">C13-C20</f>
        <v>1339</v>
      </c>
      <c r="D22" s="41">
        <f t="shared" si="12"/>
        <v>1278</v>
      </c>
      <c r="E22" s="41">
        <f t="shared" si="12"/>
        <v>1187</v>
      </c>
      <c r="F22" s="41">
        <f t="shared" si="12"/>
        <v>1136</v>
      </c>
      <c r="G22" s="41">
        <f t="shared" si="12"/>
        <v>1072</v>
      </c>
      <c r="H22" s="41">
        <f t="shared" si="12"/>
        <v>1059</v>
      </c>
      <c r="I22" s="41">
        <f t="shared" si="12"/>
        <v>1087</v>
      </c>
      <c r="J22" s="41">
        <f t="shared" si="12"/>
        <v>1078</v>
      </c>
      <c r="K22" s="41">
        <f t="shared" si="12"/>
        <v>1112</v>
      </c>
      <c r="L22" s="41">
        <f t="shared" si="12"/>
        <v>1053</v>
      </c>
      <c r="M22" s="41">
        <f t="shared" si="12"/>
        <v>1007.39</v>
      </c>
      <c r="N22" s="41">
        <f t="shared" si="12"/>
        <v>970.44399999999996</v>
      </c>
      <c r="O22" s="41">
        <f t="shared" si="12"/>
        <v>1269.134</v>
      </c>
      <c r="P22" s="41">
        <f t="shared" si="12"/>
        <v>1142.838</v>
      </c>
      <c r="Q22" s="41">
        <f t="shared" si="12"/>
        <v>1295.53</v>
      </c>
      <c r="R22" s="41">
        <f t="shared" si="12"/>
        <v>1373.9749999999999</v>
      </c>
      <c r="S22" s="41">
        <f t="shared" si="12"/>
        <v>1233.8789999999999</v>
      </c>
      <c r="T22" s="41">
        <f t="shared" si="12"/>
        <v>925.37599999999998</v>
      </c>
      <c r="U22" s="41">
        <f t="shared" si="12"/>
        <v>1172.2559999999999</v>
      </c>
      <c r="V22" s="41">
        <f t="shared" si="12"/>
        <v>967.51199999999994</v>
      </c>
      <c r="W22" s="41">
        <f t="shared" si="12"/>
        <v>834.12199999999996</v>
      </c>
      <c r="X22" s="41">
        <f t="shared" si="12"/>
        <v>905.83</v>
      </c>
      <c r="Y22" s="41">
        <f t="shared" si="12"/>
        <v>864.26400000000001</v>
      </c>
      <c r="Z22" s="41">
        <f t="shared" si="12"/>
        <v>862.86699999999996</v>
      </c>
      <c r="AA22" s="41">
        <f t="shared" si="12"/>
        <v>865.28200000000004</v>
      </c>
      <c r="AB22" s="41">
        <f t="shared" si="12"/>
        <v>830.51400000000001</v>
      </c>
      <c r="AC22" s="41">
        <f t="shared" si="12"/>
        <v>810.63499999999999</v>
      </c>
      <c r="AD22" s="41">
        <f t="shared" si="12"/>
        <v>819.81</v>
      </c>
      <c r="AE22" s="41">
        <f t="shared" si="12"/>
        <v>793.25599999999997</v>
      </c>
      <c r="AF22" s="41">
        <f t="shared" si="12"/>
        <v>819.35900000000004</v>
      </c>
      <c r="AG22" s="41">
        <f t="shared" si="12"/>
        <v>838.88800000000003</v>
      </c>
      <c r="AH22" s="41">
        <f t="shared" si="12"/>
        <v>843.27599999999995</v>
      </c>
      <c r="AI22" s="41">
        <f t="shared" si="12"/>
        <v>861.48</v>
      </c>
      <c r="AJ22" s="41">
        <f t="shared" si="12"/>
        <v>912.22400000000005</v>
      </c>
      <c r="AK22" s="41">
        <f t="shared" si="12"/>
        <v>771.15</v>
      </c>
      <c r="AL22" s="41">
        <f t="shared" si="12"/>
        <v>940.96799999999996</v>
      </c>
      <c r="AM22" s="41">
        <f t="shared" si="12"/>
        <v>921.17100000000005</v>
      </c>
      <c r="AN22" s="41">
        <f t="shared" si="12"/>
        <v>940.98800000000006</v>
      </c>
      <c r="AO22" s="41">
        <f t="shared" si="12"/>
        <v>951.93</v>
      </c>
      <c r="AP22" s="41">
        <f t="shared" si="12"/>
        <v>1021.292</v>
      </c>
      <c r="AQ22" s="41">
        <f t="shared" si="12"/>
        <v>924.35299999999995</v>
      </c>
      <c r="AR22" s="41">
        <f t="shared" si="12"/>
        <v>968.85400000000004</v>
      </c>
      <c r="AS22" s="41">
        <f t="shared" si="12"/>
        <v>991.13200000000006</v>
      </c>
      <c r="AT22" s="41">
        <f t="shared" si="12"/>
        <v>997.9</v>
      </c>
      <c r="AU22" s="41">
        <f t="shared" si="12"/>
        <v>954</v>
      </c>
      <c r="AV22" s="41">
        <f t="shared" si="12"/>
        <v>1020.125</v>
      </c>
      <c r="AW22" s="41">
        <f t="shared" si="12"/>
        <v>1035.421</v>
      </c>
      <c r="AX22" s="41">
        <f t="shared" si="12"/>
        <v>1016.2760000000001</v>
      </c>
      <c r="AY22" s="41">
        <f t="shared" si="12"/>
        <v>995.28</v>
      </c>
      <c r="AZ22" s="41">
        <f t="shared" si="12"/>
        <v>1042.7359999999999</v>
      </c>
      <c r="BA22" s="41">
        <f t="shared" ref="BA22" si="13">BA13-BA20</f>
        <v>885.755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76AE-4750-4520-9AC4-5774549A67FB}">
  <dimension ref="A1:BB23"/>
  <sheetViews>
    <sheetView topLeftCell="A2" workbookViewId="0">
      <pane xSplit="1" ySplit="1" topLeftCell="F23" activePane="bottomRight" state="frozen"/>
      <selection activeCell="A2" sqref="A2"/>
      <selection pane="topRight" activeCell="B2" sqref="B2"/>
      <selection pane="bottomLeft" activeCell="A3" sqref="A3"/>
      <selection pane="bottomRight" activeCell="AG40" sqref="AG40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CONCATENATE('2020'!A3," + ", '2020'!A5)</f>
        <v>North East + Yorkshire and The Humber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'2010'!B3+'2010'!B5</f>
        <v>1965</v>
      </c>
      <c r="C3" s="2">
        <f>'2010'!C3+'2010'!C5</f>
        <v>1775</v>
      </c>
      <c r="D3" s="2">
        <f>'2010'!D3+'2010'!D5</f>
        <v>1683</v>
      </c>
      <c r="E3" s="2">
        <f>'2010'!E3+'2010'!E5</f>
        <v>1586</v>
      </c>
      <c r="F3" s="2">
        <f>'2010'!F3+'2010'!F5</f>
        <v>1543</v>
      </c>
      <c r="G3" s="2">
        <f>'2010'!G3+'2010'!G5</f>
        <v>1494</v>
      </c>
      <c r="H3" s="2">
        <f>'2010'!H3+'2010'!H5</f>
        <v>1481</v>
      </c>
      <c r="I3" s="2">
        <f>'2010'!I3+'2010'!I5</f>
        <v>1511</v>
      </c>
      <c r="J3" s="2">
        <f>'2010'!J3+'2010'!J5</f>
        <v>1487</v>
      </c>
      <c r="K3" s="2">
        <f>'2010'!K3+'2010'!K5</f>
        <v>1496</v>
      </c>
      <c r="L3" s="2">
        <f>'2010'!L3+'2010'!L5</f>
        <v>1494</v>
      </c>
      <c r="M3" s="2">
        <f>'2010'!M3+'2010'!M5</f>
        <v>1463</v>
      </c>
      <c r="N3" s="2">
        <f>'2010'!N3+'2010'!N5</f>
        <v>1162</v>
      </c>
      <c r="O3" s="2">
        <f>'2010'!O3+'2010'!O5</f>
        <v>1454</v>
      </c>
      <c r="P3" s="2">
        <f>'2010'!P3+'2010'!P5</f>
        <v>1511</v>
      </c>
      <c r="Q3" s="2">
        <f>'2010'!Q3+'2010'!Q5</f>
        <v>1366</v>
      </c>
      <c r="R3" s="2">
        <f>'2010'!R3+'2010'!R5</f>
        <v>1480</v>
      </c>
      <c r="S3" s="2">
        <f>'2010'!S3+'2010'!S5</f>
        <v>1314</v>
      </c>
      <c r="T3" s="2">
        <f>'2010'!T3+'2010'!T5</f>
        <v>1460</v>
      </c>
      <c r="U3" s="2">
        <f>'2010'!U3+'2010'!U5</f>
        <v>1398</v>
      </c>
      <c r="V3" s="2">
        <f>'2010'!V3+'2010'!V5</f>
        <v>1457</v>
      </c>
      <c r="W3" s="2">
        <f>'2010'!W3+'2010'!W5</f>
        <v>1284</v>
      </c>
      <c r="X3" s="2">
        <f>'2010'!X3+'2010'!X5</f>
        <v>1441</v>
      </c>
      <c r="Y3" s="2">
        <f>'2010'!Y3+'2010'!Y5</f>
        <v>1284</v>
      </c>
      <c r="Z3" s="2">
        <f>'2010'!Z3+'2010'!Z5</f>
        <v>1327</v>
      </c>
      <c r="AA3" s="2">
        <f>'2010'!AA3+'2010'!AA5</f>
        <v>1297</v>
      </c>
      <c r="AB3" s="2">
        <f>'2010'!AB3+'2010'!AB5</f>
        <v>1321</v>
      </c>
      <c r="AC3" s="2">
        <f>'2010'!AC3+'2010'!AC5</f>
        <v>1273</v>
      </c>
      <c r="AD3" s="2">
        <f>'2010'!AD3+'2010'!AD5</f>
        <v>1299</v>
      </c>
      <c r="AE3" s="2">
        <f>'2010'!AE3+'2010'!AE5</f>
        <v>1311</v>
      </c>
      <c r="AF3" s="2">
        <f>'2010'!AF3+'2010'!AF5</f>
        <v>1328</v>
      </c>
      <c r="AG3" s="2">
        <f>'2010'!AG3+'2010'!AG5</f>
        <v>1261</v>
      </c>
      <c r="AH3" s="2">
        <f>'2010'!AH3+'2010'!AH5</f>
        <v>1297</v>
      </c>
      <c r="AI3" s="2">
        <f>'2010'!AI3+'2010'!AI5</f>
        <v>1366</v>
      </c>
      <c r="AJ3" s="2">
        <f>'2010'!AJ3+'2010'!AJ5</f>
        <v>1195</v>
      </c>
      <c r="AK3" s="2">
        <f>'2010'!AK3+'2010'!AK5</f>
        <v>1312</v>
      </c>
      <c r="AL3" s="2">
        <f>'2010'!AL3+'2010'!AL5</f>
        <v>1272</v>
      </c>
      <c r="AM3" s="2">
        <f>'2010'!AM3+'2010'!AM5</f>
        <v>1375</v>
      </c>
      <c r="AN3" s="2">
        <f>'2010'!AN3+'2010'!AN5</f>
        <v>1333</v>
      </c>
      <c r="AO3" s="2">
        <f>'2010'!AO3+'2010'!AO5</f>
        <v>1354</v>
      </c>
      <c r="AP3" s="2">
        <f>'2010'!AP3+'2010'!AP5</f>
        <v>1392</v>
      </c>
      <c r="AQ3" s="2">
        <f>'2010'!AQ3+'2010'!AQ5</f>
        <v>1508</v>
      </c>
      <c r="AR3" s="2">
        <f>'2010'!AR3+'2010'!AR5</f>
        <v>1436</v>
      </c>
      <c r="AS3" s="2">
        <f>'2010'!AS3+'2010'!AS5</f>
        <v>1414</v>
      </c>
      <c r="AT3" s="2">
        <f>'2010'!AT3+'2010'!AT5</f>
        <v>1430</v>
      </c>
      <c r="AU3" s="2">
        <f>'2010'!AU3+'2010'!AU5</f>
        <v>1438</v>
      </c>
      <c r="AV3" s="2">
        <f>'2010'!AV3+'2010'!AV5</f>
        <v>1423</v>
      </c>
      <c r="AW3" s="2">
        <f>'2010'!AW3+'2010'!AW5</f>
        <v>1346</v>
      </c>
      <c r="AX3" s="2">
        <f>'2010'!AX3+'2010'!AX5</f>
        <v>1769</v>
      </c>
      <c r="AY3" s="2">
        <f>'2010'!AY3+'2010'!AY5</f>
        <v>1655</v>
      </c>
      <c r="AZ3" s="2">
        <f>'2010'!AZ3+'2010'!AZ5</f>
        <v>1714</v>
      </c>
      <c r="BA3" s="2">
        <f>'2010'!BA3+'2010'!BA5</f>
        <v>1503</v>
      </c>
    </row>
    <row r="4" spans="1:54" s="28" customFormat="1" ht="13.5" customHeight="1" x14ac:dyDescent="0.2">
      <c r="A4" s="24" t="s">
        <v>29</v>
      </c>
      <c r="B4" s="2">
        <f>'2011'!B3+'2011'!B5</f>
        <v>1967</v>
      </c>
      <c r="C4" s="2">
        <f>'2011'!C3+'2011'!C5</f>
        <v>1922</v>
      </c>
      <c r="D4" s="2">
        <f>'2011'!D3+'2011'!D5</f>
        <v>1679</v>
      </c>
      <c r="E4" s="2">
        <f>'2011'!E3+'2011'!E5</f>
        <v>1628</v>
      </c>
      <c r="F4" s="2">
        <f>'2011'!F3+'2011'!F5</f>
        <v>1528</v>
      </c>
      <c r="G4" s="2">
        <f>'2011'!G3+'2011'!G5</f>
        <v>1523</v>
      </c>
      <c r="H4" s="2">
        <f>'2011'!H3+'2011'!H5</f>
        <v>1543</v>
      </c>
      <c r="I4" s="2">
        <f>'2011'!I3+'2011'!I5</f>
        <v>1516</v>
      </c>
      <c r="J4" s="2">
        <f>'2011'!J3+'2011'!J5</f>
        <v>1362</v>
      </c>
      <c r="K4" s="2">
        <f>'2011'!K3+'2011'!K5</f>
        <v>1496</v>
      </c>
      <c r="L4" s="2">
        <f>'2011'!L3+'2011'!L5</f>
        <v>1502</v>
      </c>
      <c r="M4" s="2">
        <f>'2011'!M3+'2011'!M5</f>
        <v>1519</v>
      </c>
      <c r="N4" s="2">
        <f>'2011'!N3+'2011'!N5</f>
        <v>1433</v>
      </c>
      <c r="O4" s="2">
        <f>'2011'!O3+'2011'!O5</f>
        <v>1424</v>
      </c>
      <c r="P4" s="2">
        <f>'2011'!P3+'2011'!P5</f>
        <v>1443</v>
      </c>
      <c r="Q4" s="2">
        <f>'2011'!Q3+'2011'!Q5</f>
        <v>1252</v>
      </c>
      <c r="R4" s="2">
        <f>'2011'!R3+'2011'!R5</f>
        <v>1270</v>
      </c>
      <c r="S4" s="2">
        <f>'2011'!S3+'2011'!S5</f>
        <v>1552</v>
      </c>
      <c r="T4" s="2">
        <f>'2011'!T3+'2011'!T5</f>
        <v>1489</v>
      </c>
      <c r="U4" s="2">
        <f>'2011'!U3+'2011'!U5</f>
        <v>1375</v>
      </c>
      <c r="V4" s="2">
        <f>'2011'!V3+'2011'!V5</f>
        <v>1401</v>
      </c>
      <c r="W4" s="2">
        <f>'2011'!W3+'2011'!W5</f>
        <v>1267</v>
      </c>
      <c r="X4" s="2">
        <f>'2011'!X3+'2011'!X5</f>
        <v>1356</v>
      </c>
      <c r="Y4" s="2">
        <f>'2011'!Y3+'2011'!Y5</f>
        <v>1361</v>
      </c>
      <c r="Z4" s="2">
        <f>'2011'!Z3+'2011'!Z5</f>
        <v>1288</v>
      </c>
      <c r="AA4" s="2">
        <f>'2011'!AA3+'2011'!AA5</f>
        <v>1351</v>
      </c>
      <c r="AB4" s="2">
        <f>'2011'!AB3+'2011'!AB5</f>
        <v>1308</v>
      </c>
      <c r="AC4" s="2">
        <f>'2011'!AC3+'2011'!AC5</f>
        <v>1283</v>
      </c>
      <c r="AD4" s="2">
        <f>'2011'!AD3+'2011'!AD5</f>
        <v>1335</v>
      </c>
      <c r="AE4" s="2">
        <f>'2011'!AE3+'2011'!AE5</f>
        <v>1320</v>
      </c>
      <c r="AF4" s="2">
        <f>'2011'!AF3+'2011'!AF5</f>
        <v>1341</v>
      </c>
      <c r="AG4" s="2">
        <f>'2011'!AG3+'2011'!AG5</f>
        <v>1302</v>
      </c>
      <c r="AH4" s="2">
        <f>'2011'!AH3+'2011'!AH5</f>
        <v>1272</v>
      </c>
      <c r="AI4" s="2">
        <f>'2011'!AI3+'2011'!AI5</f>
        <v>1290</v>
      </c>
      <c r="AJ4" s="2">
        <f>'2011'!AJ3+'2011'!AJ5</f>
        <v>1160</v>
      </c>
      <c r="AK4" s="2">
        <f>'2011'!AK3+'2011'!AK5</f>
        <v>1371</v>
      </c>
      <c r="AL4" s="2">
        <f>'2011'!AL3+'2011'!AL5</f>
        <v>1332</v>
      </c>
      <c r="AM4" s="2">
        <f>'2011'!AM3+'2011'!AM5</f>
        <v>1322</v>
      </c>
      <c r="AN4" s="2">
        <f>'2011'!AN3+'2011'!AN5</f>
        <v>1399</v>
      </c>
      <c r="AO4" s="2">
        <f>'2011'!AO3+'2011'!AO5</f>
        <v>1332</v>
      </c>
      <c r="AP4" s="2">
        <f>'2011'!AP3+'2011'!AP5</f>
        <v>1340</v>
      </c>
      <c r="AQ4" s="2">
        <f>'2011'!AQ3+'2011'!AQ5</f>
        <v>1318</v>
      </c>
      <c r="AR4" s="2">
        <f>'2011'!AR3+'2011'!AR5</f>
        <v>1451</v>
      </c>
      <c r="AS4" s="2">
        <f>'2011'!AS3+'2011'!AS5</f>
        <v>1546</v>
      </c>
      <c r="AT4" s="2">
        <f>'2011'!AT3+'2011'!AT5</f>
        <v>1373</v>
      </c>
      <c r="AU4" s="2">
        <f>'2011'!AU3+'2011'!AU5</f>
        <v>1405</v>
      </c>
      <c r="AV4" s="2">
        <f>'2011'!AV3+'2011'!AV5</f>
        <v>1369</v>
      </c>
      <c r="AW4" s="2">
        <f>'2011'!AW3+'2011'!AW5</f>
        <v>1445</v>
      </c>
      <c r="AX4" s="2">
        <f>'2011'!AX3+'2011'!AX5</f>
        <v>1542</v>
      </c>
      <c r="AY4" s="2">
        <f>'2011'!AY3+'2011'!AY5</f>
        <v>1572</v>
      </c>
      <c r="AZ4" s="2">
        <f>'2011'!AZ3+'2011'!AZ5</f>
        <v>1700</v>
      </c>
      <c r="BA4" s="2">
        <f>'2011'!BA3+'2011'!BA5</f>
        <v>1334</v>
      </c>
    </row>
    <row r="5" spans="1:54" s="28" customFormat="1" ht="13.5" customHeight="1" x14ac:dyDescent="0.2">
      <c r="A5" s="24" t="s">
        <v>30</v>
      </c>
      <c r="B5" s="2">
        <f>'2012'!B3+'2012'!B5</f>
        <v>1589</v>
      </c>
      <c r="C5" s="2">
        <f>'2012'!C3+'2012'!C5</f>
        <v>1761</v>
      </c>
      <c r="D5" s="2">
        <f>'2012'!D3+'2012'!D5</f>
        <v>1639</v>
      </c>
      <c r="E5" s="2">
        <f>'2012'!E3+'2012'!E5</f>
        <v>1630</v>
      </c>
      <c r="F5" s="2">
        <f>'2012'!F3+'2012'!F5</f>
        <v>1517</v>
      </c>
      <c r="G5" s="2">
        <f>'2012'!G3+'2012'!G5</f>
        <v>1532</v>
      </c>
      <c r="H5" s="2">
        <f>'2012'!H3+'2012'!H5</f>
        <v>1570</v>
      </c>
      <c r="I5" s="2">
        <f>'2012'!I3+'2012'!I5</f>
        <v>1649</v>
      </c>
      <c r="J5" s="2">
        <f>'2012'!J3+'2012'!J5</f>
        <v>1589</v>
      </c>
      <c r="K5" s="2">
        <f>'2012'!K3+'2012'!K5</f>
        <v>1539</v>
      </c>
      <c r="L5" s="2">
        <f>'2012'!L3+'2012'!L5</f>
        <v>1509</v>
      </c>
      <c r="M5" s="2">
        <f>'2012'!M3+'2012'!M5</f>
        <v>1492</v>
      </c>
      <c r="N5" s="2">
        <f>'2012'!N3+'2012'!N5</f>
        <v>1379</v>
      </c>
      <c r="O5" s="2">
        <f>'2012'!O3+'2012'!O5</f>
        <v>1277</v>
      </c>
      <c r="P5" s="2">
        <f>'2012'!P3+'2012'!P5</f>
        <v>1481</v>
      </c>
      <c r="Q5" s="2">
        <f>'2012'!Q3+'2012'!Q5</f>
        <v>1618</v>
      </c>
      <c r="R5" s="2">
        <f>'2012'!R3+'2012'!R5</f>
        <v>1580</v>
      </c>
      <c r="S5" s="2">
        <f>'2012'!S3+'2012'!S5</f>
        <v>1502</v>
      </c>
      <c r="T5" s="2">
        <f>'2012'!T3+'2012'!T5</f>
        <v>1261</v>
      </c>
      <c r="U5" s="2">
        <f>'2012'!U3+'2012'!U5</f>
        <v>1517</v>
      </c>
      <c r="V5" s="2">
        <f>'2012'!V3+'2012'!V5</f>
        <v>1438</v>
      </c>
      <c r="W5" s="2">
        <f>'2012'!W3+'2012'!W5</f>
        <v>1492</v>
      </c>
      <c r="X5" s="2">
        <f>'2012'!X3+'2012'!X5</f>
        <v>1076</v>
      </c>
      <c r="Y5" s="2">
        <f>'2012'!Y3+'2012'!Y5</f>
        <v>1539</v>
      </c>
      <c r="Z5" s="2">
        <f>'2012'!Z3+'2012'!Z5</f>
        <v>1343</v>
      </c>
      <c r="AA5" s="2">
        <f>'2012'!AA3+'2012'!AA5</f>
        <v>1402</v>
      </c>
      <c r="AB5" s="2">
        <f>'2012'!AB3+'2012'!AB5</f>
        <v>1401</v>
      </c>
      <c r="AC5" s="2">
        <f>'2012'!AC3+'2012'!AC5</f>
        <v>1269</v>
      </c>
      <c r="AD5" s="2">
        <f>'2012'!AD3+'2012'!AD5</f>
        <v>1348</v>
      </c>
      <c r="AE5" s="2">
        <f>'2012'!AE3+'2012'!AE5</f>
        <v>1433</v>
      </c>
      <c r="AF5" s="2">
        <f>'2012'!AF3+'2012'!AF5</f>
        <v>1324</v>
      </c>
      <c r="AG5" s="2">
        <f>'2012'!AG3+'2012'!AG5</f>
        <v>1340</v>
      </c>
      <c r="AH5" s="2">
        <f>'2012'!AH3+'2012'!AH5</f>
        <v>1324</v>
      </c>
      <c r="AI5" s="2">
        <f>'2012'!AI3+'2012'!AI5</f>
        <v>1377</v>
      </c>
      <c r="AJ5" s="2">
        <f>'2012'!AJ3+'2012'!AJ5</f>
        <v>1190</v>
      </c>
      <c r="AK5" s="2">
        <f>'2012'!AK3+'2012'!AK5</f>
        <v>1303</v>
      </c>
      <c r="AL5" s="2">
        <f>'2012'!AL3+'2012'!AL5</f>
        <v>1415</v>
      </c>
      <c r="AM5" s="2">
        <f>'2012'!AM3+'2012'!AM5</f>
        <v>1400</v>
      </c>
      <c r="AN5" s="2">
        <f>'2012'!AN3+'2012'!AN5</f>
        <v>1359</v>
      </c>
      <c r="AO5" s="2">
        <f>'2012'!AO3+'2012'!AO5</f>
        <v>1329</v>
      </c>
      <c r="AP5" s="2">
        <f>'2012'!AP3+'2012'!AP5</f>
        <v>1407</v>
      </c>
      <c r="AQ5" s="2">
        <f>'2012'!AQ3+'2012'!AQ5</f>
        <v>1411</v>
      </c>
      <c r="AR5" s="2">
        <f>'2012'!AR3+'2012'!AR5</f>
        <v>1451</v>
      </c>
      <c r="AS5" s="2">
        <f>'2012'!AS3+'2012'!AS5</f>
        <v>1387</v>
      </c>
      <c r="AT5" s="2">
        <f>'2012'!AT3+'2012'!AT5</f>
        <v>1387</v>
      </c>
      <c r="AU5" s="2">
        <f>'2012'!AU3+'2012'!AU5</f>
        <v>1461</v>
      </c>
      <c r="AV5" s="2">
        <f>'2012'!AV3+'2012'!AV5</f>
        <v>1567</v>
      </c>
      <c r="AW5" s="2">
        <f>'2012'!AW3+'2012'!AW5</f>
        <v>1468</v>
      </c>
      <c r="AX5" s="2">
        <f>'2012'!AX3+'2012'!AX5</f>
        <v>1389</v>
      </c>
      <c r="AY5" s="2">
        <f>'2012'!AY3+'2012'!AY5</f>
        <v>1560</v>
      </c>
      <c r="AZ5" s="2">
        <f>'2012'!AZ3+'2012'!AZ5</f>
        <v>1561</v>
      </c>
      <c r="BA5" s="2">
        <f>'2012'!BA3+'2012'!BA5</f>
        <v>1266</v>
      </c>
    </row>
    <row r="6" spans="1:54" s="28" customFormat="1" ht="13.5" customHeight="1" x14ac:dyDescent="0.2">
      <c r="A6" s="24" t="s">
        <v>31</v>
      </c>
      <c r="B6" s="2">
        <f>'2013'!B3+'2013'!B5</f>
        <v>1834</v>
      </c>
      <c r="C6" s="2">
        <f>'2013'!C3+'2013'!C5</f>
        <v>1945</v>
      </c>
      <c r="D6" s="2">
        <f>'2013'!D3+'2013'!D5</f>
        <v>1801</v>
      </c>
      <c r="E6" s="2">
        <f>'2013'!E3+'2013'!E5</f>
        <v>1770</v>
      </c>
      <c r="F6" s="2">
        <f>'2013'!F3+'2013'!F5</f>
        <v>1720</v>
      </c>
      <c r="G6" s="2">
        <f>'2013'!G3+'2013'!G5</f>
        <v>1667</v>
      </c>
      <c r="H6" s="2">
        <f>'2013'!H3+'2013'!H5</f>
        <v>1711</v>
      </c>
      <c r="I6" s="2">
        <f>'2013'!I3+'2013'!I5</f>
        <v>1656</v>
      </c>
      <c r="J6" s="2">
        <f>'2013'!J3+'2013'!J5</f>
        <v>1588</v>
      </c>
      <c r="K6" s="2">
        <f>'2013'!K3+'2013'!K5</f>
        <v>1617</v>
      </c>
      <c r="L6" s="2">
        <f>'2013'!L3+'2013'!L5</f>
        <v>1580</v>
      </c>
      <c r="M6" s="2">
        <f>'2013'!M3+'2013'!M5</f>
        <v>1669</v>
      </c>
      <c r="N6" s="2">
        <f>'2013'!N3+'2013'!N5</f>
        <v>1393</v>
      </c>
      <c r="O6" s="2">
        <f>'2013'!O3+'2013'!O5</f>
        <v>1629</v>
      </c>
      <c r="P6" s="2">
        <f>'2013'!P3+'2013'!P5</f>
        <v>1747</v>
      </c>
      <c r="Q6" s="2">
        <f>'2013'!Q3+'2013'!Q5</f>
        <v>1704</v>
      </c>
      <c r="R6" s="2">
        <f>'2013'!R3+'2013'!R5</f>
        <v>1590</v>
      </c>
      <c r="S6" s="2">
        <f>'2013'!S3+'2013'!S5</f>
        <v>1521</v>
      </c>
      <c r="T6" s="2">
        <f>'2013'!T3+'2013'!T5</f>
        <v>1378</v>
      </c>
      <c r="U6" s="2">
        <f>'2013'!U3+'2013'!U5</f>
        <v>1479</v>
      </c>
      <c r="V6" s="2">
        <f>'2013'!V3+'2013'!V5</f>
        <v>1467</v>
      </c>
      <c r="W6" s="2">
        <f>'2013'!W3+'2013'!W5</f>
        <v>1267</v>
      </c>
      <c r="X6" s="2">
        <f>'2013'!X3+'2013'!X5</f>
        <v>1419</v>
      </c>
      <c r="Y6" s="2">
        <f>'2013'!Y3+'2013'!Y5</f>
        <v>1342</v>
      </c>
      <c r="Z6" s="2">
        <f>'2013'!Z3+'2013'!Z5</f>
        <v>1317</v>
      </c>
      <c r="AA6" s="2">
        <f>'2013'!AA3+'2013'!AA5</f>
        <v>1293</v>
      </c>
      <c r="AB6" s="2">
        <f>'2013'!AB3+'2013'!AB5</f>
        <v>1317</v>
      </c>
      <c r="AC6" s="2">
        <f>'2013'!AC3+'2013'!AC5</f>
        <v>1274</v>
      </c>
      <c r="AD6" s="2">
        <f>'2013'!AD3+'2013'!AD5</f>
        <v>1382</v>
      </c>
      <c r="AE6" s="2">
        <f>'2013'!AE3+'2013'!AE5</f>
        <v>1215</v>
      </c>
      <c r="AF6" s="2">
        <f>'2013'!AF3+'2013'!AF5</f>
        <v>1246</v>
      </c>
      <c r="AG6" s="2">
        <f>'2013'!AG3+'2013'!AG5</f>
        <v>1272</v>
      </c>
      <c r="AH6" s="2">
        <f>'2013'!AH3+'2013'!AH5</f>
        <v>1280</v>
      </c>
      <c r="AI6" s="2">
        <f>'2013'!AI3+'2013'!AI5</f>
        <v>1301</v>
      </c>
      <c r="AJ6" s="2">
        <f>'2013'!AJ3+'2013'!AJ5</f>
        <v>1183</v>
      </c>
      <c r="AK6" s="2">
        <f>'2013'!AK3+'2013'!AK5</f>
        <v>1359</v>
      </c>
      <c r="AL6" s="2">
        <f>'2013'!AL3+'2013'!AL5</f>
        <v>1271</v>
      </c>
      <c r="AM6" s="2">
        <f>'2013'!AM3+'2013'!AM5</f>
        <v>1325</v>
      </c>
      <c r="AN6" s="2">
        <f>'2013'!AN3+'2013'!AN5</f>
        <v>1404</v>
      </c>
      <c r="AO6" s="2">
        <f>'2013'!AO3+'2013'!AO5</f>
        <v>1388</v>
      </c>
      <c r="AP6" s="2">
        <f>'2013'!AP3+'2013'!AP5</f>
        <v>1414</v>
      </c>
      <c r="AQ6" s="2">
        <f>'2013'!AQ3+'2013'!AQ5</f>
        <v>1369</v>
      </c>
      <c r="AR6" s="2">
        <f>'2013'!AR3+'2013'!AR5</f>
        <v>1358</v>
      </c>
      <c r="AS6" s="2">
        <f>'2013'!AS3+'2013'!AS5</f>
        <v>1398</v>
      </c>
      <c r="AT6" s="2">
        <f>'2013'!AT3+'2013'!AT5</f>
        <v>1444</v>
      </c>
      <c r="AU6" s="2">
        <f>'2013'!AU3+'2013'!AU5</f>
        <v>1519</v>
      </c>
      <c r="AV6" s="2">
        <f>'2013'!AV3+'2013'!AV5</f>
        <v>1401</v>
      </c>
      <c r="AW6" s="2">
        <f>'2013'!AW3+'2013'!AW5</f>
        <v>1455</v>
      </c>
      <c r="AX6" s="2">
        <f>'2013'!AX3+'2013'!AX5</f>
        <v>1460</v>
      </c>
      <c r="AY6" s="2">
        <f>'2013'!AY3+'2013'!AY5</f>
        <v>1516</v>
      </c>
      <c r="AZ6" s="2">
        <f>'2013'!AZ3+'2013'!AZ5</f>
        <v>1588</v>
      </c>
      <c r="BA6" s="2">
        <f>'2013'!BA3+'2013'!BA5</f>
        <v>1063</v>
      </c>
    </row>
    <row r="7" spans="1:54" s="28" customFormat="1" ht="13.5" customHeight="1" x14ac:dyDescent="0.2">
      <c r="A7" s="24" t="s">
        <v>32</v>
      </c>
      <c r="B7" s="2">
        <f>'2014'!B3+'2014'!B5</f>
        <v>1693</v>
      </c>
      <c r="C7" s="2">
        <f>'2014'!C3+'2014'!C5</f>
        <v>1766</v>
      </c>
      <c r="D7" s="2">
        <f>'2014'!D3+'2014'!D5</f>
        <v>1624</v>
      </c>
      <c r="E7" s="2">
        <f>'2014'!E3+'2014'!E5</f>
        <v>1631</v>
      </c>
      <c r="F7" s="2">
        <f>'2014'!F3+'2014'!F5</f>
        <v>1570</v>
      </c>
      <c r="G7" s="2">
        <f>'2014'!G3+'2014'!G5</f>
        <v>1513</v>
      </c>
      <c r="H7" s="2">
        <f>'2014'!H3+'2014'!H5</f>
        <v>1537</v>
      </c>
      <c r="I7" s="2">
        <f>'2014'!I3+'2014'!I5</f>
        <v>1606</v>
      </c>
      <c r="J7" s="2">
        <f>'2014'!J3+'2014'!J5</f>
        <v>1509</v>
      </c>
      <c r="K7" s="2">
        <f>'2014'!K3+'2014'!K5</f>
        <v>1498</v>
      </c>
      <c r="L7" s="2">
        <f>'2014'!L3+'2014'!L5</f>
        <v>1522</v>
      </c>
      <c r="M7" s="2">
        <f>'2014'!M3+'2014'!M5</f>
        <v>1475</v>
      </c>
      <c r="N7" s="2">
        <f>'2014'!N3+'2014'!N5</f>
        <v>1412</v>
      </c>
      <c r="O7" s="2">
        <f>'2014'!O3+'2014'!O5</f>
        <v>1502</v>
      </c>
      <c r="P7" s="2">
        <f>'2014'!P3+'2014'!P5</f>
        <v>1423</v>
      </c>
      <c r="Q7" s="2">
        <f>'2014'!Q3+'2014'!Q5</f>
        <v>1218</v>
      </c>
      <c r="R7" s="2">
        <f>'2014'!R3+'2014'!R5</f>
        <v>1377</v>
      </c>
      <c r="S7" s="2">
        <f>'2014'!S3+'2014'!S5</f>
        <v>1638</v>
      </c>
      <c r="T7" s="2">
        <f>'2014'!T3+'2014'!T5</f>
        <v>1291</v>
      </c>
      <c r="U7" s="2">
        <f>'2014'!U3+'2014'!U5</f>
        <v>1442</v>
      </c>
      <c r="V7" s="2">
        <f>'2014'!V3+'2014'!V5</f>
        <v>1403</v>
      </c>
      <c r="W7" s="2">
        <f>'2014'!W3+'2014'!W5</f>
        <v>1256</v>
      </c>
      <c r="X7" s="2">
        <f>'2014'!X3+'2014'!X5</f>
        <v>1388</v>
      </c>
      <c r="Y7" s="2">
        <f>'2014'!Y3+'2014'!Y5</f>
        <v>1359</v>
      </c>
      <c r="Z7" s="2">
        <f>'2014'!Z3+'2014'!Z5</f>
        <v>1311</v>
      </c>
      <c r="AA7" s="2">
        <f>'2014'!AA3+'2014'!AA5</f>
        <v>1409</v>
      </c>
      <c r="AB7" s="2">
        <f>'2014'!AB3+'2014'!AB5</f>
        <v>1357</v>
      </c>
      <c r="AC7" s="2">
        <f>'2014'!AC3+'2014'!AC5</f>
        <v>1316</v>
      </c>
      <c r="AD7" s="2">
        <f>'2014'!AD3+'2014'!AD5</f>
        <v>1419</v>
      </c>
      <c r="AE7" s="2">
        <f>'2014'!AE3+'2014'!AE5</f>
        <v>1283</v>
      </c>
      <c r="AF7" s="2">
        <f>'2014'!AF3+'2014'!AF5</f>
        <v>1352</v>
      </c>
      <c r="AG7" s="2">
        <f>'2014'!AG3+'2014'!AG5</f>
        <v>1294</v>
      </c>
      <c r="AH7" s="2">
        <f>'2014'!AH3+'2014'!AH5</f>
        <v>1367</v>
      </c>
      <c r="AI7" s="2">
        <f>'2014'!AI3+'2014'!AI5</f>
        <v>1374</v>
      </c>
      <c r="AJ7" s="2">
        <f>'2014'!AJ3+'2014'!AJ5</f>
        <v>1299</v>
      </c>
      <c r="AK7" s="2">
        <f>'2014'!AK3+'2014'!AK5</f>
        <v>1533</v>
      </c>
      <c r="AL7" s="2">
        <f>'2014'!AL3+'2014'!AL5</f>
        <v>1386</v>
      </c>
      <c r="AM7" s="2">
        <f>'2014'!AM3+'2014'!AM5</f>
        <v>1406</v>
      </c>
      <c r="AN7" s="2">
        <f>'2014'!AN3+'2014'!AN5</f>
        <v>1422</v>
      </c>
      <c r="AO7" s="2">
        <f>'2014'!AO3+'2014'!AO5</f>
        <v>1413</v>
      </c>
      <c r="AP7" s="2">
        <f>'2014'!AP3+'2014'!AP5</f>
        <v>1459</v>
      </c>
      <c r="AQ7" s="2">
        <f>'2014'!AQ3+'2014'!AQ5</f>
        <v>1477</v>
      </c>
      <c r="AR7" s="2">
        <f>'2014'!AR3+'2014'!AR5</f>
        <v>1409</v>
      </c>
      <c r="AS7" s="2">
        <f>'2014'!AS3+'2014'!AS5</f>
        <v>1436</v>
      </c>
      <c r="AT7" s="2">
        <f>'2014'!AT3+'2014'!AT5</f>
        <v>1448</v>
      </c>
      <c r="AU7" s="2">
        <f>'2014'!AU3+'2014'!AU5</f>
        <v>1471</v>
      </c>
      <c r="AV7" s="2">
        <f>'2014'!AV3+'2014'!AV5</f>
        <v>1420</v>
      </c>
      <c r="AW7" s="2">
        <f>'2014'!AW3+'2014'!AW5</f>
        <v>1499</v>
      </c>
      <c r="AX7" s="2">
        <f>'2014'!AX3+'2014'!AX5</f>
        <v>1538</v>
      </c>
      <c r="AY7" s="2">
        <f>'2014'!AY3+'2014'!AY5</f>
        <v>1644</v>
      </c>
      <c r="AZ7" s="2">
        <f>'2014'!AZ3+'2014'!AZ5</f>
        <v>1809</v>
      </c>
      <c r="BA7" s="2">
        <f>'2014'!BA3+'2014'!BA5</f>
        <v>1271</v>
      </c>
    </row>
    <row r="8" spans="1:54" s="28" customFormat="1" ht="13.5" customHeight="1" x14ac:dyDescent="0.2">
      <c r="A8" s="24" t="s">
        <v>36</v>
      </c>
      <c r="B8" s="2">
        <f>'2015'!B3+'2015'!B5</f>
        <v>1960</v>
      </c>
      <c r="C8" s="2">
        <f>'2015'!C3+'2015'!C5</f>
        <v>2360</v>
      </c>
      <c r="D8" s="2">
        <f>'2015'!D3+'2015'!D5</f>
        <v>2241</v>
      </c>
      <c r="E8" s="2">
        <f>'2015'!E3+'2015'!E5</f>
        <v>2184</v>
      </c>
      <c r="F8" s="2">
        <f>'2015'!F3+'2015'!F5</f>
        <v>1937</v>
      </c>
      <c r="G8" s="2">
        <f>'2015'!G3+'2015'!G5</f>
        <v>1820</v>
      </c>
      <c r="H8" s="2">
        <f>'2015'!H3+'2015'!H5</f>
        <v>1789</v>
      </c>
      <c r="I8" s="2">
        <f>'2015'!I3+'2015'!I5</f>
        <v>1737</v>
      </c>
      <c r="J8" s="2">
        <f>'2015'!J3+'2015'!J5</f>
        <v>1719</v>
      </c>
      <c r="K8" s="2">
        <f>'2015'!K3+'2015'!K5</f>
        <v>1728</v>
      </c>
      <c r="L8" s="2">
        <f>'2015'!L3+'2015'!L5</f>
        <v>1613</v>
      </c>
      <c r="M8" s="2">
        <f>'2015'!M3+'2015'!M5</f>
        <v>1548</v>
      </c>
      <c r="N8" s="2">
        <f>'2015'!N3+'2015'!N5</f>
        <v>1544</v>
      </c>
      <c r="O8" s="2">
        <f>'2015'!O3+'2015'!O5</f>
        <v>1331</v>
      </c>
      <c r="P8" s="2">
        <f>'2015'!P3+'2015'!P5</f>
        <v>1556</v>
      </c>
      <c r="Q8" s="2">
        <f>'2015'!Q3+'2015'!Q5</f>
        <v>1729</v>
      </c>
      <c r="R8" s="2">
        <f>'2015'!R3+'2015'!R5</f>
        <v>1610</v>
      </c>
      <c r="S8" s="2">
        <f>'2015'!S3+'2015'!S5</f>
        <v>1466</v>
      </c>
      <c r="T8" s="2">
        <f>'2015'!T3+'2015'!T5</f>
        <v>1398</v>
      </c>
      <c r="U8" s="2">
        <f>'2015'!U3+'2015'!U5</f>
        <v>1582</v>
      </c>
      <c r="V8" s="2">
        <f>'2015'!V3+'2015'!V5</f>
        <v>1503</v>
      </c>
      <c r="W8" s="2">
        <f>'2015'!W3+'2015'!W5</f>
        <v>1323</v>
      </c>
      <c r="X8" s="2">
        <f>'2015'!X3+'2015'!X5</f>
        <v>1496</v>
      </c>
      <c r="Y8" s="2">
        <f>'2015'!Y3+'2015'!Y5</f>
        <v>1481</v>
      </c>
      <c r="Z8" s="2">
        <f>'2015'!Z3+'2015'!Z5</f>
        <v>1355</v>
      </c>
      <c r="AA8" s="2">
        <f>'2015'!AA3+'2015'!AA5</f>
        <v>1430</v>
      </c>
      <c r="AB8" s="2">
        <f>'2015'!AB3+'2015'!AB5</f>
        <v>1357</v>
      </c>
      <c r="AC8" s="2">
        <f>'2015'!AC3+'2015'!AC5</f>
        <v>1342</v>
      </c>
      <c r="AD8" s="2">
        <f>'2015'!AD3+'2015'!AD5</f>
        <v>1321</v>
      </c>
      <c r="AE8" s="2">
        <f>'2015'!AE3+'2015'!AE5</f>
        <v>1305</v>
      </c>
      <c r="AF8" s="2">
        <f>'2015'!AF3+'2015'!AF5</f>
        <v>1283</v>
      </c>
      <c r="AG8" s="2">
        <f>'2015'!AG3+'2015'!AG5</f>
        <v>1415</v>
      </c>
      <c r="AH8" s="2">
        <f>'2015'!AH3+'2015'!AH5</f>
        <v>1346</v>
      </c>
      <c r="AI8" s="2">
        <f>'2015'!AI3+'2015'!AI5</f>
        <v>1390</v>
      </c>
      <c r="AJ8" s="2">
        <f>'2015'!AJ3+'2015'!AJ5</f>
        <v>1341</v>
      </c>
      <c r="AK8" s="2">
        <f>'2015'!AK3+'2015'!AK5</f>
        <v>1210</v>
      </c>
      <c r="AL8" s="2">
        <f>'2015'!AL3+'2015'!AL5</f>
        <v>1402</v>
      </c>
      <c r="AM8" s="2">
        <f>'2015'!AM3+'2015'!AM5</f>
        <v>1314</v>
      </c>
      <c r="AN8" s="2">
        <f>'2015'!AN3+'2015'!AN5</f>
        <v>1398</v>
      </c>
      <c r="AO8" s="2">
        <f>'2015'!AO3+'2015'!AO5</f>
        <v>1403</v>
      </c>
      <c r="AP8" s="2">
        <f>'2015'!AP3+'2015'!AP5</f>
        <v>1420</v>
      </c>
      <c r="AQ8" s="2">
        <f>'2015'!AQ3+'2015'!AQ5</f>
        <v>1389</v>
      </c>
      <c r="AR8" s="2">
        <f>'2015'!AR3+'2015'!AR5</f>
        <v>1431</v>
      </c>
      <c r="AS8" s="2">
        <f>'2015'!AS3+'2015'!AS5</f>
        <v>1409</v>
      </c>
      <c r="AT8" s="2">
        <f>'2015'!AT3+'2015'!AT5</f>
        <v>1538</v>
      </c>
      <c r="AU8" s="2">
        <f>'2015'!AU3+'2015'!AU5</f>
        <v>1490</v>
      </c>
      <c r="AV8" s="2">
        <f>'2015'!AV3+'2015'!AV5</f>
        <v>1464</v>
      </c>
      <c r="AW8" s="2">
        <f>'2015'!AW3+'2015'!AW5</f>
        <v>1506</v>
      </c>
      <c r="AX8" s="2">
        <f>'2015'!AX3+'2015'!AX5</f>
        <v>1546</v>
      </c>
      <c r="AY8" s="2">
        <f>'2015'!AY3+'2015'!AY5</f>
        <v>1590</v>
      </c>
      <c r="AZ8" s="2">
        <f>'2015'!AZ3+'2015'!AZ5</f>
        <v>1678</v>
      </c>
      <c r="BA8" s="2">
        <f>'2015'!BA3+'2015'!BA5</f>
        <v>1371</v>
      </c>
      <c r="BB8" s="2"/>
    </row>
    <row r="9" spans="1:54" x14ac:dyDescent="0.25">
      <c r="A9" s="24" t="s">
        <v>33</v>
      </c>
      <c r="B9" s="2">
        <f>'2016'!B3+'2016'!B5</f>
        <v>1989</v>
      </c>
      <c r="C9" s="2">
        <f>'2016'!C3+'2016'!C5</f>
        <v>1748</v>
      </c>
      <c r="D9" s="2">
        <f>'2016'!D3+'2016'!D5</f>
        <v>1731</v>
      </c>
      <c r="E9" s="2">
        <f>'2016'!E3+'2016'!E5</f>
        <v>1762</v>
      </c>
      <c r="F9" s="2">
        <f>'2016'!F3+'2016'!F5</f>
        <v>1729</v>
      </c>
      <c r="G9" s="2">
        <f>'2016'!G3+'2016'!G5</f>
        <v>1665</v>
      </c>
      <c r="H9" s="2">
        <f>'2016'!H3+'2016'!H5</f>
        <v>1671</v>
      </c>
      <c r="I9" s="2">
        <f>'2016'!I3+'2016'!I5</f>
        <v>1697</v>
      </c>
      <c r="J9" s="2">
        <f>'2016'!J3+'2016'!J5</f>
        <v>1689</v>
      </c>
      <c r="K9" s="2">
        <f>'2016'!K3+'2016'!K5</f>
        <v>1666</v>
      </c>
      <c r="L9" s="2">
        <f>'2016'!L3+'2016'!L5</f>
        <v>1654</v>
      </c>
      <c r="M9" s="2">
        <f>'2016'!M3+'2016'!M5</f>
        <v>1411</v>
      </c>
      <c r="N9" s="2">
        <f>'2016'!N3+'2016'!N5</f>
        <v>1546</v>
      </c>
      <c r="O9" s="2">
        <f>'2016'!O3+'2016'!O5</f>
        <v>1734</v>
      </c>
      <c r="P9" s="2">
        <f>'2016'!P3+'2016'!P5</f>
        <v>1699</v>
      </c>
      <c r="Q9" s="2">
        <f>'2016'!Q3+'2016'!Q5</f>
        <v>1547</v>
      </c>
      <c r="R9" s="2">
        <f>'2016'!R3+'2016'!R5</f>
        <v>1585</v>
      </c>
      <c r="S9" s="2">
        <f>'2016'!S3+'2016'!S5</f>
        <v>1436</v>
      </c>
      <c r="T9" s="2">
        <f>'2016'!T3+'2016'!T5</f>
        <v>1602</v>
      </c>
      <c r="U9" s="2">
        <f>'2016'!U3+'2016'!U5</f>
        <v>1460</v>
      </c>
      <c r="V9" s="2">
        <f>'2016'!V3+'2016'!V5</f>
        <v>1420</v>
      </c>
      <c r="W9" s="2">
        <f>'2016'!W3+'2016'!W5</f>
        <v>1245</v>
      </c>
      <c r="X9" s="2">
        <f>'2016'!X3+'2016'!X5</f>
        <v>1580</v>
      </c>
      <c r="Y9" s="2">
        <f>'2016'!Y3+'2016'!Y5</f>
        <v>1396</v>
      </c>
      <c r="Z9" s="2">
        <f>'2016'!Z3+'2016'!Z5</f>
        <v>1453</v>
      </c>
      <c r="AA9" s="2">
        <f>'2016'!AA3+'2016'!AA5</f>
        <v>1424</v>
      </c>
      <c r="AB9" s="2">
        <f>'2016'!AB3+'2016'!AB5</f>
        <v>1417</v>
      </c>
      <c r="AC9" s="2">
        <f>'2016'!AC3+'2016'!AC5</f>
        <v>1433</v>
      </c>
      <c r="AD9" s="2">
        <f>'2016'!AD3+'2016'!AD5</f>
        <v>1415</v>
      </c>
      <c r="AE9" s="2">
        <f>'2016'!AE3+'2016'!AE5</f>
        <v>1386</v>
      </c>
      <c r="AF9" s="2">
        <f>'2016'!AF3+'2016'!AF5</f>
        <v>1346</v>
      </c>
      <c r="AG9" s="2">
        <f>'2016'!AG3+'2016'!AG5</f>
        <v>1378</v>
      </c>
      <c r="AH9" s="2">
        <f>'2016'!AH3+'2016'!AH5</f>
        <v>1363</v>
      </c>
      <c r="AI9" s="2">
        <f>'2016'!AI3+'2016'!AI5</f>
        <v>1359</v>
      </c>
      <c r="AJ9" s="2">
        <f>'2016'!AJ3+'2016'!AJ5</f>
        <v>1198</v>
      </c>
      <c r="AK9" s="2">
        <f>'2016'!AK3+'2016'!AK5</f>
        <v>1420</v>
      </c>
      <c r="AL9" s="2">
        <f>'2016'!AL3+'2016'!AL5</f>
        <v>1405</v>
      </c>
      <c r="AM9" s="2">
        <f>'2016'!AM3+'2016'!AM5</f>
        <v>1325</v>
      </c>
      <c r="AN9" s="2">
        <f>'2016'!AN3+'2016'!AN5</f>
        <v>1337</v>
      </c>
      <c r="AO9" s="2">
        <f>'2016'!AO3+'2016'!AO5</f>
        <v>1372</v>
      </c>
      <c r="AP9" s="2">
        <f>'2016'!AP3+'2016'!AP5</f>
        <v>1460</v>
      </c>
      <c r="AQ9" s="2">
        <f>'2016'!AQ3+'2016'!AQ5</f>
        <v>1430</v>
      </c>
      <c r="AR9" s="2">
        <f>'2016'!AR3+'2016'!AR5</f>
        <v>1444</v>
      </c>
      <c r="AS9" s="2">
        <f>'2016'!AS3+'2016'!AS5</f>
        <v>1576</v>
      </c>
      <c r="AT9" s="2">
        <f>'2016'!AT3+'2016'!AT5</f>
        <v>1563</v>
      </c>
      <c r="AU9" s="2">
        <f>'2016'!AU3+'2016'!AU5</f>
        <v>1572</v>
      </c>
      <c r="AV9" s="2">
        <f>'2016'!AV3+'2016'!AV5</f>
        <v>1558</v>
      </c>
      <c r="AW9" s="2">
        <f>'2016'!AW3+'2016'!AW5</f>
        <v>1523</v>
      </c>
      <c r="AX9" s="2">
        <f>'2016'!AX3+'2016'!AX5</f>
        <v>1782</v>
      </c>
      <c r="AY9" s="2">
        <f>'2016'!AY3+'2016'!AY5</f>
        <v>1597</v>
      </c>
      <c r="AZ9" s="2">
        <f>'2016'!AZ3+'2016'!AZ5</f>
        <v>1776</v>
      </c>
      <c r="BA9" s="2">
        <f>'2016'!BA3+'2016'!BA5</f>
        <v>1250</v>
      </c>
    </row>
    <row r="10" spans="1:54" x14ac:dyDescent="0.25">
      <c r="A10" s="24" t="s">
        <v>37</v>
      </c>
      <c r="B10" s="2">
        <f>'2017'!B3+'2017'!B5</f>
        <v>1810</v>
      </c>
      <c r="C10" s="2">
        <f>'2017'!C3+'2017'!C5</f>
        <v>2089</v>
      </c>
      <c r="D10" s="2">
        <f>'2017'!D3+'2017'!D5</f>
        <v>2059</v>
      </c>
      <c r="E10" s="2">
        <f>'2017'!E3+'2017'!E5</f>
        <v>1869</v>
      </c>
      <c r="F10" s="2">
        <f>'2017'!F3+'2017'!F5</f>
        <v>1874</v>
      </c>
      <c r="G10" s="2">
        <f>'2017'!G3+'2017'!G5</f>
        <v>1859</v>
      </c>
      <c r="H10" s="2">
        <f>'2017'!H3+'2017'!H5</f>
        <v>1796</v>
      </c>
      <c r="I10" s="2">
        <f>'2017'!I3+'2017'!I5</f>
        <v>1795</v>
      </c>
      <c r="J10" s="2">
        <f>'2017'!J3+'2017'!J5</f>
        <v>1729</v>
      </c>
      <c r="K10" s="2">
        <f>'2017'!K3+'2017'!K5</f>
        <v>1680</v>
      </c>
      <c r="L10" s="2">
        <f>'2017'!L3+'2017'!L5</f>
        <v>1702</v>
      </c>
      <c r="M10" s="2">
        <f>'2017'!M3+'2017'!M5</f>
        <v>1600</v>
      </c>
      <c r="N10" s="2">
        <f>'2017'!N3+'2017'!N5</f>
        <v>1554</v>
      </c>
      <c r="O10" s="2">
        <f>'2017'!O3+'2017'!O5</f>
        <v>1452</v>
      </c>
      <c r="P10" s="2">
        <f>'2017'!P3+'2017'!P5</f>
        <v>1205</v>
      </c>
      <c r="Q10" s="2">
        <f>'2017'!Q3+'2017'!Q5</f>
        <v>1527</v>
      </c>
      <c r="R10" s="2">
        <f>'2017'!R3+'2017'!R5</f>
        <v>1636</v>
      </c>
      <c r="S10" s="2">
        <f>'2017'!S3+'2017'!S5</f>
        <v>1351</v>
      </c>
      <c r="T10" s="2">
        <f>'2017'!T3+'2017'!T5</f>
        <v>1604</v>
      </c>
      <c r="U10" s="2">
        <f>'2017'!U3+'2017'!U5</f>
        <v>1583</v>
      </c>
      <c r="V10" s="2">
        <f>'2017'!V3+'2017'!V5</f>
        <v>1455</v>
      </c>
      <c r="W10" s="2">
        <f>'2017'!W3+'2017'!W5</f>
        <v>1226</v>
      </c>
      <c r="X10" s="2">
        <f>'2017'!X3+'2017'!X5</f>
        <v>1464</v>
      </c>
      <c r="Y10" s="2">
        <f>'2017'!Y3+'2017'!Y5</f>
        <v>1417</v>
      </c>
      <c r="Z10" s="2">
        <f>'2017'!Z3+'2017'!Z5</f>
        <v>1410</v>
      </c>
      <c r="AA10" s="2">
        <f>'2017'!AA3+'2017'!AA5</f>
        <v>1365</v>
      </c>
      <c r="AB10" s="2">
        <f>'2017'!AB3+'2017'!AB5</f>
        <v>1399</v>
      </c>
      <c r="AC10" s="2">
        <f>'2017'!AC3+'2017'!AC5</f>
        <v>1455</v>
      </c>
      <c r="AD10" s="2">
        <f>'2017'!AD3+'2017'!AD5</f>
        <v>1370</v>
      </c>
      <c r="AE10" s="2">
        <f>'2017'!AE3+'2017'!AE5</f>
        <v>1337</v>
      </c>
      <c r="AF10" s="2">
        <f>'2017'!AF3+'2017'!AF5</f>
        <v>1398</v>
      </c>
      <c r="AG10" s="2">
        <f>'2017'!AG3+'2017'!AG5</f>
        <v>1361</v>
      </c>
      <c r="AH10" s="2">
        <f>'2017'!AH3+'2017'!AH5</f>
        <v>1313</v>
      </c>
      <c r="AI10" s="2">
        <f>'2017'!AI3+'2017'!AI5</f>
        <v>1330</v>
      </c>
      <c r="AJ10" s="2">
        <f>'2017'!AJ3+'2017'!AJ5</f>
        <v>1270</v>
      </c>
      <c r="AK10" s="2">
        <f>'2017'!AK3+'2017'!AK5</f>
        <v>1433</v>
      </c>
      <c r="AL10" s="2">
        <f>'2017'!AL3+'2017'!AL5</f>
        <v>1416</v>
      </c>
      <c r="AM10" s="2">
        <f>'2017'!AM3+'2017'!AM5</f>
        <v>1423</v>
      </c>
      <c r="AN10" s="2">
        <f>'2017'!AN3+'2017'!AN5</f>
        <v>1464</v>
      </c>
      <c r="AO10" s="2">
        <f>'2017'!AO3+'2017'!AO5</f>
        <v>1447</v>
      </c>
      <c r="AP10" s="2">
        <f>'2017'!AP3+'2017'!AP5</f>
        <v>1524</v>
      </c>
      <c r="AQ10" s="2">
        <f>'2017'!AQ3+'2017'!AQ5</f>
        <v>1569</v>
      </c>
      <c r="AR10" s="2">
        <f>'2017'!AR3+'2017'!AR5</f>
        <v>1412</v>
      </c>
      <c r="AS10" s="2">
        <f>'2017'!AS3+'2017'!AS5</f>
        <v>1542</v>
      </c>
      <c r="AT10" s="2">
        <f>'2017'!AT3+'2017'!AT5</f>
        <v>1552</v>
      </c>
      <c r="AU10" s="2">
        <f>'2017'!AU3+'2017'!AU5</f>
        <v>1529</v>
      </c>
      <c r="AV10" s="2">
        <f>'2017'!AV3+'2017'!AV5</f>
        <v>1639</v>
      </c>
      <c r="AW10" s="2">
        <f>'2017'!AW3+'2017'!AW5</f>
        <v>1607</v>
      </c>
      <c r="AX10" s="2">
        <f>'2017'!AX3+'2017'!AX5</f>
        <v>1625</v>
      </c>
      <c r="AY10" s="2">
        <f>'2017'!AY3+'2017'!AY5</f>
        <v>1643</v>
      </c>
      <c r="AZ10" s="2">
        <f>'2017'!AZ3+'2017'!AZ5</f>
        <v>1900</v>
      </c>
      <c r="BA10" s="2">
        <f>'2017'!BA3+'2017'!BA5</f>
        <v>1340</v>
      </c>
    </row>
    <row r="11" spans="1:54" x14ac:dyDescent="0.25">
      <c r="A11" s="24" t="s">
        <v>34</v>
      </c>
      <c r="B11" s="2">
        <f>'2018'!B3+'2018'!B5</f>
        <v>1940</v>
      </c>
      <c r="C11" s="2">
        <f>'2018'!C3+'2018'!C5</f>
        <v>2318</v>
      </c>
      <c r="D11" s="2">
        <f>'2018'!D3+'2018'!D5</f>
        <v>2170</v>
      </c>
      <c r="E11" s="2">
        <f>'2018'!E3+'2018'!E5</f>
        <v>2142</v>
      </c>
      <c r="F11" s="2">
        <f>'2018'!F3+'2018'!F5</f>
        <v>2025</v>
      </c>
      <c r="G11" s="2">
        <f>'2018'!G3+'2018'!G5</f>
        <v>1869</v>
      </c>
      <c r="H11" s="2">
        <f>'2018'!H3+'2018'!H5</f>
        <v>1842</v>
      </c>
      <c r="I11" s="2">
        <f>'2018'!I3+'2018'!I5</f>
        <v>1867</v>
      </c>
      <c r="J11" s="2">
        <f>'2018'!J3+'2018'!J5</f>
        <v>1676</v>
      </c>
      <c r="K11" s="2">
        <f>'2018'!K3+'2018'!K5</f>
        <v>1869</v>
      </c>
      <c r="L11" s="2">
        <f>'2018'!L3+'2018'!L5</f>
        <v>1817</v>
      </c>
      <c r="M11" s="2">
        <f>'2018'!M3+'2018'!M5</f>
        <v>1700</v>
      </c>
      <c r="N11" s="2">
        <f>'2018'!N3+'2018'!N5</f>
        <v>1471</v>
      </c>
      <c r="O11" s="2">
        <f>'2018'!O3+'2018'!O5</f>
        <v>1639</v>
      </c>
      <c r="P11" s="2">
        <f>'2018'!P3+'2018'!P5</f>
        <v>1830</v>
      </c>
      <c r="Q11" s="2">
        <f>'2018'!Q3+'2018'!Q5</f>
        <v>1596</v>
      </c>
      <c r="R11" s="2">
        <f>'2018'!R3+'2018'!R5</f>
        <v>1503</v>
      </c>
      <c r="S11" s="2">
        <f>'2018'!S3+'2018'!S5</f>
        <v>1456</v>
      </c>
      <c r="T11" s="2">
        <f>'2018'!T3+'2018'!T5</f>
        <v>1396</v>
      </c>
      <c r="U11" s="2">
        <f>'2018'!U3+'2018'!U5</f>
        <v>1392</v>
      </c>
      <c r="V11" s="2">
        <f>'2018'!V3+'2018'!V5</f>
        <v>1414</v>
      </c>
      <c r="W11" s="2">
        <f>'2018'!W3+'2018'!W5</f>
        <v>1227</v>
      </c>
      <c r="X11" s="2">
        <f>'2018'!X3+'2018'!X5</f>
        <v>1533</v>
      </c>
      <c r="Y11" s="2">
        <f>'2018'!Y3+'2018'!Y5</f>
        <v>1401</v>
      </c>
      <c r="Z11" s="2">
        <f>'2018'!Z3+'2018'!Z5</f>
        <v>1419</v>
      </c>
      <c r="AA11" s="2">
        <f>'2018'!AA3+'2018'!AA5</f>
        <v>1366</v>
      </c>
      <c r="AB11" s="2">
        <f>'2018'!AB3+'2018'!AB5</f>
        <v>1372</v>
      </c>
      <c r="AC11" s="2">
        <f>'2018'!AC3+'2018'!AC5</f>
        <v>1371</v>
      </c>
      <c r="AD11" s="2">
        <f>'2018'!AD3+'2018'!AD5</f>
        <v>1413</v>
      </c>
      <c r="AE11" s="2">
        <f>'2018'!AE3+'2018'!AE5</f>
        <v>1384</v>
      </c>
      <c r="AF11" s="2">
        <f>'2018'!AF3+'2018'!AF5</f>
        <v>1303</v>
      </c>
      <c r="AG11" s="2">
        <f>'2018'!AG3+'2018'!AG5</f>
        <v>1361</v>
      </c>
      <c r="AH11" s="2">
        <f>'2018'!AH3+'2018'!AH5</f>
        <v>1326</v>
      </c>
      <c r="AI11" s="2">
        <f>'2018'!AI3+'2018'!AI5</f>
        <v>1390</v>
      </c>
      <c r="AJ11" s="2">
        <f>'2018'!AJ3+'2018'!AJ5</f>
        <v>1216</v>
      </c>
      <c r="AK11" s="2">
        <f>'2018'!AK3+'2018'!AK5</f>
        <v>1490</v>
      </c>
      <c r="AL11" s="2">
        <f>'2018'!AL3+'2018'!AL5</f>
        <v>1330</v>
      </c>
      <c r="AM11" s="2">
        <f>'2018'!AM3+'2018'!AM5</f>
        <v>1387</v>
      </c>
      <c r="AN11" s="2">
        <f>'2018'!AN3+'2018'!AN5</f>
        <v>1387</v>
      </c>
      <c r="AO11" s="2">
        <f>'2018'!AO3+'2018'!AO5</f>
        <v>1462</v>
      </c>
      <c r="AP11" s="2">
        <f>'2018'!AP3+'2018'!AP5</f>
        <v>1449</v>
      </c>
      <c r="AQ11" s="2">
        <f>'2018'!AQ3+'2018'!AQ5</f>
        <v>1495</v>
      </c>
      <c r="AR11" s="2">
        <f>'2018'!AR3+'2018'!AR5</f>
        <v>1482</v>
      </c>
      <c r="AS11" s="2">
        <f>'2018'!AS3+'2018'!AS5</f>
        <v>1475</v>
      </c>
      <c r="AT11" s="2">
        <f>'2018'!AT3+'2018'!AT5</f>
        <v>1501</v>
      </c>
      <c r="AU11" s="2">
        <f>'2018'!AU3+'2018'!AU5</f>
        <v>1459</v>
      </c>
      <c r="AV11" s="2">
        <f>'2018'!AV3+'2018'!AV5</f>
        <v>1524</v>
      </c>
      <c r="AW11" s="2">
        <f>'2018'!AW3+'2018'!AW5</f>
        <v>1503</v>
      </c>
      <c r="AX11" s="2">
        <f>'2018'!AX3+'2018'!AX5</f>
        <v>1545</v>
      </c>
      <c r="AY11" s="2">
        <f>'2018'!AY3+'2018'!AY5</f>
        <v>1669</v>
      </c>
      <c r="AZ11" s="2">
        <f>'2018'!AZ3+'2018'!AZ5</f>
        <v>1773</v>
      </c>
      <c r="BA11" s="2">
        <f>'2018'!BA3+'2018'!BA5</f>
        <v>1147</v>
      </c>
    </row>
    <row r="12" spans="1:54" x14ac:dyDescent="0.25">
      <c r="A12" s="24" t="s">
        <v>35</v>
      </c>
      <c r="B12" s="2">
        <f>'2019'!B3+'2019'!B5</f>
        <v>1722</v>
      </c>
      <c r="C12" s="2">
        <f>'2019'!C3+'2019'!C5</f>
        <v>1922</v>
      </c>
      <c r="D12" s="2">
        <f>'2019'!D3+'2019'!D5</f>
        <v>1824</v>
      </c>
      <c r="E12" s="2">
        <f>'2019'!E3+'2019'!E5</f>
        <v>1777</v>
      </c>
      <c r="F12" s="2">
        <f>'2019'!F3+'2019'!F5</f>
        <v>1749</v>
      </c>
      <c r="G12" s="2">
        <f>'2019'!G3+'2019'!G5</f>
        <v>1741</v>
      </c>
      <c r="H12" s="2">
        <f>'2019'!H3+'2019'!H5</f>
        <v>1758</v>
      </c>
      <c r="I12" s="2">
        <f>'2019'!I3+'2019'!I5</f>
        <v>1734</v>
      </c>
      <c r="J12" s="2">
        <f>'2019'!J3+'2019'!J5</f>
        <v>1681</v>
      </c>
      <c r="K12" s="2">
        <f>'2019'!K3+'2019'!K5</f>
        <v>1665</v>
      </c>
      <c r="L12" s="2">
        <f>'2019'!L3+'2019'!L5</f>
        <v>1581</v>
      </c>
      <c r="M12" s="2">
        <f>'2019'!M3+'2019'!M5</f>
        <v>1619</v>
      </c>
      <c r="N12" s="2">
        <f>'2019'!N3+'2019'!N5</f>
        <v>1472</v>
      </c>
      <c r="O12" s="2">
        <f>'2019'!O3+'2019'!O5</f>
        <v>1477</v>
      </c>
      <c r="P12" s="2">
        <f>'2019'!P3+'2019'!P5</f>
        <v>1544</v>
      </c>
      <c r="Q12" s="2">
        <f>'2019'!Q3+'2019'!Q5</f>
        <v>1369</v>
      </c>
      <c r="R12" s="2">
        <f>'2019'!R3+'2019'!R5</f>
        <v>1547</v>
      </c>
      <c r="S12" s="2">
        <f>'2019'!S3+'2019'!S5</f>
        <v>1666</v>
      </c>
      <c r="T12" s="2">
        <f>'2019'!T3+'2019'!T5</f>
        <v>1408</v>
      </c>
      <c r="U12" s="2">
        <f>'2019'!U3+'2019'!U5</f>
        <v>1528</v>
      </c>
      <c r="V12" s="2">
        <f>'2019'!V3+'2019'!V5</f>
        <v>1554</v>
      </c>
      <c r="W12" s="2">
        <f>'2019'!W3+'2019'!W5</f>
        <v>1218</v>
      </c>
      <c r="X12" s="2">
        <f>'2019'!X3+'2019'!X5</f>
        <v>1579</v>
      </c>
      <c r="Y12" s="2">
        <f>'2019'!Y3+'2019'!Y5</f>
        <v>1396</v>
      </c>
      <c r="Z12" s="2">
        <f>'2019'!Z3+'2019'!Z5</f>
        <v>1409</v>
      </c>
      <c r="AA12" s="2">
        <f>'2019'!AA3+'2019'!AA5</f>
        <v>1459</v>
      </c>
      <c r="AB12" s="2">
        <f>'2019'!AB3+'2019'!AB5</f>
        <v>1333</v>
      </c>
      <c r="AC12" s="2">
        <f>'2019'!AC3+'2019'!AC5</f>
        <v>1390</v>
      </c>
      <c r="AD12" s="2">
        <f>'2019'!AD3+'2019'!AD5</f>
        <v>1319</v>
      </c>
      <c r="AE12" s="2">
        <f>'2019'!AE3+'2019'!AE5</f>
        <v>1429</v>
      </c>
      <c r="AF12" s="2">
        <f>'2019'!AF3+'2019'!AF5</f>
        <v>1472</v>
      </c>
      <c r="AG12" s="2">
        <f>'2019'!AG3+'2019'!AG5</f>
        <v>1397</v>
      </c>
      <c r="AH12" s="2">
        <f>'2019'!AH3+'2019'!AH5</f>
        <v>1354</v>
      </c>
      <c r="AI12" s="2">
        <f>'2019'!AI3+'2019'!AI5</f>
        <v>1432</v>
      </c>
      <c r="AJ12" s="2">
        <f>'2019'!AJ3+'2019'!AJ5</f>
        <v>1298</v>
      </c>
      <c r="AK12" s="2">
        <f>'2019'!AK3+'2019'!AK5</f>
        <v>1410</v>
      </c>
      <c r="AL12" s="2">
        <f>'2019'!AL3+'2019'!AL5</f>
        <v>1398</v>
      </c>
      <c r="AM12" s="2">
        <f>'2019'!AM3+'2019'!AM5</f>
        <v>1448</v>
      </c>
      <c r="AN12" s="2">
        <f>'2019'!AN3+'2019'!AN5</f>
        <v>1444</v>
      </c>
      <c r="AO12" s="2">
        <f>'2019'!AO3+'2019'!AO5</f>
        <v>1439</v>
      </c>
      <c r="AP12" s="2">
        <f>'2019'!AP3+'2019'!AP5</f>
        <v>1532</v>
      </c>
      <c r="AQ12" s="2">
        <f>'2019'!AQ3+'2019'!AQ5</f>
        <v>1586</v>
      </c>
      <c r="AR12" s="2">
        <f>'2019'!AR3+'2019'!AR5</f>
        <v>1541</v>
      </c>
      <c r="AS12" s="2">
        <f>'2019'!AS3+'2019'!AS5</f>
        <v>1570</v>
      </c>
      <c r="AT12" s="2">
        <f>'2019'!AT3+'2019'!AT5</f>
        <v>1606</v>
      </c>
      <c r="AU12" s="2">
        <f>'2019'!AU3+'2019'!AU5</f>
        <v>1677</v>
      </c>
      <c r="AV12" s="2">
        <f>'2019'!AV3+'2019'!AV5</f>
        <v>1621</v>
      </c>
      <c r="AW12" s="2">
        <f>'2019'!AW3+'2019'!AW5</f>
        <v>1702</v>
      </c>
      <c r="AX12" s="2">
        <f>'2019'!AX3+'2019'!AX5</f>
        <v>1569</v>
      </c>
      <c r="AY12" s="2">
        <f>'2019'!AY3+'2019'!AY5</f>
        <v>1687</v>
      </c>
      <c r="AZ12" s="2">
        <f>'2019'!AZ3+'2019'!AZ5</f>
        <v>1843</v>
      </c>
      <c r="BA12" s="2">
        <f>'2019'!BA3+'2019'!BA5</f>
        <v>1148</v>
      </c>
    </row>
    <row r="13" spans="1:54" ht="26.25" x14ac:dyDescent="0.25">
      <c r="A13" s="26" t="s">
        <v>51</v>
      </c>
      <c r="B13" s="29">
        <f>'2020'!B3+'2020'!B5</f>
        <v>1913</v>
      </c>
      <c r="C13" s="29">
        <f>'2020'!C3+'2020'!C5</f>
        <v>2046</v>
      </c>
      <c r="D13" s="29">
        <f>'2020'!D3+'2020'!D5</f>
        <v>1925</v>
      </c>
      <c r="E13" s="29">
        <f>'2020'!E3+'2020'!E5</f>
        <v>1799</v>
      </c>
      <c r="F13" s="29">
        <f>'2020'!F3+'2020'!F5</f>
        <v>1697</v>
      </c>
      <c r="G13" s="29">
        <f>'2020'!G3+'2020'!G5</f>
        <v>1636</v>
      </c>
      <c r="H13" s="29">
        <f>'2020'!H3+'2020'!H5</f>
        <v>1632</v>
      </c>
      <c r="I13" s="29">
        <f>'2020'!I3+'2020'!I5</f>
        <v>1626</v>
      </c>
      <c r="J13" s="29">
        <f>'2020'!J3+'2020'!J5</f>
        <v>1650</v>
      </c>
      <c r="K13" s="29">
        <f>'2020'!K3+'2020'!K5</f>
        <v>1680</v>
      </c>
      <c r="L13" s="29">
        <f>'2020'!L3+'2020'!L5</f>
        <v>1643</v>
      </c>
      <c r="M13" s="29">
        <f>'2020'!M3+'2020'!M5</f>
        <v>1534</v>
      </c>
      <c r="N13" s="29">
        <f>'2020'!N3+'2020'!N5</f>
        <v>1524</v>
      </c>
      <c r="O13" s="29">
        <f>'2020'!O3+'2020'!O5</f>
        <v>2206</v>
      </c>
      <c r="P13" s="29">
        <f>'2020'!P3+'2020'!P5</f>
        <v>2352</v>
      </c>
      <c r="Q13" s="29">
        <f>'2020'!Q3+'2020'!Q5</f>
        <v>3115</v>
      </c>
      <c r="R13" s="29">
        <f>'2020'!R3+'2020'!R5</f>
        <v>3198</v>
      </c>
      <c r="S13" s="29">
        <f>'2020'!S3+'2020'!S5</f>
        <v>2766</v>
      </c>
      <c r="T13" s="29">
        <f>'2020'!T3+'2020'!T5</f>
        <v>2097</v>
      </c>
      <c r="U13" s="29">
        <f>'2020'!U3+'2020'!U5</f>
        <v>2434</v>
      </c>
      <c r="V13" s="29">
        <f>'2020'!V3+'2020'!V5</f>
        <v>1954</v>
      </c>
      <c r="W13" s="29">
        <f>'2020'!W3+'2020'!W5</f>
        <v>1596</v>
      </c>
      <c r="X13" s="29">
        <f>'2020'!X3+'2020'!X5</f>
        <v>1666</v>
      </c>
      <c r="Y13" s="29">
        <f>'2020'!Y3+'2020'!Y5</f>
        <v>1458</v>
      </c>
      <c r="Z13" s="29">
        <f>'2020'!Z3+'2020'!Z5</f>
        <v>1450</v>
      </c>
      <c r="AA13" s="29">
        <f>'2020'!AA3+'2020'!AA5</f>
        <v>1407</v>
      </c>
      <c r="AB13" s="29">
        <f>'2020'!AB3+'2020'!AB5</f>
        <v>1390</v>
      </c>
      <c r="AC13" s="29">
        <f>'2020'!AC3+'2020'!AC5</f>
        <v>1316</v>
      </c>
      <c r="AD13" s="29">
        <f>'2020'!AD3+'2020'!AD5</f>
        <v>1288</v>
      </c>
      <c r="AE13" s="29">
        <f>'2020'!AE3+'2020'!AE5</f>
        <v>1310</v>
      </c>
      <c r="AF13" s="29">
        <f>'2020'!AF3+'2020'!AF5</f>
        <v>1344</v>
      </c>
      <c r="AG13" s="29">
        <f>'2020'!AG3+'2020'!AG5</f>
        <v>1337</v>
      </c>
      <c r="AH13" s="29">
        <f>'2020'!AH3+'2020'!AH5</f>
        <v>1373</v>
      </c>
      <c r="AI13" s="29">
        <f>'2020'!AI3+'2020'!AI5</f>
        <v>1349</v>
      </c>
      <c r="AJ13" s="29">
        <f>'2020'!AJ3+'2020'!AJ5</f>
        <v>1377</v>
      </c>
      <c r="AK13" s="29">
        <f>'2020'!AK3+'2020'!AK5</f>
        <v>1211</v>
      </c>
      <c r="AL13" s="29">
        <f>'2020'!AL3+'2020'!AL5</f>
        <v>1454</v>
      </c>
      <c r="AM13" s="29">
        <f>'2020'!AM3+'2020'!AM5</f>
        <v>1404</v>
      </c>
      <c r="AN13" s="29">
        <f>'2020'!AN3+'2020'!AN5</f>
        <v>1479</v>
      </c>
      <c r="AO13" s="29">
        <f>'2020'!AO3+'2020'!AO5</f>
        <v>1536</v>
      </c>
      <c r="AP13" s="29">
        <f>'2020'!AP3+'2020'!AP5</f>
        <v>1611</v>
      </c>
      <c r="AQ13" s="29">
        <f>'2020'!AQ3+'2020'!AQ5</f>
        <v>1607</v>
      </c>
      <c r="AR13" s="29">
        <f>'2020'!AR3+'2020'!AR5</f>
        <v>1711</v>
      </c>
      <c r="AS13" s="29">
        <f>'2020'!AS3+'2020'!AS5</f>
        <v>1759</v>
      </c>
      <c r="AT13" s="29">
        <f>'2020'!AT3+'2020'!AT5</f>
        <v>1969</v>
      </c>
      <c r="AU13" s="29">
        <f>'2020'!AU3+'2020'!AU5</f>
        <v>2061</v>
      </c>
      <c r="AV13" s="35">
        <f>'2020'!AV3+'2020'!AV5</f>
        <v>2132</v>
      </c>
      <c r="AW13" s="41">
        <f>'2020'!AW3+'2020'!AW5</f>
        <v>2180</v>
      </c>
      <c r="AX13" s="41">
        <f>'2020'!AX3+'2020'!AX5</f>
        <v>2048</v>
      </c>
      <c r="AY13" s="41">
        <f>'2020'!AY3+'2020'!AY5</f>
        <v>1987</v>
      </c>
      <c r="AZ13" s="41">
        <f>'2020'!AZ3+'2020'!AZ5</f>
        <v>2069</v>
      </c>
      <c r="BA13" s="41">
        <f>'2020'!BA3+'2020'!BA5</f>
        <v>1799</v>
      </c>
    </row>
    <row r="14" spans="1:54" x14ac:dyDescent="0.25">
      <c r="A14" s="26" t="s">
        <v>53</v>
      </c>
      <c r="B14" s="35">
        <f>AVERAGE(B8:B12)</f>
        <v>1884.2</v>
      </c>
      <c r="C14" s="35">
        <f t="shared" ref="C14:AV14" si="0">AVERAGE(C8:C12)</f>
        <v>2087.4</v>
      </c>
      <c r="D14" s="35">
        <f t="shared" si="0"/>
        <v>2005</v>
      </c>
      <c r="E14" s="35">
        <f t="shared" si="0"/>
        <v>1946.8</v>
      </c>
      <c r="F14" s="35">
        <f t="shared" si="0"/>
        <v>1862.8</v>
      </c>
      <c r="G14" s="35">
        <f t="shared" si="0"/>
        <v>1790.8</v>
      </c>
      <c r="H14" s="35">
        <f t="shared" si="0"/>
        <v>1771.2</v>
      </c>
      <c r="I14" s="35">
        <f t="shared" si="0"/>
        <v>1766</v>
      </c>
      <c r="J14" s="35">
        <f t="shared" si="0"/>
        <v>1698.8</v>
      </c>
      <c r="K14" s="35">
        <f t="shared" si="0"/>
        <v>1721.6</v>
      </c>
      <c r="L14" s="35">
        <f t="shared" si="0"/>
        <v>1673.4</v>
      </c>
      <c r="M14" s="35">
        <f t="shared" si="0"/>
        <v>1575.6</v>
      </c>
      <c r="N14" s="35">
        <f t="shared" si="0"/>
        <v>1517.4</v>
      </c>
      <c r="O14" s="35">
        <f t="shared" si="0"/>
        <v>1526.6</v>
      </c>
      <c r="P14" s="35">
        <f t="shared" si="0"/>
        <v>1566.8</v>
      </c>
      <c r="Q14" s="35">
        <f t="shared" si="0"/>
        <v>1553.6</v>
      </c>
      <c r="R14" s="35">
        <f t="shared" si="0"/>
        <v>1576.2</v>
      </c>
      <c r="S14" s="35">
        <f t="shared" si="0"/>
        <v>1475</v>
      </c>
      <c r="T14" s="35">
        <f t="shared" si="0"/>
        <v>1481.6</v>
      </c>
      <c r="U14" s="35">
        <f t="shared" si="0"/>
        <v>1509</v>
      </c>
      <c r="V14" s="35">
        <f t="shared" si="0"/>
        <v>1469.2</v>
      </c>
      <c r="W14" s="35">
        <f t="shared" si="0"/>
        <v>1247.8</v>
      </c>
      <c r="X14" s="35">
        <f t="shared" si="0"/>
        <v>1530.4</v>
      </c>
      <c r="Y14" s="35">
        <f t="shared" si="0"/>
        <v>1418.2</v>
      </c>
      <c r="Z14" s="35">
        <f t="shared" si="0"/>
        <v>1409.2</v>
      </c>
      <c r="AA14" s="35">
        <f t="shared" si="0"/>
        <v>1408.8</v>
      </c>
      <c r="AB14" s="35">
        <f t="shared" si="0"/>
        <v>1375.6</v>
      </c>
      <c r="AC14" s="35">
        <f t="shared" si="0"/>
        <v>1398.2</v>
      </c>
      <c r="AD14" s="35">
        <f t="shared" si="0"/>
        <v>1367.6</v>
      </c>
      <c r="AE14" s="35">
        <f t="shared" si="0"/>
        <v>1368.2</v>
      </c>
      <c r="AF14" s="35">
        <f t="shared" si="0"/>
        <v>1360.4</v>
      </c>
      <c r="AG14" s="35">
        <f t="shared" si="0"/>
        <v>1382.4</v>
      </c>
      <c r="AH14" s="35">
        <f t="shared" si="0"/>
        <v>1340.4</v>
      </c>
      <c r="AI14" s="35">
        <f t="shared" si="0"/>
        <v>1380.2</v>
      </c>
      <c r="AJ14" s="35">
        <f t="shared" si="0"/>
        <v>1264.5999999999999</v>
      </c>
      <c r="AK14" s="35">
        <f t="shared" si="0"/>
        <v>1392.6</v>
      </c>
      <c r="AL14" s="35">
        <f t="shared" si="0"/>
        <v>1390.2</v>
      </c>
      <c r="AM14" s="35">
        <f t="shared" si="0"/>
        <v>1379.4</v>
      </c>
      <c r="AN14" s="35">
        <f t="shared" si="0"/>
        <v>1406</v>
      </c>
      <c r="AO14" s="35">
        <f t="shared" si="0"/>
        <v>1424.6</v>
      </c>
      <c r="AP14" s="35">
        <f t="shared" si="0"/>
        <v>1477</v>
      </c>
      <c r="AQ14" s="35">
        <f t="shared" si="0"/>
        <v>1493.8</v>
      </c>
      <c r="AR14" s="35">
        <f t="shared" si="0"/>
        <v>1462</v>
      </c>
      <c r="AS14" s="35">
        <f t="shared" si="0"/>
        <v>1514.4</v>
      </c>
      <c r="AT14" s="35">
        <f t="shared" si="0"/>
        <v>1552</v>
      </c>
      <c r="AU14" s="35">
        <f t="shared" si="0"/>
        <v>1545.4</v>
      </c>
      <c r="AV14" s="35">
        <f t="shared" si="0"/>
        <v>1561.2</v>
      </c>
      <c r="AW14" s="41">
        <f t="shared" ref="AW14:AY14" si="1">AVERAGE(AW8:AW12)</f>
        <v>1568.2</v>
      </c>
      <c r="AX14" s="41">
        <f t="shared" si="1"/>
        <v>1613.4</v>
      </c>
      <c r="AY14" s="41">
        <f t="shared" si="1"/>
        <v>1637.2</v>
      </c>
      <c r="AZ14" s="41">
        <f t="shared" ref="AZ14:BA14" si="2">AVERAGE(AZ8:AZ12)</f>
        <v>1794</v>
      </c>
      <c r="BA14" s="41">
        <f t="shared" si="2"/>
        <v>1251.2</v>
      </c>
    </row>
    <row r="15" spans="1:54" ht="26.25" x14ac:dyDescent="0.25">
      <c r="A15" s="26" t="s">
        <v>43</v>
      </c>
      <c r="B15" s="35">
        <f>B14+'2020'!B41</f>
        <v>1884.2</v>
      </c>
      <c r="C15" s="35">
        <f>C14+'2020'!C41</f>
        <v>2087.4</v>
      </c>
      <c r="D15" s="35">
        <f>D14+'2020'!D41</f>
        <v>2005</v>
      </c>
      <c r="E15" s="35">
        <f>E14+'2020'!E41</f>
        <v>1946.8</v>
      </c>
      <c r="F15" s="35">
        <f>F14+'2020'!F41</f>
        <v>1862.8</v>
      </c>
      <c r="G15" s="35">
        <f>G14+'2020'!G41</f>
        <v>1790.8</v>
      </c>
      <c r="H15" s="35">
        <f>H14+'2020'!H41</f>
        <v>1771.2</v>
      </c>
      <c r="I15" s="35">
        <f>I14+'2020'!I41</f>
        <v>1766</v>
      </c>
      <c r="J15" s="35">
        <f>J14+'2020'!J41</f>
        <v>1698.8</v>
      </c>
      <c r="K15" s="35">
        <f>K14+'2020'!K41</f>
        <v>1721.6</v>
      </c>
      <c r="L15" s="35">
        <f>L14+'2020'!L41</f>
        <v>1673.4</v>
      </c>
      <c r="M15" s="35">
        <f>M14+'2020'!M41</f>
        <v>1581.1319999999998</v>
      </c>
      <c r="N15" s="35">
        <f>N14+'2020'!N41</f>
        <v>1543.4010000000001</v>
      </c>
      <c r="O15" s="35">
        <f>O14+'2020'!O41</f>
        <v>1821.9719999999998</v>
      </c>
      <c r="P15" s="35">
        <f>P14+'2020'!P41</f>
        <v>2204.306</v>
      </c>
      <c r="Q15" s="35">
        <f>Q14+'2020'!Q41</f>
        <v>2675.4949999999999</v>
      </c>
      <c r="R15" s="35">
        <f>R14+'2020'!R41</f>
        <v>2697.37</v>
      </c>
      <c r="S15" s="35">
        <f>S14+'2020'!S41</f>
        <v>2383.1089999999999</v>
      </c>
      <c r="T15" s="35">
        <f>T14+'2020'!T41</f>
        <v>2136.7959999999998</v>
      </c>
      <c r="U15" s="35">
        <f>U14+'2020'!U41</f>
        <v>2154.4</v>
      </c>
      <c r="V15" s="35">
        <f>V14+'2020'!V41</f>
        <v>1920.296</v>
      </c>
      <c r="W15" s="35">
        <f>W14+'2020'!W41</f>
        <v>1585.732</v>
      </c>
      <c r="X15" s="35">
        <f>X14+'2020'!X41</f>
        <v>1813.671</v>
      </c>
      <c r="Y15" s="35">
        <f>Y14+'2020'!Y41</f>
        <v>1594.357</v>
      </c>
      <c r="Z15" s="35">
        <f>Z14+'2020'!Z41</f>
        <v>1522.423</v>
      </c>
      <c r="AA15" s="35">
        <f>AA14+'2020'!AA41</f>
        <v>1491.8219999999999</v>
      </c>
      <c r="AB15" s="35">
        <f>AB14+'2020'!AB41</f>
        <v>1441.5619999999999</v>
      </c>
      <c r="AC15" s="35">
        <f>AC14+'2020'!AC41</f>
        <v>1441.925</v>
      </c>
      <c r="AD15" s="35">
        <f>AD14+'2020'!AD41</f>
        <v>1396.9739999999999</v>
      </c>
      <c r="AE15" s="35">
        <f>AE14+'2020'!AE41</f>
        <v>1394.912</v>
      </c>
      <c r="AF15" s="35">
        <f>AF14+'2020'!AF41</f>
        <v>1381.8760000000002</v>
      </c>
      <c r="AG15" s="35">
        <f>AG14+'2020'!AG41</f>
        <v>1398.297</v>
      </c>
      <c r="AH15" s="35">
        <f>AH14+'2020'!AH41</f>
        <v>1353.864</v>
      </c>
      <c r="AI15" s="35">
        <f>AI14+'2020'!AI41</f>
        <v>1391.56</v>
      </c>
      <c r="AJ15" s="35">
        <f>AJ14+'2020'!AJ41</f>
        <v>1275.8799999999999</v>
      </c>
      <c r="AK15" s="35">
        <f>AK14+'2020'!AK41</f>
        <v>1405.875</v>
      </c>
      <c r="AL15" s="35">
        <f>AL14+'2020'!AL41</f>
        <v>1403.596</v>
      </c>
      <c r="AM15" s="35">
        <f>AM14+'2020'!AM41</f>
        <v>1404.0210000000002</v>
      </c>
      <c r="AN15" s="35">
        <f>AN14+'2020'!AN41</f>
        <v>1440.7760000000001</v>
      </c>
      <c r="AO15" s="35">
        <f>AO14+'2020'!AO41</f>
        <v>1485.4299999999998</v>
      </c>
      <c r="AP15" s="35">
        <f>AP14+'2020'!AP41</f>
        <v>1575.4480000000001</v>
      </c>
      <c r="AQ15" s="35">
        <f>AQ14+'2020'!AQ41</f>
        <v>1652.3799999999999</v>
      </c>
      <c r="AR15" s="35">
        <f>AR14+'2020'!AR41</f>
        <v>1706.0619999999999</v>
      </c>
      <c r="AS15" s="35">
        <f>AS14+'2020'!AS41</f>
        <v>1793.5740000000001</v>
      </c>
      <c r="AT15" s="35">
        <f>AT14+'2020'!AT41</f>
        <v>1984.9</v>
      </c>
      <c r="AU15" s="35">
        <f>AU14+'2020'!AU41</f>
        <v>2099.8000000000002</v>
      </c>
      <c r="AV15" s="35">
        <f>AV14+'2020'!AV41</f>
        <v>2143.9499999999998</v>
      </c>
      <c r="AW15" s="41">
        <f>AW14+'2020'!AW41</f>
        <v>2224.5190000000002</v>
      </c>
      <c r="AX15" s="41">
        <f>AX14+'2020'!AX41</f>
        <v>2159.5169999999998</v>
      </c>
      <c r="AY15" s="41">
        <f>AY14+'2020'!AY41</f>
        <v>2092.576</v>
      </c>
      <c r="AZ15" s="41">
        <f>AZ14+'2020'!AZ41</f>
        <v>2253.672</v>
      </c>
      <c r="BA15" s="41">
        <f>BA14+'2020'!BA41</f>
        <v>1649.7049999999999</v>
      </c>
    </row>
    <row r="16" spans="1:54" x14ac:dyDescent="0.25">
      <c r="A16" s="26" t="s">
        <v>44</v>
      </c>
      <c r="B16" s="35">
        <f>B13-B14</f>
        <v>28.799999999999955</v>
      </c>
      <c r="C16" s="35">
        <f t="shared" ref="C16:AV16" si="3">C13-C14</f>
        <v>-41.400000000000091</v>
      </c>
      <c r="D16" s="35">
        <f t="shared" si="3"/>
        <v>-80</v>
      </c>
      <c r="E16" s="35">
        <f t="shared" si="3"/>
        <v>-147.79999999999995</v>
      </c>
      <c r="F16" s="35">
        <f t="shared" si="3"/>
        <v>-165.79999999999995</v>
      </c>
      <c r="G16" s="35">
        <f t="shared" si="3"/>
        <v>-154.79999999999995</v>
      </c>
      <c r="H16" s="35">
        <f t="shared" si="3"/>
        <v>-139.20000000000005</v>
      </c>
      <c r="I16" s="35">
        <f t="shared" si="3"/>
        <v>-140</v>
      </c>
      <c r="J16" s="35">
        <f t="shared" si="3"/>
        <v>-48.799999999999955</v>
      </c>
      <c r="K16" s="35">
        <f t="shared" si="3"/>
        <v>-41.599999999999909</v>
      </c>
      <c r="L16" s="35">
        <f t="shared" si="3"/>
        <v>-30.400000000000091</v>
      </c>
      <c r="M16" s="35">
        <f t="shared" si="3"/>
        <v>-41.599999999999909</v>
      </c>
      <c r="N16" s="35">
        <f t="shared" si="3"/>
        <v>6.5999999999999091</v>
      </c>
      <c r="O16" s="35">
        <f t="shared" si="3"/>
        <v>679.40000000000009</v>
      </c>
      <c r="P16" s="35">
        <f t="shared" si="3"/>
        <v>785.2</v>
      </c>
      <c r="Q16" s="35">
        <f t="shared" si="3"/>
        <v>1561.4</v>
      </c>
      <c r="R16" s="35">
        <f t="shared" si="3"/>
        <v>1621.8</v>
      </c>
      <c r="S16" s="35">
        <f t="shared" si="3"/>
        <v>1291</v>
      </c>
      <c r="T16" s="35">
        <f t="shared" si="3"/>
        <v>615.40000000000009</v>
      </c>
      <c r="U16" s="35">
        <f t="shared" si="3"/>
        <v>925</v>
      </c>
      <c r="V16" s="35">
        <f t="shared" si="3"/>
        <v>484.79999999999995</v>
      </c>
      <c r="W16" s="35">
        <f t="shared" si="3"/>
        <v>348.20000000000005</v>
      </c>
      <c r="X16" s="35">
        <f t="shared" si="3"/>
        <v>135.59999999999991</v>
      </c>
      <c r="Y16" s="35">
        <f t="shared" si="3"/>
        <v>39.799999999999955</v>
      </c>
      <c r="Z16" s="35">
        <f t="shared" si="3"/>
        <v>40.799999999999955</v>
      </c>
      <c r="AA16" s="35">
        <f t="shared" si="3"/>
        <v>-1.7999999999999545</v>
      </c>
      <c r="AB16" s="35">
        <f t="shared" si="3"/>
        <v>14.400000000000091</v>
      </c>
      <c r="AC16" s="35">
        <f t="shared" si="3"/>
        <v>-82.200000000000045</v>
      </c>
      <c r="AD16" s="35">
        <f t="shared" si="3"/>
        <v>-79.599999999999909</v>
      </c>
      <c r="AE16" s="35">
        <f t="shared" si="3"/>
        <v>-58.200000000000045</v>
      </c>
      <c r="AF16" s="35">
        <f t="shared" si="3"/>
        <v>-16.400000000000091</v>
      </c>
      <c r="AG16" s="35">
        <f t="shared" si="3"/>
        <v>-45.400000000000091</v>
      </c>
      <c r="AH16" s="35">
        <f t="shared" si="3"/>
        <v>32.599999999999909</v>
      </c>
      <c r="AI16" s="35">
        <f t="shared" si="3"/>
        <v>-31.200000000000045</v>
      </c>
      <c r="AJ16" s="35">
        <f t="shared" si="3"/>
        <v>112.40000000000009</v>
      </c>
      <c r="AK16" s="35">
        <f t="shared" si="3"/>
        <v>-181.59999999999991</v>
      </c>
      <c r="AL16" s="35">
        <f t="shared" si="3"/>
        <v>63.799999999999955</v>
      </c>
      <c r="AM16" s="35">
        <f t="shared" si="3"/>
        <v>24.599999999999909</v>
      </c>
      <c r="AN16" s="35">
        <f t="shared" si="3"/>
        <v>73</v>
      </c>
      <c r="AO16" s="35">
        <f t="shared" si="3"/>
        <v>111.40000000000009</v>
      </c>
      <c r="AP16" s="35">
        <f t="shared" si="3"/>
        <v>134</v>
      </c>
      <c r="AQ16" s="35">
        <f t="shared" si="3"/>
        <v>113.20000000000005</v>
      </c>
      <c r="AR16" s="35">
        <f t="shared" si="3"/>
        <v>249</v>
      </c>
      <c r="AS16" s="35">
        <f t="shared" si="3"/>
        <v>244.59999999999991</v>
      </c>
      <c r="AT16" s="35">
        <f t="shared" si="3"/>
        <v>417</v>
      </c>
      <c r="AU16" s="35">
        <f t="shared" si="3"/>
        <v>515.59999999999991</v>
      </c>
      <c r="AV16" s="35">
        <f t="shared" si="3"/>
        <v>570.79999999999995</v>
      </c>
      <c r="AW16" s="41">
        <f t="shared" ref="AW16:AY16" si="4">AW13-AW14</f>
        <v>611.79999999999995</v>
      </c>
      <c r="AX16" s="41">
        <f t="shared" si="4"/>
        <v>434.59999999999991</v>
      </c>
      <c r="AY16" s="41">
        <f t="shared" si="4"/>
        <v>349.79999999999995</v>
      </c>
      <c r="AZ16" s="41">
        <f t="shared" ref="AZ16:BA16" si="5">AZ13-AZ14</f>
        <v>275</v>
      </c>
      <c r="BA16" s="41">
        <f t="shared" si="5"/>
        <v>547.79999999999995</v>
      </c>
    </row>
    <row r="17" spans="1:53" x14ac:dyDescent="0.25">
      <c r="A17" s="26" t="s">
        <v>54</v>
      </c>
      <c r="B17" s="41">
        <f t="shared" ref="B17:AG17" si="6">MIN(B8:B12)</f>
        <v>1722</v>
      </c>
      <c r="C17" s="41">
        <f t="shared" si="6"/>
        <v>1748</v>
      </c>
      <c r="D17" s="41">
        <f t="shared" si="6"/>
        <v>1731</v>
      </c>
      <c r="E17" s="41">
        <f t="shared" si="6"/>
        <v>1762</v>
      </c>
      <c r="F17" s="41">
        <f t="shared" si="6"/>
        <v>1729</v>
      </c>
      <c r="G17" s="41">
        <f t="shared" si="6"/>
        <v>1665</v>
      </c>
      <c r="H17" s="41">
        <f t="shared" si="6"/>
        <v>1671</v>
      </c>
      <c r="I17" s="41">
        <f t="shared" si="6"/>
        <v>1697</v>
      </c>
      <c r="J17" s="41">
        <f t="shared" si="6"/>
        <v>1676</v>
      </c>
      <c r="K17" s="41">
        <f t="shared" si="6"/>
        <v>1665</v>
      </c>
      <c r="L17" s="41">
        <f t="shared" si="6"/>
        <v>1581</v>
      </c>
      <c r="M17" s="41">
        <f t="shared" si="6"/>
        <v>1411</v>
      </c>
      <c r="N17" s="41">
        <f t="shared" si="6"/>
        <v>1471</v>
      </c>
      <c r="O17" s="41">
        <f t="shared" si="6"/>
        <v>1331</v>
      </c>
      <c r="P17" s="41">
        <f t="shared" si="6"/>
        <v>1205</v>
      </c>
      <c r="Q17" s="41">
        <f t="shared" si="6"/>
        <v>1369</v>
      </c>
      <c r="R17" s="41">
        <f t="shared" si="6"/>
        <v>1503</v>
      </c>
      <c r="S17" s="41">
        <f t="shared" si="6"/>
        <v>1351</v>
      </c>
      <c r="T17" s="41">
        <f t="shared" si="6"/>
        <v>1396</v>
      </c>
      <c r="U17" s="41">
        <f t="shared" si="6"/>
        <v>1392</v>
      </c>
      <c r="V17" s="41">
        <f t="shared" si="6"/>
        <v>1414</v>
      </c>
      <c r="W17" s="41">
        <f t="shared" si="6"/>
        <v>1218</v>
      </c>
      <c r="X17" s="41">
        <f t="shared" si="6"/>
        <v>1464</v>
      </c>
      <c r="Y17" s="41">
        <f t="shared" si="6"/>
        <v>1396</v>
      </c>
      <c r="Z17" s="41">
        <f t="shared" si="6"/>
        <v>1355</v>
      </c>
      <c r="AA17" s="41">
        <f t="shared" si="6"/>
        <v>1365</v>
      </c>
      <c r="AB17" s="41">
        <f t="shared" si="6"/>
        <v>1333</v>
      </c>
      <c r="AC17" s="41">
        <f t="shared" si="6"/>
        <v>1342</v>
      </c>
      <c r="AD17" s="41">
        <f t="shared" si="6"/>
        <v>1319</v>
      </c>
      <c r="AE17" s="41">
        <f t="shared" si="6"/>
        <v>1305</v>
      </c>
      <c r="AF17" s="41">
        <f t="shared" si="6"/>
        <v>1283</v>
      </c>
      <c r="AG17" s="41">
        <f t="shared" si="6"/>
        <v>1361</v>
      </c>
      <c r="AH17" s="41">
        <f t="shared" ref="AH17:BA17" si="7">MIN(AH8:AH12)</f>
        <v>1313</v>
      </c>
      <c r="AI17" s="41">
        <f t="shared" si="7"/>
        <v>1330</v>
      </c>
      <c r="AJ17" s="41">
        <f t="shared" si="7"/>
        <v>1198</v>
      </c>
      <c r="AK17" s="41">
        <f t="shared" si="7"/>
        <v>1210</v>
      </c>
      <c r="AL17" s="41">
        <f t="shared" si="7"/>
        <v>1330</v>
      </c>
      <c r="AM17" s="41">
        <f t="shared" si="7"/>
        <v>1314</v>
      </c>
      <c r="AN17" s="41">
        <f t="shared" si="7"/>
        <v>1337</v>
      </c>
      <c r="AO17" s="41">
        <f t="shared" si="7"/>
        <v>1372</v>
      </c>
      <c r="AP17" s="41">
        <f t="shared" si="7"/>
        <v>1420</v>
      </c>
      <c r="AQ17" s="41">
        <f t="shared" si="7"/>
        <v>1389</v>
      </c>
      <c r="AR17" s="41">
        <f t="shared" si="7"/>
        <v>1412</v>
      </c>
      <c r="AS17" s="41">
        <f t="shared" si="7"/>
        <v>1409</v>
      </c>
      <c r="AT17" s="41">
        <f t="shared" si="7"/>
        <v>1501</v>
      </c>
      <c r="AU17" s="41">
        <f t="shared" si="7"/>
        <v>1459</v>
      </c>
      <c r="AV17" s="41">
        <f t="shared" si="7"/>
        <v>1464</v>
      </c>
      <c r="AW17" s="41">
        <f t="shared" si="7"/>
        <v>1503</v>
      </c>
      <c r="AX17" s="41">
        <f t="shared" si="7"/>
        <v>1545</v>
      </c>
      <c r="AY17" s="41">
        <f t="shared" si="7"/>
        <v>1590</v>
      </c>
      <c r="AZ17" s="41">
        <f t="shared" si="7"/>
        <v>1678</v>
      </c>
      <c r="BA17" s="41">
        <f t="shared" si="7"/>
        <v>1147</v>
      </c>
    </row>
    <row r="18" spans="1:53" x14ac:dyDescent="0.25">
      <c r="A18" s="26" t="s">
        <v>52</v>
      </c>
      <c r="B18" s="41">
        <f t="shared" ref="B18:AG18" si="8">MAX(B8:B12)-B17</f>
        <v>267</v>
      </c>
      <c r="C18" s="41">
        <f t="shared" si="8"/>
        <v>612</v>
      </c>
      <c r="D18" s="41">
        <f t="shared" si="8"/>
        <v>510</v>
      </c>
      <c r="E18" s="41">
        <f t="shared" si="8"/>
        <v>422</v>
      </c>
      <c r="F18" s="41">
        <f t="shared" si="8"/>
        <v>296</v>
      </c>
      <c r="G18" s="41">
        <f t="shared" si="8"/>
        <v>204</v>
      </c>
      <c r="H18" s="41">
        <f t="shared" si="8"/>
        <v>171</v>
      </c>
      <c r="I18" s="41">
        <f t="shared" si="8"/>
        <v>170</v>
      </c>
      <c r="J18" s="41">
        <f t="shared" si="8"/>
        <v>53</v>
      </c>
      <c r="K18" s="41">
        <f t="shared" si="8"/>
        <v>204</v>
      </c>
      <c r="L18" s="41">
        <f t="shared" si="8"/>
        <v>236</v>
      </c>
      <c r="M18" s="41">
        <f t="shared" si="8"/>
        <v>289</v>
      </c>
      <c r="N18" s="41">
        <f t="shared" si="8"/>
        <v>83</v>
      </c>
      <c r="O18" s="41">
        <f t="shared" si="8"/>
        <v>403</v>
      </c>
      <c r="P18" s="41">
        <f t="shared" si="8"/>
        <v>625</v>
      </c>
      <c r="Q18" s="41">
        <f t="shared" si="8"/>
        <v>360</v>
      </c>
      <c r="R18" s="41">
        <f t="shared" si="8"/>
        <v>133</v>
      </c>
      <c r="S18" s="41">
        <f t="shared" si="8"/>
        <v>315</v>
      </c>
      <c r="T18" s="41">
        <f t="shared" si="8"/>
        <v>208</v>
      </c>
      <c r="U18" s="41">
        <f t="shared" si="8"/>
        <v>191</v>
      </c>
      <c r="V18" s="41">
        <f t="shared" si="8"/>
        <v>140</v>
      </c>
      <c r="W18" s="41">
        <f t="shared" si="8"/>
        <v>105</v>
      </c>
      <c r="X18" s="41">
        <f t="shared" si="8"/>
        <v>116</v>
      </c>
      <c r="Y18" s="41">
        <f t="shared" si="8"/>
        <v>85</v>
      </c>
      <c r="Z18" s="41">
        <f t="shared" si="8"/>
        <v>98</v>
      </c>
      <c r="AA18" s="41">
        <f t="shared" si="8"/>
        <v>94</v>
      </c>
      <c r="AB18" s="41">
        <f t="shared" si="8"/>
        <v>84</v>
      </c>
      <c r="AC18" s="41">
        <f t="shared" si="8"/>
        <v>113</v>
      </c>
      <c r="AD18" s="41">
        <f t="shared" si="8"/>
        <v>96</v>
      </c>
      <c r="AE18" s="41">
        <f t="shared" si="8"/>
        <v>124</v>
      </c>
      <c r="AF18" s="41">
        <f t="shared" si="8"/>
        <v>189</v>
      </c>
      <c r="AG18" s="41">
        <f t="shared" si="8"/>
        <v>54</v>
      </c>
      <c r="AH18" s="41">
        <f t="shared" ref="AH18:BA18" si="9">MAX(AH8:AH12)-AH17</f>
        <v>50</v>
      </c>
      <c r="AI18" s="41">
        <f t="shared" si="9"/>
        <v>102</v>
      </c>
      <c r="AJ18" s="41">
        <f t="shared" si="9"/>
        <v>143</v>
      </c>
      <c r="AK18" s="41">
        <f t="shared" si="9"/>
        <v>280</v>
      </c>
      <c r="AL18" s="41">
        <f t="shared" si="9"/>
        <v>86</v>
      </c>
      <c r="AM18" s="41">
        <f t="shared" si="9"/>
        <v>134</v>
      </c>
      <c r="AN18" s="41">
        <f t="shared" si="9"/>
        <v>127</v>
      </c>
      <c r="AO18" s="41">
        <f t="shared" si="9"/>
        <v>90</v>
      </c>
      <c r="AP18" s="41">
        <f t="shared" si="9"/>
        <v>112</v>
      </c>
      <c r="AQ18" s="41">
        <f t="shared" si="9"/>
        <v>197</v>
      </c>
      <c r="AR18" s="41">
        <f t="shared" si="9"/>
        <v>129</v>
      </c>
      <c r="AS18" s="41">
        <f t="shared" si="9"/>
        <v>167</v>
      </c>
      <c r="AT18" s="41">
        <f t="shared" si="9"/>
        <v>105</v>
      </c>
      <c r="AU18" s="41">
        <f t="shared" si="9"/>
        <v>218</v>
      </c>
      <c r="AV18" s="41">
        <f t="shared" si="9"/>
        <v>175</v>
      </c>
      <c r="AW18" s="41">
        <f t="shared" si="9"/>
        <v>199</v>
      </c>
      <c r="AX18" s="41">
        <f t="shared" si="9"/>
        <v>237</v>
      </c>
      <c r="AY18" s="41">
        <f t="shared" si="9"/>
        <v>97</v>
      </c>
      <c r="AZ18" s="41">
        <f t="shared" si="9"/>
        <v>222</v>
      </c>
      <c r="BA18" s="41">
        <f t="shared" si="9"/>
        <v>224</v>
      </c>
    </row>
    <row r="19" spans="1:53" ht="39" x14ac:dyDescent="0.25">
      <c r="A19" s="26" t="s">
        <v>50</v>
      </c>
      <c r="B19" s="46">
        <f>'2020'!B26</f>
        <v>0</v>
      </c>
      <c r="C19" s="46">
        <f>'2020'!C26</f>
        <v>0</v>
      </c>
      <c r="D19" s="46">
        <f>'2020'!D26</f>
        <v>0</v>
      </c>
      <c r="E19" s="46">
        <f>'2020'!E26</f>
        <v>0</v>
      </c>
      <c r="F19" s="46">
        <f>'2020'!F26</f>
        <v>0</v>
      </c>
      <c r="G19" s="46">
        <f>'2020'!G26</f>
        <v>0</v>
      </c>
      <c r="H19" s="46">
        <f>'2020'!H26</f>
        <v>0</v>
      </c>
      <c r="I19" s="46">
        <f>'2020'!I26</f>
        <v>0</v>
      </c>
      <c r="J19" s="46">
        <f>'2020'!J26</f>
        <v>0</v>
      </c>
      <c r="K19" s="46">
        <f>'2020'!K26</f>
        <v>0</v>
      </c>
      <c r="L19" s="46">
        <f>'2020'!L26</f>
        <v>0</v>
      </c>
      <c r="M19" s="46">
        <f>'2020'!M26</f>
        <v>6</v>
      </c>
      <c r="N19" s="46">
        <f>'2020'!N26</f>
        <v>27</v>
      </c>
      <c r="O19" s="46">
        <f>'2020'!O26</f>
        <v>308</v>
      </c>
      <c r="P19" s="46">
        <f>'2020'!P26</f>
        <v>662</v>
      </c>
      <c r="Q19" s="46">
        <f>'2020'!Q26</f>
        <v>1165</v>
      </c>
      <c r="R19" s="46">
        <f>'2020'!R26</f>
        <v>1174</v>
      </c>
      <c r="S19" s="46">
        <f>'2020'!S26</f>
        <v>963</v>
      </c>
      <c r="T19" s="46">
        <f>'2020'!T26</f>
        <v>703</v>
      </c>
      <c r="U19" s="46">
        <f>'2020'!U26</f>
        <v>700</v>
      </c>
      <c r="V19" s="46">
        <f>'2020'!V26</f>
        <v>499</v>
      </c>
      <c r="W19" s="46">
        <f>'2020'!W26</f>
        <v>378</v>
      </c>
      <c r="X19" s="46">
        <f>'2020'!X26</f>
        <v>323</v>
      </c>
      <c r="Y19" s="46">
        <f>'2020'!Y26</f>
        <v>207</v>
      </c>
      <c r="Z19" s="46">
        <f>'2020'!Z26</f>
        <v>141</v>
      </c>
      <c r="AA19" s="46">
        <f>'2020'!AA26</f>
        <v>101</v>
      </c>
      <c r="AB19" s="46">
        <f>'2020'!AB26</f>
        <v>86</v>
      </c>
      <c r="AC19" s="46">
        <f>'2020'!AC26</f>
        <v>55</v>
      </c>
      <c r="AD19" s="46">
        <f>'2020'!AD26</f>
        <v>38</v>
      </c>
      <c r="AE19" s="46">
        <f>'2020'!AE26</f>
        <v>36</v>
      </c>
      <c r="AF19" s="46">
        <f>'2020'!AF26</f>
        <v>28</v>
      </c>
      <c r="AG19" s="46">
        <f>'2020'!AG26</f>
        <v>21</v>
      </c>
      <c r="AH19" s="46">
        <f>'2020'!AH26</f>
        <v>18</v>
      </c>
      <c r="AI19" s="46">
        <f>'2020'!AI26</f>
        <v>16</v>
      </c>
      <c r="AJ19" s="46">
        <f>'2020'!AJ26</f>
        <v>15</v>
      </c>
      <c r="AK19" s="46">
        <f>'2020'!AK26</f>
        <v>15</v>
      </c>
      <c r="AL19" s="46">
        <f>'2020'!AL26</f>
        <v>17</v>
      </c>
      <c r="AM19" s="46">
        <f>'2020'!AM26</f>
        <v>29</v>
      </c>
      <c r="AN19" s="46">
        <f>'2020'!AN26</f>
        <v>42</v>
      </c>
      <c r="AO19" s="46">
        <f>'2020'!AO26</f>
        <v>70</v>
      </c>
      <c r="AP19" s="46">
        <f>'2020'!AP26</f>
        <v>112</v>
      </c>
      <c r="AQ19" s="46">
        <f>'2020'!AQ26</f>
        <v>180</v>
      </c>
      <c r="AR19" s="46">
        <f>'2020'!AR26</f>
        <v>273</v>
      </c>
      <c r="AS19" s="46">
        <f>'2020'!AS26</f>
        <v>322</v>
      </c>
      <c r="AT19" s="46">
        <f>'2020'!AT26</f>
        <v>481</v>
      </c>
      <c r="AU19" s="46">
        <f>'2020'!AU26</f>
        <v>630</v>
      </c>
      <c r="AV19" s="46">
        <f>'2020'!AV26</f>
        <v>666</v>
      </c>
      <c r="AW19" s="46">
        <f>'2020'!AW26</f>
        <v>757</v>
      </c>
      <c r="AX19" s="46">
        <f>'2020'!AX26</f>
        <v>627</v>
      </c>
      <c r="AY19" s="46">
        <f>'2020'!AY26</f>
        <v>537</v>
      </c>
      <c r="AZ19" s="46">
        <f>'2020'!AZ26</f>
        <v>537</v>
      </c>
      <c r="BA19" s="46">
        <f>'2020'!BA26</f>
        <v>465</v>
      </c>
    </row>
    <row r="20" spans="1:53" ht="39" x14ac:dyDescent="0.25">
      <c r="A20" s="26" t="s">
        <v>49</v>
      </c>
      <c r="B20" s="41">
        <f>'2020'!B41</f>
        <v>0</v>
      </c>
      <c r="C20" s="41">
        <f>'2020'!C41</f>
        <v>0</v>
      </c>
      <c r="D20" s="41">
        <f>'2020'!D41</f>
        <v>0</v>
      </c>
      <c r="E20" s="41">
        <f>'2020'!E41</f>
        <v>0</v>
      </c>
      <c r="F20" s="41">
        <f>'2020'!F41</f>
        <v>0</v>
      </c>
      <c r="G20" s="41">
        <f>'2020'!G41</f>
        <v>0</v>
      </c>
      <c r="H20" s="41">
        <f>'2020'!H41</f>
        <v>0</v>
      </c>
      <c r="I20" s="41">
        <f>'2020'!I41</f>
        <v>0</v>
      </c>
      <c r="J20" s="41">
        <f>'2020'!J41</f>
        <v>0</v>
      </c>
      <c r="K20" s="41">
        <f>'2020'!K41</f>
        <v>0</v>
      </c>
      <c r="L20" s="41">
        <f>'2020'!L41</f>
        <v>0</v>
      </c>
      <c r="M20" s="41">
        <f>'2020'!M41</f>
        <v>5.532</v>
      </c>
      <c r="N20" s="41">
        <f>'2020'!N41</f>
        <v>26.000999999999998</v>
      </c>
      <c r="O20" s="41">
        <f>'2020'!O41</f>
        <v>295.37199999999996</v>
      </c>
      <c r="P20" s="41">
        <f>'2020'!P41</f>
        <v>637.50599999999997</v>
      </c>
      <c r="Q20" s="41">
        <f>'2020'!Q41</f>
        <v>1121.895</v>
      </c>
      <c r="R20" s="41">
        <f>'2020'!R41</f>
        <v>1121.17</v>
      </c>
      <c r="S20" s="41">
        <f>'2020'!S41</f>
        <v>908.10899999999992</v>
      </c>
      <c r="T20" s="41">
        <f>'2020'!T41</f>
        <v>655.19600000000003</v>
      </c>
      <c r="U20" s="41">
        <f>'2020'!U41</f>
        <v>645.40000000000009</v>
      </c>
      <c r="V20" s="41">
        <f>'2020'!V41</f>
        <v>451.096</v>
      </c>
      <c r="W20" s="41">
        <f>'2020'!W41</f>
        <v>337.93200000000002</v>
      </c>
      <c r="X20" s="41">
        <f>'2020'!X41</f>
        <v>283.27099999999996</v>
      </c>
      <c r="Y20" s="41">
        <f>'2020'!Y41</f>
        <v>176.15699999999998</v>
      </c>
      <c r="Z20" s="41">
        <f>'2020'!Z41</f>
        <v>113.22300000000001</v>
      </c>
      <c r="AA20" s="41">
        <f>'2020'!AA41</f>
        <v>83.021999999999991</v>
      </c>
      <c r="AB20" s="41">
        <f>'2020'!AB41</f>
        <v>65.962000000000003</v>
      </c>
      <c r="AC20" s="41">
        <f>'2020'!AC41</f>
        <v>43.725000000000001</v>
      </c>
      <c r="AD20" s="41">
        <f>'2020'!AD41</f>
        <v>29.374000000000002</v>
      </c>
      <c r="AE20" s="41">
        <f>'2020'!AE41</f>
        <v>26.712</v>
      </c>
      <c r="AF20" s="41">
        <f>'2020'!AF41</f>
        <v>21.476000000000003</v>
      </c>
      <c r="AG20" s="41">
        <f>'2020'!AG41</f>
        <v>15.897</v>
      </c>
      <c r="AH20" s="41">
        <f>'2020'!AH41</f>
        <v>13.464</v>
      </c>
      <c r="AI20" s="41">
        <f>'2020'!AI41</f>
        <v>11.36</v>
      </c>
      <c r="AJ20" s="41">
        <f>'2020'!AJ41</f>
        <v>11.28</v>
      </c>
      <c r="AK20" s="41">
        <f>'2020'!AK41</f>
        <v>13.274999999999999</v>
      </c>
      <c r="AL20" s="41">
        <f>'2020'!AL41</f>
        <v>13.396000000000001</v>
      </c>
      <c r="AM20" s="41">
        <f>'2020'!AM41</f>
        <v>24.621000000000002</v>
      </c>
      <c r="AN20" s="41">
        <f>'2020'!AN41</f>
        <v>34.775999999999996</v>
      </c>
      <c r="AO20" s="41">
        <f>'2020'!AO41</f>
        <v>60.83</v>
      </c>
      <c r="AP20" s="41">
        <f>'2020'!AP41</f>
        <v>98.448000000000008</v>
      </c>
      <c r="AQ20" s="41">
        <f>'2020'!AQ41</f>
        <v>158.58000000000001</v>
      </c>
      <c r="AR20" s="41">
        <f>'2020'!AR41</f>
        <v>244.06200000000001</v>
      </c>
      <c r="AS20" s="41">
        <f>'2020'!AS41</f>
        <v>279.17399999999998</v>
      </c>
      <c r="AT20" s="41">
        <f>'2020'!AT41</f>
        <v>432.90000000000003</v>
      </c>
      <c r="AU20" s="41">
        <f>'2020'!AU41</f>
        <v>554.4</v>
      </c>
      <c r="AV20" s="41">
        <f>'2020'!AV41</f>
        <v>582.75</v>
      </c>
      <c r="AW20" s="41">
        <f>'2020'!AW41</f>
        <v>656.31899999999996</v>
      </c>
      <c r="AX20" s="41">
        <f>'2020'!AX41</f>
        <v>546.11699999999996</v>
      </c>
      <c r="AY20" s="41">
        <f>'2020'!AY41</f>
        <v>455.37599999999998</v>
      </c>
      <c r="AZ20" s="41">
        <f>'2020'!AZ41</f>
        <v>459.67200000000003</v>
      </c>
      <c r="BA20" s="41">
        <f>'2020'!BA41</f>
        <v>398.505</v>
      </c>
    </row>
    <row r="21" spans="1:53" ht="39" x14ac:dyDescent="0.25">
      <c r="A21" s="26" t="s">
        <v>47</v>
      </c>
      <c r="B21" s="41">
        <f>B13-B19</f>
        <v>1913</v>
      </c>
      <c r="C21" s="41">
        <f t="shared" ref="C21:AZ21" si="10">C13-C19</f>
        <v>2046</v>
      </c>
      <c r="D21" s="41">
        <f t="shared" si="10"/>
        <v>1925</v>
      </c>
      <c r="E21" s="41">
        <f t="shared" si="10"/>
        <v>1799</v>
      </c>
      <c r="F21" s="41">
        <f t="shared" si="10"/>
        <v>1697</v>
      </c>
      <c r="G21" s="41">
        <f t="shared" si="10"/>
        <v>1636</v>
      </c>
      <c r="H21" s="41">
        <f t="shared" si="10"/>
        <v>1632</v>
      </c>
      <c r="I21" s="41">
        <f t="shared" si="10"/>
        <v>1626</v>
      </c>
      <c r="J21" s="41">
        <f t="shared" si="10"/>
        <v>1650</v>
      </c>
      <c r="K21" s="41">
        <f t="shared" si="10"/>
        <v>1680</v>
      </c>
      <c r="L21" s="41">
        <f t="shared" si="10"/>
        <v>1643</v>
      </c>
      <c r="M21" s="41">
        <f t="shared" si="10"/>
        <v>1528</v>
      </c>
      <c r="N21" s="41">
        <f t="shared" si="10"/>
        <v>1497</v>
      </c>
      <c r="O21" s="41">
        <f t="shared" si="10"/>
        <v>1898</v>
      </c>
      <c r="P21" s="41">
        <f t="shared" si="10"/>
        <v>1690</v>
      </c>
      <c r="Q21" s="41">
        <f t="shared" si="10"/>
        <v>1950</v>
      </c>
      <c r="R21" s="41">
        <f t="shared" si="10"/>
        <v>2024</v>
      </c>
      <c r="S21" s="41">
        <f t="shared" si="10"/>
        <v>1803</v>
      </c>
      <c r="T21" s="41">
        <f t="shared" si="10"/>
        <v>1394</v>
      </c>
      <c r="U21" s="41">
        <f t="shared" si="10"/>
        <v>1734</v>
      </c>
      <c r="V21" s="41">
        <f t="shared" si="10"/>
        <v>1455</v>
      </c>
      <c r="W21" s="41">
        <f t="shared" si="10"/>
        <v>1218</v>
      </c>
      <c r="X21" s="41">
        <f t="shared" si="10"/>
        <v>1343</v>
      </c>
      <c r="Y21" s="41">
        <f t="shared" si="10"/>
        <v>1251</v>
      </c>
      <c r="Z21" s="41">
        <f t="shared" si="10"/>
        <v>1309</v>
      </c>
      <c r="AA21" s="41">
        <f t="shared" si="10"/>
        <v>1306</v>
      </c>
      <c r="AB21" s="41">
        <f t="shared" si="10"/>
        <v>1304</v>
      </c>
      <c r="AC21" s="41">
        <f t="shared" si="10"/>
        <v>1261</v>
      </c>
      <c r="AD21" s="41">
        <f t="shared" si="10"/>
        <v>1250</v>
      </c>
      <c r="AE21" s="41">
        <f t="shared" si="10"/>
        <v>1274</v>
      </c>
      <c r="AF21" s="41">
        <f t="shared" si="10"/>
        <v>1316</v>
      </c>
      <c r="AG21" s="41">
        <f t="shared" si="10"/>
        <v>1316</v>
      </c>
      <c r="AH21" s="41">
        <f t="shared" si="10"/>
        <v>1355</v>
      </c>
      <c r="AI21" s="41">
        <f t="shared" si="10"/>
        <v>1333</v>
      </c>
      <c r="AJ21" s="41">
        <f t="shared" si="10"/>
        <v>1362</v>
      </c>
      <c r="AK21" s="41">
        <f t="shared" si="10"/>
        <v>1196</v>
      </c>
      <c r="AL21" s="41">
        <f t="shared" si="10"/>
        <v>1437</v>
      </c>
      <c r="AM21" s="41">
        <f t="shared" si="10"/>
        <v>1375</v>
      </c>
      <c r="AN21" s="41">
        <f t="shared" si="10"/>
        <v>1437</v>
      </c>
      <c r="AO21" s="41">
        <f t="shared" si="10"/>
        <v>1466</v>
      </c>
      <c r="AP21" s="41">
        <f t="shared" si="10"/>
        <v>1499</v>
      </c>
      <c r="AQ21" s="41">
        <f t="shared" si="10"/>
        <v>1427</v>
      </c>
      <c r="AR21" s="41">
        <f t="shared" si="10"/>
        <v>1438</v>
      </c>
      <c r="AS21" s="41">
        <f t="shared" si="10"/>
        <v>1437</v>
      </c>
      <c r="AT21" s="41">
        <f t="shared" si="10"/>
        <v>1488</v>
      </c>
      <c r="AU21" s="41">
        <f t="shared" si="10"/>
        <v>1431</v>
      </c>
      <c r="AV21" s="41">
        <f t="shared" si="10"/>
        <v>1466</v>
      </c>
      <c r="AW21" s="41">
        <f t="shared" si="10"/>
        <v>1423</v>
      </c>
      <c r="AX21" s="41">
        <f t="shared" si="10"/>
        <v>1421</v>
      </c>
      <c r="AY21" s="41">
        <f t="shared" si="10"/>
        <v>1450</v>
      </c>
      <c r="AZ21" s="41">
        <f t="shared" si="10"/>
        <v>1532</v>
      </c>
      <c r="BA21" s="41">
        <f t="shared" ref="BA21" si="11">BA13-BA19</f>
        <v>1334</v>
      </c>
    </row>
    <row r="22" spans="1:53" ht="39" x14ac:dyDescent="0.25">
      <c r="A22" s="26" t="s">
        <v>48</v>
      </c>
      <c r="B22" s="41">
        <f>B13-B20</f>
        <v>1913</v>
      </c>
      <c r="C22" s="41">
        <f t="shared" ref="C22:AZ22" si="12">C13-C20</f>
        <v>2046</v>
      </c>
      <c r="D22" s="41">
        <f t="shared" si="12"/>
        <v>1925</v>
      </c>
      <c r="E22" s="41">
        <f t="shared" si="12"/>
        <v>1799</v>
      </c>
      <c r="F22" s="41">
        <f t="shared" si="12"/>
        <v>1697</v>
      </c>
      <c r="G22" s="41">
        <f t="shared" si="12"/>
        <v>1636</v>
      </c>
      <c r="H22" s="41">
        <f t="shared" si="12"/>
        <v>1632</v>
      </c>
      <c r="I22" s="41">
        <f t="shared" si="12"/>
        <v>1626</v>
      </c>
      <c r="J22" s="41">
        <f t="shared" si="12"/>
        <v>1650</v>
      </c>
      <c r="K22" s="41">
        <f t="shared" si="12"/>
        <v>1680</v>
      </c>
      <c r="L22" s="41">
        <f t="shared" si="12"/>
        <v>1643</v>
      </c>
      <c r="M22" s="41">
        <f t="shared" si="12"/>
        <v>1528.4680000000001</v>
      </c>
      <c r="N22" s="41">
        <f t="shared" si="12"/>
        <v>1497.999</v>
      </c>
      <c r="O22" s="41">
        <f t="shared" si="12"/>
        <v>1910.6280000000002</v>
      </c>
      <c r="P22" s="41">
        <f t="shared" si="12"/>
        <v>1714.4940000000001</v>
      </c>
      <c r="Q22" s="41">
        <f t="shared" si="12"/>
        <v>1993.105</v>
      </c>
      <c r="R22" s="41">
        <f t="shared" si="12"/>
        <v>2076.83</v>
      </c>
      <c r="S22" s="41">
        <f t="shared" si="12"/>
        <v>1857.8910000000001</v>
      </c>
      <c r="T22" s="41">
        <f t="shared" si="12"/>
        <v>1441.8040000000001</v>
      </c>
      <c r="U22" s="41">
        <f t="shared" si="12"/>
        <v>1788.6</v>
      </c>
      <c r="V22" s="41">
        <f t="shared" si="12"/>
        <v>1502.904</v>
      </c>
      <c r="W22" s="41">
        <f t="shared" si="12"/>
        <v>1258.068</v>
      </c>
      <c r="X22" s="41">
        <f t="shared" si="12"/>
        <v>1382.729</v>
      </c>
      <c r="Y22" s="41">
        <f t="shared" si="12"/>
        <v>1281.8430000000001</v>
      </c>
      <c r="Z22" s="41">
        <f t="shared" si="12"/>
        <v>1336.777</v>
      </c>
      <c r="AA22" s="41">
        <f t="shared" si="12"/>
        <v>1323.9780000000001</v>
      </c>
      <c r="AB22" s="41">
        <f t="shared" si="12"/>
        <v>1324.038</v>
      </c>
      <c r="AC22" s="41">
        <f t="shared" si="12"/>
        <v>1272.2750000000001</v>
      </c>
      <c r="AD22" s="41">
        <f t="shared" si="12"/>
        <v>1258.626</v>
      </c>
      <c r="AE22" s="41">
        <f t="shared" si="12"/>
        <v>1283.288</v>
      </c>
      <c r="AF22" s="41">
        <f t="shared" si="12"/>
        <v>1322.5239999999999</v>
      </c>
      <c r="AG22" s="41">
        <f t="shared" si="12"/>
        <v>1321.1030000000001</v>
      </c>
      <c r="AH22" s="41">
        <f t="shared" si="12"/>
        <v>1359.5360000000001</v>
      </c>
      <c r="AI22" s="41">
        <f t="shared" si="12"/>
        <v>1337.64</v>
      </c>
      <c r="AJ22" s="41">
        <f t="shared" si="12"/>
        <v>1365.72</v>
      </c>
      <c r="AK22" s="41">
        <f t="shared" si="12"/>
        <v>1197.7249999999999</v>
      </c>
      <c r="AL22" s="41">
        <f t="shared" si="12"/>
        <v>1440.604</v>
      </c>
      <c r="AM22" s="41">
        <f t="shared" si="12"/>
        <v>1379.3789999999999</v>
      </c>
      <c r="AN22" s="41">
        <f t="shared" si="12"/>
        <v>1444.2239999999999</v>
      </c>
      <c r="AO22" s="41">
        <f t="shared" si="12"/>
        <v>1475.17</v>
      </c>
      <c r="AP22" s="41">
        <f t="shared" si="12"/>
        <v>1512.5519999999999</v>
      </c>
      <c r="AQ22" s="41">
        <f t="shared" si="12"/>
        <v>1448.42</v>
      </c>
      <c r="AR22" s="41">
        <f t="shared" si="12"/>
        <v>1466.9380000000001</v>
      </c>
      <c r="AS22" s="41">
        <f t="shared" si="12"/>
        <v>1479.826</v>
      </c>
      <c r="AT22" s="41">
        <f t="shared" si="12"/>
        <v>1536.1</v>
      </c>
      <c r="AU22" s="41">
        <f t="shared" si="12"/>
        <v>1506.6</v>
      </c>
      <c r="AV22" s="41">
        <f t="shared" si="12"/>
        <v>1549.25</v>
      </c>
      <c r="AW22" s="41">
        <f t="shared" si="12"/>
        <v>1523.681</v>
      </c>
      <c r="AX22" s="41">
        <f t="shared" si="12"/>
        <v>1501.883</v>
      </c>
      <c r="AY22" s="41">
        <f t="shared" si="12"/>
        <v>1531.624</v>
      </c>
      <c r="AZ22" s="41">
        <f t="shared" si="12"/>
        <v>1609.328</v>
      </c>
      <c r="BA22" s="41">
        <f t="shared" ref="BA22" si="13">BA13-BA20</f>
        <v>1400.4949999999999</v>
      </c>
    </row>
    <row r="23" spans="1:53" x14ac:dyDescent="0.25">
      <c r="A23" s="26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473E-DCB3-44AC-82F6-0D98FCD11BA2}">
  <dimension ref="A1:BB23"/>
  <sheetViews>
    <sheetView workbookViewId="0">
      <pane xSplit="1" ySplit="2" topLeftCell="L27" activePane="bottomRight" state="frozen"/>
      <selection pane="topRight" activeCell="B1" sqref="B1"/>
      <selection pane="bottomLeft" activeCell="A3" sqref="A3"/>
      <selection pane="bottomRight" activeCell="AH40" sqref="AH40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CONCATENATE('2020'!A6)</f>
        <v>East Midlands</v>
      </c>
    </row>
    <row r="2" spans="1:54" s="40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40" customFormat="1" ht="13.5" customHeight="1" x14ac:dyDescent="0.2">
      <c r="A3" s="24" t="s">
        <v>28</v>
      </c>
      <c r="B3" s="2">
        <f>'2010'!B6</f>
        <v>1091</v>
      </c>
      <c r="C3" s="2">
        <f>'2010'!C6</f>
        <v>1098</v>
      </c>
      <c r="D3" s="2">
        <f>'2010'!D6</f>
        <v>963</v>
      </c>
      <c r="E3" s="2">
        <f>'2010'!E6</f>
        <v>938</v>
      </c>
      <c r="F3" s="2">
        <f>'2010'!F6</f>
        <v>874</v>
      </c>
      <c r="G3" s="2">
        <f>'2010'!G6</f>
        <v>858</v>
      </c>
      <c r="H3" s="2">
        <f>'2010'!H6</f>
        <v>802</v>
      </c>
      <c r="I3" s="2">
        <f>'2010'!I6</f>
        <v>880</v>
      </c>
      <c r="J3" s="2">
        <f>'2010'!J6</f>
        <v>778</v>
      </c>
      <c r="K3" s="2">
        <f>'2010'!K6</f>
        <v>800</v>
      </c>
      <c r="L3" s="2">
        <f>'2010'!L6</f>
        <v>820</v>
      </c>
      <c r="M3" s="2">
        <f>'2010'!M6</f>
        <v>792</v>
      </c>
      <c r="N3" s="2">
        <f>'2010'!N6</f>
        <v>682</v>
      </c>
      <c r="O3" s="2">
        <f>'2010'!O6</f>
        <v>850</v>
      </c>
      <c r="P3" s="2">
        <f>'2010'!P6</f>
        <v>794</v>
      </c>
      <c r="Q3" s="2">
        <f>'2010'!Q6</f>
        <v>782</v>
      </c>
      <c r="R3" s="2">
        <f>'2010'!R6</f>
        <v>759</v>
      </c>
      <c r="S3" s="2">
        <f>'2010'!S6</f>
        <v>660</v>
      </c>
      <c r="T3" s="2">
        <f>'2010'!T6</f>
        <v>812</v>
      </c>
      <c r="U3" s="2">
        <f>'2010'!U6</f>
        <v>757</v>
      </c>
      <c r="V3" s="2">
        <f>'2010'!V6</f>
        <v>782</v>
      </c>
      <c r="W3" s="2">
        <f>'2010'!W6</f>
        <v>661</v>
      </c>
      <c r="X3" s="2">
        <f>'2010'!X6</f>
        <v>795</v>
      </c>
      <c r="Y3" s="2">
        <f>'2010'!Y6</f>
        <v>664</v>
      </c>
      <c r="Z3" s="2">
        <f>'2010'!Z6</f>
        <v>715</v>
      </c>
      <c r="AA3" s="2">
        <f>'2010'!AA6</f>
        <v>734</v>
      </c>
      <c r="AB3" s="2">
        <f>'2010'!AB6</f>
        <v>694</v>
      </c>
      <c r="AC3" s="2">
        <f>'2010'!AC6</f>
        <v>753</v>
      </c>
      <c r="AD3" s="2">
        <f>'2010'!AD6</f>
        <v>685</v>
      </c>
      <c r="AE3" s="2">
        <f>'2010'!AE6</f>
        <v>629</v>
      </c>
      <c r="AF3" s="2">
        <f>'2010'!AF6</f>
        <v>647</v>
      </c>
      <c r="AG3" s="2">
        <f>'2010'!AG6</f>
        <v>696</v>
      </c>
      <c r="AH3" s="2">
        <f>'2010'!AH6</f>
        <v>721</v>
      </c>
      <c r="AI3" s="2">
        <f>'2010'!AI6</f>
        <v>675</v>
      </c>
      <c r="AJ3" s="2">
        <f>'2010'!AJ6</f>
        <v>626</v>
      </c>
      <c r="AK3" s="2">
        <f>'2010'!AK6</f>
        <v>784</v>
      </c>
      <c r="AL3" s="2">
        <f>'2010'!AL6</f>
        <v>736</v>
      </c>
      <c r="AM3" s="2">
        <f>'2010'!AM6</f>
        <v>819</v>
      </c>
      <c r="AN3" s="2">
        <f>'2010'!AN6</f>
        <v>698</v>
      </c>
      <c r="AO3" s="2">
        <f>'2010'!AO6</f>
        <v>744</v>
      </c>
      <c r="AP3" s="2">
        <f>'2010'!AP6</f>
        <v>737</v>
      </c>
      <c r="AQ3" s="2">
        <f>'2010'!AQ6</f>
        <v>744</v>
      </c>
      <c r="AR3" s="2">
        <f>'2010'!AR6</f>
        <v>766</v>
      </c>
      <c r="AS3" s="2">
        <f>'2010'!AS6</f>
        <v>835</v>
      </c>
      <c r="AT3" s="2">
        <f>'2010'!AT6</f>
        <v>790</v>
      </c>
      <c r="AU3" s="2">
        <f>'2010'!AU6</f>
        <v>807</v>
      </c>
      <c r="AV3" s="2">
        <f>'2010'!AV6</f>
        <v>851</v>
      </c>
      <c r="AW3" s="2">
        <f>'2010'!AW6</f>
        <v>750</v>
      </c>
      <c r="AX3" s="2">
        <f>'2010'!AX6</f>
        <v>896</v>
      </c>
      <c r="AY3" s="2">
        <f>'2010'!AY6</f>
        <v>913</v>
      </c>
      <c r="AZ3" s="2">
        <f>'2010'!AZ6</f>
        <v>971</v>
      </c>
      <c r="BA3" s="2">
        <f>'2010'!BA6</f>
        <v>834</v>
      </c>
    </row>
    <row r="4" spans="1:54" s="40" customFormat="1" ht="13.5" customHeight="1" x14ac:dyDescent="0.2">
      <c r="A4" s="24" t="s">
        <v>29</v>
      </c>
      <c r="B4" s="2">
        <f>'2011'!B6</f>
        <v>1135</v>
      </c>
      <c r="C4" s="2">
        <f>'2011'!C6</f>
        <v>1158</v>
      </c>
      <c r="D4" s="2">
        <f>'2011'!D6</f>
        <v>989</v>
      </c>
      <c r="E4" s="2">
        <f>'2011'!E6</f>
        <v>931</v>
      </c>
      <c r="F4" s="2">
        <f>'2011'!F6</f>
        <v>877</v>
      </c>
      <c r="G4" s="2">
        <f>'2011'!G6</f>
        <v>827</v>
      </c>
      <c r="H4" s="2">
        <f>'2011'!H6</f>
        <v>843</v>
      </c>
      <c r="I4" s="2">
        <f>'2011'!I6</f>
        <v>756</v>
      </c>
      <c r="J4" s="2">
        <f>'2011'!J6</f>
        <v>789</v>
      </c>
      <c r="K4" s="2">
        <f>'2011'!K6</f>
        <v>815</v>
      </c>
      <c r="L4" s="2">
        <f>'2011'!L6</f>
        <v>809</v>
      </c>
      <c r="M4" s="2">
        <f>'2011'!M6</f>
        <v>790</v>
      </c>
      <c r="N4" s="2">
        <f>'2011'!N6</f>
        <v>762</v>
      </c>
      <c r="O4" s="2">
        <f>'2011'!O6</f>
        <v>801</v>
      </c>
      <c r="P4" s="2">
        <f>'2011'!P6</f>
        <v>772</v>
      </c>
      <c r="Q4" s="2">
        <f>'2011'!Q6</f>
        <v>714</v>
      </c>
      <c r="R4" s="2">
        <f>'2011'!R6</f>
        <v>726</v>
      </c>
      <c r="S4" s="2">
        <f>'2011'!S6</f>
        <v>805</v>
      </c>
      <c r="T4" s="2">
        <f>'2011'!T6</f>
        <v>848</v>
      </c>
      <c r="U4" s="2">
        <f>'2011'!U6</f>
        <v>678</v>
      </c>
      <c r="V4" s="2">
        <f>'2011'!V6</f>
        <v>721</v>
      </c>
      <c r="W4" s="2">
        <f>'2011'!W6</f>
        <v>682</v>
      </c>
      <c r="X4" s="2">
        <f>'2011'!X6</f>
        <v>739</v>
      </c>
      <c r="Y4" s="2">
        <f>'2011'!Y6</f>
        <v>708</v>
      </c>
      <c r="Z4" s="2">
        <f>'2011'!Z6</f>
        <v>738</v>
      </c>
      <c r="AA4" s="2">
        <f>'2011'!AA6</f>
        <v>707</v>
      </c>
      <c r="AB4" s="2">
        <f>'2011'!AB6</f>
        <v>731</v>
      </c>
      <c r="AC4" s="2">
        <f>'2011'!AC6</f>
        <v>684</v>
      </c>
      <c r="AD4" s="2">
        <f>'2011'!AD6</f>
        <v>674</v>
      </c>
      <c r="AE4" s="2">
        <f>'2011'!AE6</f>
        <v>684</v>
      </c>
      <c r="AF4" s="2">
        <f>'2011'!AF6</f>
        <v>746</v>
      </c>
      <c r="AG4" s="2">
        <f>'2011'!AG6</f>
        <v>687</v>
      </c>
      <c r="AH4" s="2">
        <f>'2011'!AH6</f>
        <v>643</v>
      </c>
      <c r="AI4" s="2">
        <f>'2011'!AI6</f>
        <v>735</v>
      </c>
      <c r="AJ4" s="2">
        <f>'2011'!AJ6</f>
        <v>606</v>
      </c>
      <c r="AK4" s="2">
        <f>'2011'!AK6</f>
        <v>739</v>
      </c>
      <c r="AL4" s="2">
        <f>'2011'!AL6</f>
        <v>703</v>
      </c>
      <c r="AM4" s="2">
        <f>'2011'!AM6</f>
        <v>716</v>
      </c>
      <c r="AN4" s="2">
        <f>'2011'!AN6</f>
        <v>727</v>
      </c>
      <c r="AO4" s="2">
        <f>'2011'!AO6</f>
        <v>722</v>
      </c>
      <c r="AP4" s="2">
        <f>'2011'!AP6</f>
        <v>745</v>
      </c>
      <c r="AQ4" s="2">
        <f>'2011'!AQ6</f>
        <v>685</v>
      </c>
      <c r="AR4" s="2">
        <f>'2011'!AR6</f>
        <v>775</v>
      </c>
      <c r="AS4" s="2">
        <f>'2011'!AS6</f>
        <v>838</v>
      </c>
      <c r="AT4" s="2">
        <f>'2011'!AT6</f>
        <v>769</v>
      </c>
      <c r="AU4" s="2">
        <f>'2011'!AU6</f>
        <v>768</v>
      </c>
      <c r="AV4" s="2">
        <f>'2011'!AV6</f>
        <v>787</v>
      </c>
      <c r="AW4" s="2">
        <f>'2011'!AW6</f>
        <v>745</v>
      </c>
      <c r="AX4" s="2">
        <f>'2011'!AX6</f>
        <v>827</v>
      </c>
      <c r="AY4" s="2">
        <f>'2011'!AY6</f>
        <v>849</v>
      </c>
      <c r="AZ4" s="2">
        <f>'2011'!AZ6</f>
        <v>949</v>
      </c>
      <c r="BA4" s="2">
        <f>'2011'!BA6</f>
        <v>709</v>
      </c>
    </row>
    <row r="5" spans="1:54" s="40" customFormat="1" ht="13.5" customHeight="1" x14ac:dyDescent="0.2">
      <c r="A5" s="24" t="s">
        <v>30</v>
      </c>
      <c r="B5" s="2">
        <f>'2012'!B6</f>
        <v>852</v>
      </c>
      <c r="C5" s="2">
        <f>'2012'!C6</f>
        <v>922</v>
      </c>
      <c r="D5" s="2">
        <f>'2012'!D6</f>
        <v>869</v>
      </c>
      <c r="E5" s="2">
        <f>'2012'!E6</f>
        <v>871</v>
      </c>
      <c r="F5" s="2">
        <f>'2012'!F6</f>
        <v>856</v>
      </c>
      <c r="G5" s="2">
        <f>'2012'!G6</f>
        <v>890</v>
      </c>
      <c r="H5" s="2">
        <f>'2012'!H6</f>
        <v>857</v>
      </c>
      <c r="I5" s="2">
        <f>'2012'!I6</f>
        <v>935</v>
      </c>
      <c r="J5" s="2">
        <f>'2012'!J6</f>
        <v>868</v>
      </c>
      <c r="K5" s="2">
        <f>'2012'!K6</f>
        <v>856</v>
      </c>
      <c r="L5" s="2">
        <f>'2012'!L6</f>
        <v>867</v>
      </c>
      <c r="M5" s="2">
        <f>'2012'!M6</f>
        <v>804</v>
      </c>
      <c r="N5" s="2">
        <f>'2012'!N6</f>
        <v>830</v>
      </c>
      <c r="O5" s="2">
        <f>'2012'!O6</f>
        <v>739</v>
      </c>
      <c r="P5" s="2">
        <f>'2012'!P6</f>
        <v>829</v>
      </c>
      <c r="Q5" s="2">
        <f>'2012'!Q6</f>
        <v>913</v>
      </c>
      <c r="R5" s="2">
        <f>'2012'!R6</f>
        <v>879</v>
      </c>
      <c r="S5" s="2">
        <f>'2012'!S6</f>
        <v>852</v>
      </c>
      <c r="T5" s="2">
        <f>'2012'!T6</f>
        <v>786</v>
      </c>
      <c r="U5" s="2">
        <f>'2012'!U6</f>
        <v>805</v>
      </c>
      <c r="V5" s="2">
        <f>'2012'!V6</f>
        <v>747</v>
      </c>
      <c r="W5" s="2">
        <f>'2012'!W6</f>
        <v>783</v>
      </c>
      <c r="X5" s="2">
        <f>'2012'!X6</f>
        <v>557</v>
      </c>
      <c r="Y5" s="2">
        <f>'2012'!Y6</f>
        <v>853</v>
      </c>
      <c r="Z5" s="2">
        <f>'2012'!Z6</f>
        <v>757</v>
      </c>
      <c r="AA5" s="2">
        <f>'2012'!AA6</f>
        <v>810</v>
      </c>
      <c r="AB5" s="2">
        <f>'2012'!AB6</f>
        <v>738</v>
      </c>
      <c r="AC5" s="2">
        <f>'2012'!AC6</f>
        <v>738</v>
      </c>
      <c r="AD5" s="2">
        <f>'2012'!AD6</f>
        <v>730</v>
      </c>
      <c r="AE5" s="2">
        <f>'2012'!AE6</f>
        <v>718</v>
      </c>
      <c r="AF5" s="2">
        <f>'2012'!AF6</f>
        <v>767</v>
      </c>
      <c r="AG5" s="2">
        <f>'2012'!AG6</f>
        <v>746</v>
      </c>
      <c r="AH5" s="2">
        <f>'2012'!AH6</f>
        <v>707</v>
      </c>
      <c r="AI5" s="2">
        <f>'2012'!AI6</f>
        <v>749</v>
      </c>
      <c r="AJ5" s="2">
        <f>'2012'!AJ6</f>
        <v>634</v>
      </c>
      <c r="AK5" s="2">
        <f>'2012'!AK6</f>
        <v>764</v>
      </c>
      <c r="AL5" s="2">
        <f>'2012'!AL6</f>
        <v>735</v>
      </c>
      <c r="AM5" s="2">
        <f>'2012'!AM6</f>
        <v>725</v>
      </c>
      <c r="AN5" s="2">
        <f>'2012'!AN6</f>
        <v>712</v>
      </c>
      <c r="AO5" s="2">
        <f>'2012'!AO6</f>
        <v>714</v>
      </c>
      <c r="AP5" s="2">
        <f>'2012'!AP6</f>
        <v>765</v>
      </c>
      <c r="AQ5" s="2">
        <f>'2012'!AQ6</f>
        <v>791</v>
      </c>
      <c r="AR5" s="2">
        <f>'2012'!AR6</f>
        <v>794</v>
      </c>
      <c r="AS5" s="2">
        <f>'2012'!AS6</f>
        <v>753</v>
      </c>
      <c r="AT5" s="2">
        <f>'2012'!AT6</f>
        <v>753</v>
      </c>
      <c r="AU5" s="2">
        <f>'2012'!AU6</f>
        <v>763</v>
      </c>
      <c r="AV5" s="2">
        <f>'2012'!AV6</f>
        <v>836</v>
      </c>
      <c r="AW5" s="2">
        <f>'2012'!AW6</f>
        <v>794</v>
      </c>
      <c r="AX5" s="2">
        <f>'2012'!AX6</f>
        <v>765</v>
      </c>
      <c r="AY5" s="2">
        <f>'2012'!AY6</f>
        <v>827</v>
      </c>
      <c r="AZ5" s="2">
        <f>'2012'!AZ6</f>
        <v>869</v>
      </c>
      <c r="BA5" s="2">
        <f>'2012'!BA6</f>
        <v>696</v>
      </c>
    </row>
    <row r="6" spans="1:54" s="40" customFormat="1" ht="13.5" customHeight="1" x14ac:dyDescent="0.2">
      <c r="A6" s="24" t="s">
        <v>31</v>
      </c>
      <c r="B6" s="2">
        <f>'2013'!B6</f>
        <v>976</v>
      </c>
      <c r="C6" s="2">
        <f>'2013'!C6</f>
        <v>1025</v>
      </c>
      <c r="D6" s="2">
        <f>'2013'!D6</f>
        <v>928</v>
      </c>
      <c r="E6" s="2">
        <f>'2013'!E6</f>
        <v>919</v>
      </c>
      <c r="F6" s="2">
        <f>'2013'!F6</f>
        <v>956</v>
      </c>
      <c r="G6" s="2">
        <f>'2013'!G6</f>
        <v>873</v>
      </c>
      <c r="H6" s="2">
        <f>'2013'!H6</f>
        <v>912</v>
      </c>
      <c r="I6" s="2">
        <f>'2013'!I6</f>
        <v>939</v>
      </c>
      <c r="J6" s="2">
        <f>'2013'!J6</f>
        <v>893</v>
      </c>
      <c r="K6" s="2">
        <f>'2013'!K6</f>
        <v>950</v>
      </c>
      <c r="L6" s="2">
        <f>'2013'!L6</f>
        <v>912</v>
      </c>
      <c r="M6" s="2">
        <f>'2013'!M6</f>
        <v>987</v>
      </c>
      <c r="N6" s="2">
        <f>'2013'!N6</f>
        <v>764</v>
      </c>
      <c r="O6" s="2">
        <f>'2013'!O6</f>
        <v>911</v>
      </c>
      <c r="P6" s="2">
        <f>'2013'!P6</f>
        <v>952</v>
      </c>
      <c r="Q6" s="2">
        <f>'2013'!Q6</f>
        <v>1014</v>
      </c>
      <c r="R6" s="2">
        <f>'2013'!R6</f>
        <v>869</v>
      </c>
      <c r="S6" s="2">
        <f>'2013'!S6</f>
        <v>852</v>
      </c>
      <c r="T6" s="2">
        <f>'2013'!T6</f>
        <v>718</v>
      </c>
      <c r="U6" s="2">
        <f>'2013'!U6</f>
        <v>823</v>
      </c>
      <c r="V6" s="2">
        <f>'2013'!V6</f>
        <v>776</v>
      </c>
      <c r="W6" s="2">
        <f>'2013'!W6</f>
        <v>695</v>
      </c>
      <c r="X6" s="2">
        <f>'2013'!X6</f>
        <v>803</v>
      </c>
      <c r="Y6" s="2">
        <f>'2013'!Y6</f>
        <v>735</v>
      </c>
      <c r="Z6" s="2">
        <f>'2013'!Z6</f>
        <v>757</v>
      </c>
      <c r="AA6" s="2">
        <f>'2013'!AA6</f>
        <v>696</v>
      </c>
      <c r="AB6" s="2">
        <f>'2013'!AB6</f>
        <v>769</v>
      </c>
      <c r="AC6" s="2">
        <f>'2013'!AC6</f>
        <v>702</v>
      </c>
      <c r="AD6" s="2">
        <f>'2013'!AD6</f>
        <v>718</v>
      </c>
      <c r="AE6" s="2">
        <f>'2013'!AE6</f>
        <v>751</v>
      </c>
      <c r="AF6" s="2">
        <f>'2013'!AF6</f>
        <v>648</v>
      </c>
      <c r="AG6" s="2">
        <f>'2013'!AG6</f>
        <v>715</v>
      </c>
      <c r="AH6" s="2">
        <f>'2013'!AH6</f>
        <v>642</v>
      </c>
      <c r="AI6" s="2">
        <f>'2013'!AI6</f>
        <v>664</v>
      </c>
      <c r="AJ6" s="2">
        <f>'2013'!AJ6</f>
        <v>647</v>
      </c>
      <c r="AK6" s="2">
        <f>'2013'!AK6</f>
        <v>747</v>
      </c>
      <c r="AL6" s="2">
        <f>'2013'!AL6</f>
        <v>721</v>
      </c>
      <c r="AM6" s="2">
        <f>'2013'!AM6</f>
        <v>723</v>
      </c>
      <c r="AN6" s="2">
        <f>'2013'!AN6</f>
        <v>742</v>
      </c>
      <c r="AO6" s="2">
        <f>'2013'!AO6</f>
        <v>786</v>
      </c>
      <c r="AP6" s="2">
        <f>'2013'!AP6</f>
        <v>753</v>
      </c>
      <c r="AQ6" s="2">
        <f>'2013'!AQ6</f>
        <v>792</v>
      </c>
      <c r="AR6" s="2">
        <f>'2013'!AR6</f>
        <v>803</v>
      </c>
      <c r="AS6" s="2">
        <f>'2013'!AS6</f>
        <v>769</v>
      </c>
      <c r="AT6" s="2">
        <f>'2013'!AT6</f>
        <v>765</v>
      </c>
      <c r="AU6" s="2">
        <f>'2013'!AU6</f>
        <v>804</v>
      </c>
      <c r="AV6" s="2">
        <f>'2013'!AV6</f>
        <v>811</v>
      </c>
      <c r="AW6" s="2">
        <f>'2013'!AW6</f>
        <v>803</v>
      </c>
      <c r="AX6" s="2">
        <f>'2013'!AX6</f>
        <v>837</v>
      </c>
      <c r="AY6" s="2">
        <f>'2013'!AY6</f>
        <v>802</v>
      </c>
      <c r="AZ6" s="2">
        <f>'2013'!AZ6</f>
        <v>901</v>
      </c>
      <c r="BA6" s="2">
        <f>'2013'!BA6</f>
        <v>563</v>
      </c>
    </row>
    <row r="7" spans="1:54" s="40" customFormat="1" ht="13.5" customHeight="1" x14ac:dyDescent="0.2">
      <c r="A7" s="24" t="s">
        <v>32</v>
      </c>
      <c r="B7" s="2">
        <f>'2014'!B6</f>
        <v>952</v>
      </c>
      <c r="C7" s="2">
        <f>'2014'!C6</f>
        <v>989</v>
      </c>
      <c r="D7" s="2">
        <f>'2014'!D6</f>
        <v>894</v>
      </c>
      <c r="E7" s="2">
        <f>'2014'!E6</f>
        <v>872</v>
      </c>
      <c r="F7" s="2">
        <f>'2014'!F6</f>
        <v>869</v>
      </c>
      <c r="G7" s="2">
        <f>'2014'!G6</f>
        <v>839</v>
      </c>
      <c r="H7" s="2">
        <f>'2014'!H6</f>
        <v>862</v>
      </c>
      <c r="I7" s="2">
        <f>'2014'!I6</f>
        <v>864</v>
      </c>
      <c r="J7" s="2">
        <f>'2014'!J6</f>
        <v>912</v>
      </c>
      <c r="K7" s="2">
        <f>'2014'!K6</f>
        <v>801</v>
      </c>
      <c r="L7" s="2">
        <f>'2014'!L6</f>
        <v>872</v>
      </c>
      <c r="M7" s="2">
        <f>'2014'!M6</f>
        <v>833</v>
      </c>
      <c r="N7" s="2">
        <f>'2014'!N6</f>
        <v>836</v>
      </c>
      <c r="O7" s="2">
        <f>'2014'!O6</f>
        <v>851</v>
      </c>
      <c r="P7" s="2">
        <f>'2014'!P6</f>
        <v>772</v>
      </c>
      <c r="Q7" s="2">
        <f>'2014'!Q6</f>
        <v>654</v>
      </c>
      <c r="R7" s="2">
        <f>'2014'!R6</f>
        <v>818</v>
      </c>
      <c r="S7" s="2">
        <f>'2014'!S6</f>
        <v>832</v>
      </c>
      <c r="T7" s="2">
        <f>'2014'!T6</f>
        <v>752</v>
      </c>
      <c r="U7" s="2">
        <f>'2014'!U6</f>
        <v>793</v>
      </c>
      <c r="V7" s="2">
        <f>'2014'!V6</f>
        <v>745</v>
      </c>
      <c r="W7" s="2">
        <f>'2014'!W6</f>
        <v>686</v>
      </c>
      <c r="X7" s="2">
        <f>'2014'!X6</f>
        <v>826</v>
      </c>
      <c r="Y7" s="2">
        <f>'2014'!Y6</f>
        <v>792</v>
      </c>
      <c r="Z7" s="2">
        <f>'2014'!Z6</f>
        <v>794</v>
      </c>
      <c r="AA7" s="2">
        <f>'2014'!AA6</f>
        <v>774</v>
      </c>
      <c r="AB7" s="2">
        <f>'2014'!AB6</f>
        <v>748</v>
      </c>
      <c r="AC7" s="2">
        <f>'2014'!AC6</f>
        <v>771</v>
      </c>
      <c r="AD7" s="2">
        <f>'2014'!AD6</f>
        <v>789</v>
      </c>
      <c r="AE7" s="2">
        <f>'2014'!AE6</f>
        <v>719</v>
      </c>
      <c r="AF7" s="2">
        <f>'2014'!AF6</f>
        <v>705</v>
      </c>
      <c r="AG7" s="2">
        <f>'2014'!AG6</f>
        <v>720</v>
      </c>
      <c r="AH7" s="2">
        <f>'2014'!AH6</f>
        <v>761</v>
      </c>
      <c r="AI7" s="2">
        <f>'2014'!AI6</f>
        <v>777</v>
      </c>
      <c r="AJ7" s="2">
        <f>'2014'!AJ6</f>
        <v>623</v>
      </c>
      <c r="AK7" s="2">
        <f>'2014'!AK6</f>
        <v>745</v>
      </c>
      <c r="AL7" s="2">
        <f>'2014'!AL6</f>
        <v>762</v>
      </c>
      <c r="AM7" s="2">
        <f>'2014'!AM6</f>
        <v>747</v>
      </c>
      <c r="AN7" s="2">
        <f>'2014'!AN6</f>
        <v>736</v>
      </c>
      <c r="AO7" s="2">
        <f>'2014'!AO6</f>
        <v>769</v>
      </c>
      <c r="AP7" s="2">
        <f>'2014'!AP6</f>
        <v>809</v>
      </c>
      <c r="AQ7" s="2">
        <f>'2014'!AQ6</f>
        <v>785</v>
      </c>
      <c r="AR7" s="2">
        <f>'2014'!AR6</f>
        <v>775</v>
      </c>
      <c r="AS7" s="2">
        <f>'2014'!AS6</f>
        <v>782</v>
      </c>
      <c r="AT7" s="2">
        <f>'2014'!AT6</f>
        <v>856</v>
      </c>
      <c r="AU7" s="2">
        <f>'2014'!AU6</f>
        <v>833</v>
      </c>
      <c r="AV7" s="2">
        <f>'2014'!AV6</f>
        <v>802</v>
      </c>
      <c r="AW7" s="2">
        <f>'2014'!AW6</f>
        <v>804</v>
      </c>
      <c r="AX7" s="2">
        <f>'2014'!AX6</f>
        <v>797</v>
      </c>
      <c r="AY7" s="2">
        <f>'2014'!AY6</f>
        <v>899</v>
      </c>
      <c r="AZ7" s="2">
        <f>'2014'!AZ6</f>
        <v>1003</v>
      </c>
      <c r="BA7" s="2">
        <f>'2014'!BA6</f>
        <v>660</v>
      </c>
    </row>
    <row r="8" spans="1:54" s="40" customFormat="1" ht="13.5" customHeight="1" x14ac:dyDescent="0.2">
      <c r="A8" s="24" t="s">
        <v>36</v>
      </c>
      <c r="B8" s="2">
        <f>'2015'!B6</f>
        <v>1012</v>
      </c>
      <c r="C8" s="2">
        <f>'2015'!C6</f>
        <v>1328</v>
      </c>
      <c r="D8" s="2">
        <f>'2015'!D6</f>
        <v>1286</v>
      </c>
      <c r="E8" s="2">
        <f>'2015'!E6</f>
        <v>1206</v>
      </c>
      <c r="F8" s="2">
        <f>'2015'!F6</f>
        <v>1119</v>
      </c>
      <c r="G8" s="2">
        <f>'2015'!G6</f>
        <v>1071</v>
      </c>
      <c r="H8" s="2">
        <f>'2015'!H6</f>
        <v>1021</v>
      </c>
      <c r="I8" s="2">
        <f>'2015'!I6</f>
        <v>965</v>
      </c>
      <c r="J8" s="2">
        <f>'2015'!J6</f>
        <v>973</v>
      </c>
      <c r="K8" s="2">
        <f>'2015'!K6</f>
        <v>966</v>
      </c>
      <c r="L8" s="2">
        <f>'2015'!L6</f>
        <v>904</v>
      </c>
      <c r="M8" s="2">
        <f>'2015'!M6</f>
        <v>872</v>
      </c>
      <c r="N8" s="2">
        <f>'2015'!N6</f>
        <v>891</v>
      </c>
      <c r="O8" s="2">
        <f>'2015'!O6</f>
        <v>784</v>
      </c>
      <c r="P8" s="2">
        <f>'2015'!P6</f>
        <v>917</v>
      </c>
      <c r="Q8" s="2">
        <f>'2015'!Q6</f>
        <v>999</v>
      </c>
      <c r="R8" s="2">
        <f>'2015'!R6</f>
        <v>889</v>
      </c>
      <c r="S8" s="2">
        <f>'2015'!S6</f>
        <v>856</v>
      </c>
      <c r="T8" s="2">
        <f>'2015'!T6</f>
        <v>748</v>
      </c>
      <c r="U8" s="2">
        <f>'2015'!U6</f>
        <v>890</v>
      </c>
      <c r="V8" s="2">
        <f>'2015'!V6</f>
        <v>870</v>
      </c>
      <c r="W8" s="2">
        <f>'2015'!W6</f>
        <v>663</v>
      </c>
      <c r="X8" s="2">
        <f>'2015'!X6</f>
        <v>865</v>
      </c>
      <c r="Y8" s="2">
        <f>'2015'!Y6</f>
        <v>817</v>
      </c>
      <c r="Z8" s="2">
        <f>'2015'!Z6</f>
        <v>757</v>
      </c>
      <c r="AA8" s="2">
        <f>'2015'!AA6</f>
        <v>756</v>
      </c>
      <c r="AB8" s="2">
        <f>'2015'!AB6</f>
        <v>750</v>
      </c>
      <c r="AC8" s="2">
        <f>'2015'!AC6</f>
        <v>817</v>
      </c>
      <c r="AD8" s="2">
        <f>'2015'!AD6</f>
        <v>781</v>
      </c>
      <c r="AE8" s="2">
        <f>'2015'!AE6</f>
        <v>734</v>
      </c>
      <c r="AF8" s="2">
        <f>'2015'!AF6</f>
        <v>715</v>
      </c>
      <c r="AG8" s="2">
        <f>'2015'!AG6</f>
        <v>664</v>
      </c>
      <c r="AH8" s="2">
        <f>'2015'!AH6</f>
        <v>792</v>
      </c>
      <c r="AI8" s="2">
        <f>'2015'!AI6</f>
        <v>747</v>
      </c>
      <c r="AJ8" s="2">
        <f>'2015'!AJ6</f>
        <v>797</v>
      </c>
      <c r="AK8" s="2">
        <f>'2015'!AK6</f>
        <v>663</v>
      </c>
      <c r="AL8" s="2">
        <f>'2015'!AL6</f>
        <v>814</v>
      </c>
      <c r="AM8" s="2">
        <f>'2015'!AM6</f>
        <v>748</v>
      </c>
      <c r="AN8" s="2">
        <f>'2015'!AN6</f>
        <v>795</v>
      </c>
      <c r="AO8" s="2">
        <f>'2015'!AO6</f>
        <v>814</v>
      </c>
      <c r="AP8" s="2">
        <f>'2015'!AP6</f>
        <v>821</v>
      </c>
      <c r="AQ8" s="2">
        <f>'2015'!AQ6</f>
        <v>809</v>
      </c>
      <c r="AR8" s="2">
        <f>'2015'!AR6</f>
        <v>835</v>
      </c>
      <c r="AS8" s="2">
        <f>'2015'!AS6</f>
        <v>814</v>
      </c>
      <c r="AT8" s="2">
        <f>'2015'!AT6</f>
        <v>883</v>
      </c>
      <c r="AU8" s="2">
        <f>'2015'!AU6</f>
        <v>767</v>
      </c>
      <c r="AV8" s="2">
        <f>'2015'!AV6</f>
        <v>844</v>
      </c>
      <c r="AW8" s="2">
        <f>'2015'!AW6</f>
        <v>844</v>
      </c>
      <c r="AX8" s="2">
        <f>'2015'!AX6</f>
        <v>919</v>
      </c>
      <c r="AY8" s="2">
        <f>'2015'!AY6</f>
        <v>915</v>
      </c>
      <c r="AZ8" s="2">
        <f>'2015'!AZ6</f>
        <v>897</v>
      </c>
      <c r="BA8" s="2">
        <f>'2015'!BA6</f>
        <v>707</v>
      </c>
      <c r="BB8" s="2"/>
    </row>
    <row r="9" spans="1:54" x14ac:dyDescent="0.25">
      <c r="A9" s="24" t="s">
        <v>33</v>
      </c>
      <c r="B9" s="2">
        <f>'2016'!B6</f>
        <v>1067</v>
      </c>
      <c r="C9" s="2">
        <f>'2016'!C6</f>
        <v>956</v>
      </c>
      <c r="D9" s="2">
        <f>'2016'!D6</f>
        <v>929</v>
      </c>
      <c r="E9" s="2">
        <f>'2016'!E6</f>
        <v>858</v>
      </c>
      <c r="F9" s="2">
        <f>'2016'!F6</f>
        <v>954</v>
      </c>
      <c r="G9" s="2">
        <f>'2016'!G6</f>
        <v>917</v>
      </c>
      <c r="H9" s="2">
        <f>'2016'!H6</f>
        <v>881</v>
      </c>
      <c r="I9" s="2">
        <f>'2016'!I6</f>
        <v>930</v>
      </c>
      <c r="J9" s="2">
        <f>'2016'!J6</f>
        <v>913</v>
      </c>
      <c r="K9" s="2">
        <f>'2016'!K6</f>
        <v>911</v>
      </c>
      <c r="L9" s="2">
        <f>'2016'!L6</f>
        <v>917</v>
      </c>
      <c r="M9" s="2">
        <f>'2016'!M6</f>
        <v>809</v>
      </c>
      <c r="N9" s="2">
        <f>'2016'!N6</f>
        <v>859</v>
      </c>
      <c r="O9" s="2">
        <f>'2016'!O6</f>
        <v>911</v>
      </c>
      <c r="P9" s="2">
        <f>'2016'!P6</f>
        <v>900</v>
      </c>
      <c r="Q9" s="2">
        <f>'2016'!Q6</f>
        <v>908</v>
      </c>
      <c r="R9" s="2">
        <f>'2016'!R6</f>
        <v>857</v>
      </c>
      <c r="S9" s="2">
        <f>'2016'!S6</f>
        <v>703</v>
      </c>
      <c r="T9" s="2">
        <f>'2016'!T6</f>
        <v>914</v>
      </c>
      <c r="U9" s="2">
        <f>'2016'!U6</f>
        <v>862</v>
      </c>
      <c r="V9" s="2">
        <f>'2016'!V6</f>
        <v>826</v>
      </c>
      <c r="W9" s="2">
        <f>'2016'!W6</f>
        <v>680</v>
      </c>
      <c r="X9" s="2">
        <f>'2016'!X6</f>
        <v>839</v>
      </c>
      <c r="Y9" s="2">
        <f>'2016'!Y6</f>
        <v>858</v>
      </c>
      <c r="Z9" s="2">
        <f>'2016'!Z6</f>
        <v>804</v>
      </c>
      <c r="AA9" s="2">
        <f>'2016'!AA6</f>
        <v>801</v>
      </c>
      <c r="AB9" s="2">
        <f>'2016'!AB6</f>
        <v>770</v>
      </c>
      <c r="AC9" s="2">
        <f>'2016'!AC6</f>
        <v>784</v>
      </c>
      <c r="AD9" s="2">
        <f>'2016'!AD6</f>
        <v>830</v>
      </c>
      <c r="AE9" s="2">
        <f>'2016'!AE6</f>
        <v>762</v>
      </c>
      <c r="AF9" s="2">
        <f>'2016'!AF6</f>
        <v>739</v>
      </c>
      <c r="AG9" s="2">
        <f>'2016'!AG6</f>
        <v>780</v>
      </c>
      <c r="AH9" s="2">
        <f>'2016'!AH6</f>
        <v>742</v>
      </c>
      <c r="AI9" s="2">
        <f>'2016'!AI6</f>
        <v>793</v>
      </c>
      <c r="AJ9" s="2">
        <f>'2016'!AJ6</f>
        <v>626</v>
      </c>
      <c r="AK9" s="2">
        <f>'2016'!AK6</f>
        <v>844</v>
      </c>
      <c r="AL9" s="2">
        <f>'2016'!AL6</f>
        <v>736</v>
      </c>
      <c r="AM9" s="2">
        <f>'2016'!AM6</f>
        <v>730</v>
      </c>
      <c r="AN9" s="2">
        <f>'2016'!AN6</f>
        <v>787</v>
      </c>
      <c r="AO9" s="2">
        <f>'2016'!AO6</f>
        <v>777</v>
      </c>
      <c r="AP9" s="2">
        <f>'2016'!AP6</f>
        <v>791</v>
      </c>
      <c r="AQ9" s="2">
        <f>'2016'!AQ6</f>
        <v>831</v>
      </c>
      <c r="AR9" s="2">
        <f>'2016'!AR6</f>
        <v>850</v>
      </c>
      <c r="AS9" s="2">
        <f>'2016'!AS6</f>
        <v>850</v>
      </c>
      <c r="AT9" s="2">
        <f>'2016'!AT6</f>
        <v>889</v>
      </c>
      <c r="AU9" s="2">
        <f>'2016'!AU6</f>
        <v>892</v>
      </c>
      <c r="AV9" s="2">
        <f>'2016'!AV6</f>
        <v>887</v>
      </c>
      <c r="AW9" s="2">
        <f>'2016'!AW6</f>
        <v>888</v>
      </c>
      <c r="AX9" s="2">
        <f>'2016'!AX6</f>
        <v>932</v>
      </c>
      <c r="AY9" s="2">
        <f>'2016'!AY6</f>
        <v>893</v>
      </c>
      <c r="AZ9" s="2">
        <f>'2016'!AZ6</f>
        <v>981</v>
      </c>
      <c r="BA9" s="2">
        <f>'2016'!BA6</f>
        <v>759</v>
      </c>
    </row>
    <row r="10" spans="1:54" x14ac:dyDescent="0.25">
      <c r="A10" s="24" t="s">
        <v>37</v>
      </c>
      <c r="B10" s="2">
        <f>'2017'!B6</f>
        <v>1016</v>
      </c>
      <c r="C10" s="2">
        <f>'2017'!C6</f>
        <v>1170</v>
      </c>
      <c r="D10" s="2">
        <f>'2017'!D6</f>
        <v>1190</v>
      </c>
      <c r="E10" s="2">
        <f>'2017'!E6</f>
        <v>1116</v>
      </c>
      <c r="F10" s="2">
        <f>'2017'!F6</f>
        <v>1045</v>
      </c>
      <c r="G10" s="2">
        <f>'2017'!G6</f>
        <v>1036</v>
      </c>
      <c r="H10" s="2">
        <f>'2017'!H6</f>
        <v>964</v>
      </c>
      <c r="I10" s="2">
        <f>'2017'!I6</f>
        <v>954</v>
      </c>
      <c r="J10" s="2">
        <f>'2017'!J6</f>
        <v>963</v>
      </c>
      <c r="K10" s="2">
        <f>'2017'!K6</f>
        <v>1038</v>
      </c>
      <c r="L10" s="2">
        <f>'2017'!L6</f>
        <v>963</v>
      </c>
      <c r="M10" s="2">
        <f>'2017'!M6</f>
        <v>947</v>
      </c>
      <c r="N10" s="2">
        <f>'2017'!N6</f>
        <v>870</v>
      </c>
      <c r="O10" s="2">
        <f>'2017'!O6</f>
        <v>835</v>
      </c>
      <c r="P10" s="2">
        <f>'2017'!P6</f>
        <v>708</v>
      </c>
      <c r="Q10" s="2">
        <f>'2017'!Q6</f>
        <v>812</v>
      </c>
      <c r="R10" s="2">
        <f>'2017'!R6</f>
        <v>882</v>
      </c>
      <c r="S10" s="2">
        <f>'2017'!S6</f>
        <v>803</v>
      </c>
      <c r="T10" s="2">
        <f>'2017'!T6</f>
        <v>988</v>
      </c>
      <c r="U10" s="2">
        <f>'2017'!U6</f>
        <v>817</v>
      </c>
      <c r="V10" s="2">
        <f>'2017'!V6</f>
        <v>802</v>
      </c>
      <c r="W10" s="2">
        <f>'2017'!W6</f>
        <v>726</v>
      </c>
      <c r="X10" s="2">
        <f>'2017'!X6</f>
        <v>841</v>
      </c>
      <c r="Y10" s="2">
        <f>'2017'!Y6</f>
        <v>819</v>
      </c>
      <c r="Z10" s="2">
        <f>'2017'!Z6</f>
        <v>841</v>
      </c>
      <c r="AA10" s="2">
        <f>'2017'!AA6</f>
        <v>804</v>
      </c>
      <c r="AB10" s="2">
        <f>'2017'!AB6</f>
        <v>802</v>
      </c>
      <c r="AC10" s="2">
        <f>'2017'!AC6</f>
        <v>862</v>
      </c>
      <c r="AD10" s="2">
        <f>'2017'!AD6</f>
        <v>809</v>
      </c>
      <c r="AE10" s="2">
        <f>'2017'!AE6</f>
        <v>738</v>
      </c>
      <c r="AF10" s="2">
        <f>'2017'!AF6</f>
        <v>784</v>
      </c>
      <c r="AG10" s="2">
        <f>'2017'!AG6</f>
        <v>772</v>
      </c>
      <c r="AH10" s="2">
        <f>'2017'!AH6</f>
        <v>747</v>
      </c>
      <c r="AI10" s="2">
        <f>'2017'!AI6</f>
        <v>783</v>
      </c>
      <c r="AJ10" s="2">
        <f>'2017'!AJ6</f>
        <v>667</v>
      </c>
      <c r="AK10" s="2">
        <f>'2017'!AK6</f>
        <v>808</v>
      </c>
      <c r="AL10" s="2">
        <f>'2017'!AL6</f>
        <v>758</v>
      </c>
      <c r="AM10" s="2">
        <f>'2017'!AM6</f>
        <v>814</v>
      </c>
      <c r="AN10" s="2">
        <f>'2017'!AN6</f>
        <v>782</v>
      </c>
      <c r="AO10" s="2">
        <f>'2017'!AO6</f>
        <v>818</v>
      </c>
      <c r="AP10" s="2">
        <f>'2017'!AP6</f>
        <v>827</v>
      </c>
      <c r="AQ10" s="2">
        <f>'2017'!AQ6</f>
        <v>806</v>
      </c>
      <c r="AR10" s="2">
        <f>'2017'!AR6</f>
        <v>743</v>
      </c>
      <c r="AS10" s="2">
        <f>'2017'!AS6</f>
        <v>850</v>
      </c>
      <c r="AT10" s="2">
        <f>'2017'!AT6</f>
        <v>931</v>
      </c>
      <c r="AU10" s="2">
        <f>'2017'!AU6</f>
        <v>898</v>
      </c>
      <c r="AV10" s="2">
        <f>'2017'!AV6</f>
        <v>862</v>
      </c>
      <c r="AW10" s="2">
        <f>'2017'!AW6</f>
        <v>878</v>
      </c>
      <c r="AX10" s="2">
        <f>'2017'!AX6</f>
        <v>970</v>
      </c>
      <c r="AY10" s="2">
        <f>'2017'!AY6</f>
        <v>971</v>
      </c>
      <c r="AZ10" s="2">
        <f>'2017'!AZ6</f>
        <v>1039</v>
      </c>
      <c r="BA10" s="2">
        <f>'2017'!BA6</f>
        <v>685</v>
      </c>
    </row>
    <row r="11" spans="1:54" x14ac:dyDescent="0.25">
      <c r="A11" s="24" t="s">
        <v>34</v>
      </c>
      <c r="B11" s="2">
        <f>'2018'!B6</f>
        <v>1085</v>
      </c>
      <c r="C11" s="2">
        <f>'2018'!C6</f>
        <v>1266</v>
      </c>
      <c r="D11" s="2">
        <f>'2018'!D6</f>
        <v>1175</v>
      </c>
      <c r="E11" s="2">
        <f>'2018'!E6</f>
        <v>1165</v>
      </c>
      <c r="F11" s="2">
        <f>'2018'!F6</f>
        <v>1154</v>
      </c>
      <c r="G11" s="2">
        <f>'2018'!G6</f>
        <v>1109</v>
      </c>
      <c r="H11" s="2">
        <f>'2018'!H6</f>
        <v>1024</v>
      </c>
      <c r="I11" s="2">
        <f>'2018'!I6</f>
        <v>1034</v>
      </c>
      <c r="J11" s="2">
        <f>'2018'!J6</f>
        <v>907</v>
      </c>
      <c r="K11" s="2">
        <f>'2018'!K6</f>
        <v>1072</v>
      </c>
      <c r="L11" s="2">
        <f>'2018'!L6</f>
        <v>1116</v>
      </c>
      <c r="M11" s="2">
        <f>'2018'!M6</f>
        <v>1038</v>
      </c>
      <c r="N11" s="2">
        <f>'2018'!N6</f>
        <v>819</v>
      </c>
      <c r="O11" s="2">
        <f>'2018'!O6</f>
        <v>886</v>
      </c>
      <c r="P11" s="2">
        <f>'2018'!P6</f>
        <v>1068</v>
      </c>
      <c r="Q11" s="2">
        <f>'2018'!Q6</f>
        <v>986</v>
      </c>
      <c r="R11" s="2">
        <f>'2018'!R6</f>
        <v>904</v>
      </c>
      <c r="S11" s="2">
        <f>'2018'!S6</f>
        <v>892</v>
      </c>
      <c r="T11" s="2">
        <f>'2018'!T6</f>
        <v>740</v>
      </c>
      <c r="U11" s="2">
        <f>'2018'!U6</f>
        <v>943</v>
      </c>
      <c r="V11" s="2">
        <f>'2018'!V6</f>
        <v>828</v>
      </c>
      <c r="W11" s="2">
        <f>'2018'!W6</f>
        <v>716</v>
      </c>
      <c r="X11" s="2">
        <f>'2018'!X6</f>
        <v>884</v>
      </c>
      <c r="Y11" s="2">
        <f>'2018'!Y6</f>
        <v>777</v>
      </c>
      <c r="Z11" s="2">
        <f>'2018'!Z6</f>
        <v>764</v>
      </c>
      <c r="AA11" s="2">
        <f>'2018'!AA6</f>
        <v>822</v>
      </c>
      <c r="AB11" s="2">
        <f>'2018'!AB6</f>
        <v>788</v>
      </c>
      <c r="AC11" s="2">
        <f>'2018'!AC6</f>
        <v>758</v>
      </c>
      <c r="AD11" s="2">
        <f>'2018'!AD6</f>
        <v>730</v>
      </c>
      <c r="AE11" s="2">
        <f>'2018'!AE6</f>
        <v>762</v>
      </c>
      <c r="AF11" s="2">
        <f>'2018'!AF6</f>
        <v>830</v>
      </c>
      <c r="AG11" s="2">
        <f>'2018'!AG6</f>
        <v>793</v>
      </c>
      <c r="AH11" s="2">
        <f>'2018'!AH6</f>
        <v>742</v>
      </c>
      <c r="AI11" s="2">
        <f>'2018'!AI6</f>
        <v>780</v>
      </c>
      <c r="AJ11" s="2">
        <f>'2018'!AJ6</f>
        <v>630</v>
      </c>
      <c r="AK11" s="2">
        <f>'2018'!AK6</f>
        <v>804</v>
      </c>
      <c r="AL11" s="2">
        <f>'2018'!AL6</f>
        <v>814</v>
      </c>
      <c r="AM11" s="2">
        <f>'2018'!AM6</f>
        <v>776</v>
      </c>
      <c r="AN11" s="2">
        <f>'2018'!AN6</f>
        <v>766</v>
      </c>
      <c r="AO11" s="2">
        <f>'2018'!AO6</f>
        <v>781</v>
      </c>
      <c r="AP11" s="2">
        <f>'2018'!AP6</f>
        <v>832</v>
      </c>
      <c r="AQ11" s="2">
        <f>'2018'!AQ6</f>
        <v>815</v>
      </c>
      <c r="AR11" s="2">
        <f>'2018'!AR6</f>
        <v>880</v>
      </c>
      <c r="AS11" s="2">
        <f>'2018'!AS6</f>
        <v>810</v>
      </c>
      <c r="AT11" s="2">
        <f>'2018'!AT6</f>
        <v>813</v>
      </c>
      <c r="AU11" s="2">
        <f>'2018'!AU6</f>
        <v>899</v>
      </c>
      <c r="AV11" s="2">
        <f>'2018'!AV6</f>
        <v>848</v>
      </c>
      <c r="AW11" s="2">
        <f>'2018'!AW6</f>
        <v>838</v>
      </c>
      <c r="AX11" s="2">
        <f>'2018'!AX6</f>
        <v>830</v>
      </c>
      <c r="AY11" s="2">
        <f>'2018'!AY6</f>
        <v>873</v>
      </c>
      <c r="AZ11" s="2">
        <f>'2018'!AZ6</f>
        <v>930</v>
      </c>
      <c r="BA11" s="2">
        <f>'2018'!BA6</f>
        <v>651</v>
      </c>
    </row>
    <row r="12" spans="1:54" x14ac:dyDescent="0.25">
      <c r="A12" s="24" t="s">
        <v>35</v>
      </c>
      <c r="B12" s="2">
        <f>'2019'!B6</f>
        <v>964</v>
      </c>
      <c r="C12" s="2">
        <f>'2019'!C6</f>
        <v>1089</v>
      </c>
      <c r="D12" s="2">
        <f>'2019'!D6</f>
        <v>979</v>
      </c>
      <c r="E12" s="2">
        <f>'2019'!E6</f>
        <v>1037</v>
      </c>
      <c r="F12" s="2">
        <f>'2019'!F6</f>
        <v>963</v>
      </c>
      <c r="G12" s="2">
        <f>'2019'!G6</f>
        <v>988</v>
      </c>
      <c r="H12" s="2">
        <f>'2019'!H6</f>
        <v>1033</v>
      </c>
      <c r="I12" s="2">
        <f>'2019'!I6</f>
        <v>928</v>
      </c>
      <c r="J12" s="2">
        <f>'2019'!J6</f>
        <v>927</v>
      </c>
      <c r="K12" s="2">
        <f>'2019'!K6</f>
        <v>946</v>
      </c>
      <c r="L12" s="2">
        <f>'2019'!L6</f>
        <v>879</v>
      </c>
      <c r="M12" s="2">
        <f>'2019'!M6</f>
        <v>890</v>
      </c>
      <c r="N12" s="2">
        <f>'2019'!N6</f>
        <v>875</v>
      </c>
      <c r="O12" s="2">
        <f>'2019'!O6</f>
        <v>876</v>
      </c>
      <c r="P12" s="2">
        <f>'2019'!P6</f>
        <v>858</v>
      </c>
      <c r="Q12" s="2">
        <f>'2019'!Q6</f>
        <v>759</v>
      </c>
      <c r="R12" s="2">
        <f>'2019'!R6</f>
        <v>856</v>
      </c>
      <c r="S12" s="2">
        <f>'2019'!S6</f>
        <v>986</v>
      </c>
      <c r="T12" s="2">
        <f>'2019'!T6</f>
        <v>776</v>
      </c>
      <c r="U12" s="2">
        <f>'2019'!U6</f>
        <v>887</v>
      </c>
      <c r="V12" s="2">
        <f>'2019'!V6</f>
        <v>888</v>
      </c>
      <c r="W12" s="2">
        <f>'2019'!W6</f>
        <v>699</v>
      </c>
      <c r="X12" s="2">
        <f>'2019'!X6</f>
        <v>880</v>
      </c>
      <c r="Y12" s="2">
        <f>'2019'!Y6</f>
        <v>817</v>
      </c>
      <c r="Z12" s="2">
        <f>'2019'!Z6</f>
        <v>751</v>
      </c>
      <c r="AA12" s="2">
        <f>'2019'!AA6</f>
        <v>790</v>
      </c>
      <c r="AB12" s="2">
        <f>'2019'!AB6</f>
        <v>750</v>
      </c>
      <c r="AC12" s="2">
        <f>'2019'!AC6</f>
        <v>747</v>
      </c>
      <c r="AD12" s="2">
        <f>'2019'!AD6</f>
        <v>809</v>
      </c>
      <c r="AE12" s="2">
        <f>'2019'!AE6</f>
        <v>774</v>
      </c>
      <c r="AF12" s="2">
        <f>'2019'!AF6</f>
        <v>782</v>
      </c>
      <c r="AG12" s="2">
        <f>'2019'!AG6</f>
        <v>795</v>
      </c>
      <c r="AH12" s="2">
        <f>'2019'!AH6</f>
        <v>749</v>
      </c>
      <c r="AI12" s="2">
        <f>'2019'!AI6</f>
        <v>726</v>
      </c>
      <c r="AJ12" s="2">
        <f>'2019'!AJ6</f>
        <v>697</v>
      </c>
      <c r="AK12" s="2">
        <f>'2019'!AK6</f>
        <v>867</v>
      </c>
      <c r="AL12" s="2">
        <f>'2019'!AL6</f>
        <v>774</v>
      </c>
      <c r="AM12" s="2">
        <f>'2019'!AM6</f>
        <v>827</v>
      </c>
      <c r="AN12" s="2">
        <f>'2019'!AN6</f>
        <v>842</v>
      </c>
      <c r="AO12" s="2">
        <f>'2019'!AO6</f>
        <v>875</v>
      </c>
      <c r="AP12" s="2">
        <f>'2019'!AP6</f>
        <v>847</v>
      </c>
      <c r="AQ12" s="2">
        <f>'2019'!AQ6</f>
        <v>863</v>
      </c>
      <c r="AR12" s="2">
        <f>'2019'!AR6</f>
        <v>846</v>
      </c>
      <c r="AS12" s="2">
        <f>'2019'!AS6</f>
        <v>877</v>
      </c>
      <c r="AT12" s="2">
        <f>'2019'!AT6</f>
        <v>880</v>
      </c>
      <c r="AU12" s="2">
        <f>'2019'!AU6</f>
        <v>889</v>
      </c>
      <c r="AV12" s="2">
        <f>'2019'!AV6</f>
        <v>931</v>
      </c>
      <c r="AW12" s="2">
        <f>'2019'!AW6</f>
        <v>935</v>
      </c>
      <c r="AX12" s="2">
        <f>'2019'!AX6</f>
        <v>958</v>
      </c>
      <c r="AY12" s="2">
        <f>'2019'!AY6</f>
        <v>973</v>
      </c>
      <c r="AZ12" s="2">
        <f>'2019'!AZ6</f>
        <v>1050</v>
      </c>
      <c r="BA12" s="2">
        <f>'2019'!BA6</f>
        <v>729</v>
      </c>
    </row>
    <row r="13" spans="1:54" ht="26.25" x14ac:dyDescent="0.25">
      <c r="A13" s="26" t="s">
        <v>51</v>
      </c>
      <c r="B13" s="41">
        <f>'2020'!B6</f>
        <v>1060</v>
      </c>
      <c r="C13" s="41">
        <f>'2020'!C6</f>
        <v>1195</v>
      </c>
      <c r="D13" s="41">
        <f>'2020'!D6</f>
        <v>1106</v>
      </c>
      <c r="E13" s="41">
        <f>'2020'!E6</f>
        <v>1024</v>
      </c>
      <c r="F13" s="41">
        <f>'2020'!F6</f>
        <v>1015</v>
      </c>
      <c r="G13" s="41">
        <f>'2020'!G6</f>
        <v>922</v>
      </c>
      <c r="H13" s="41">
        <f>'2020'!H6</f>
        <v>976</v>
      </c>
      <c r="I13" s="41">
        <f>'2020'!I6</f>
        <v>924</v>
      </c>
      <c r="J13" s="41">
        <f>'2020'!J6</f>
        <v>919</v>
      </c>
      <c r="K13" s="41">
        <f>'2020'!K6</f>
        <v>930</v>
      </c>
      <c r="L13" s="41">
        <f>'2020'!L6</f>
        <v>915</v>
      </c>
      <c r="M13" s="41">
        <f>'2020'!M6</f>
        <v>947</v>
      </c>
      <c r="N13" s="41">
        <f>'2020'!N6</f>
        <v>922</v>
      </c>
      <c r="O13" s="41">
        <f>'2020'!O6</f>
        <v>1246</v>
      </c>
      <c r="P13" s="41">
        <f>'2020'!P6</f>
        <v>1452</v>
      </c>
      <c r="Q13" s="41">
        <f>'2020'!Q6</f>
        <v>1632</v>
      </c>
      <c r="R13" s="41">
        <f>'2020'!R6</f>
        <v>1711</v>
      </c>
      <c r="S13" s="41">
        <f>'2020'!S6</f>
        <v>1418</v>
      </c>
      <c r="T13" s="41">
        <f>'2020'!T6</f>
        <v>1094</v>
      </c>
      <c r="U13" s="41">
        <f>'2020'!U6</f>
        <v>1283</v>
      </c>
      <c r="V13" s="41">
        <f>'2020'!V6</f>
        <v>1041</v>
      </c>
      <c r="W13" s="41">
        <f>'2020'!W6</f>
        <v>863</v>
      </c>
      <c r="X13" s="41">
        <f>'2020'!X6</f>
        <v>931</v>
      </c>
      <c r="Y13" s="41">
        <f>'2020'!Y6</f>
        <v>967</v>
      </c>
      <c r="Z13" s="41">
        <f>'2020'!Z6</f>
        <v>835</v>
      </c>
      <c r="AA13" s="41">
        <f>'2020'!AA6</f>
        <v>800</v>
      </c>
      <c r="AB13" s="41">
        <f>'2020'!AB6</f>
        <v>827</v>
      </c>
      <c r="AC13" s="41">
        <f>'2020'!AC6</f>
        <v>771</v>
      </c>
      <c r="AD13" s="41">
        <f>'2020'!AD6</f>
        <v>816</v>
      </c>
      <c r="AE13" s="41">
        <f>'2020'!AE6</f>
        <v>798</v>
      </c>
      <c r="AF13" s="41">
        <f>'2020'!AF6</f>
        <v>729</v>
      </c>
      <c r="AG13" s="41">
        <f>'2020'!AG6</f>
        <v>798</v>
      </c>
      <c r="AH13" s="41">
        <f>'2020'!AH6</f>
        <v>829</v>
      </c>
      <c r="AI13" s="41">
        <f>'2020'!AI6</f>
        <v>780</v>
      </c>
      <c r="AJ13" s="41">
        <f>'2020'!AJ6</f>
        <v>724</v>
      </c>
      <c r="AK13" s="41">
        <f>'2020'!AK6</f>
        <v>640</v>
      </c>
      <c r="AL13" s="41">
        <f>'2020'!AL6</f>
        <v>867</v>
      </c>
      <c r="AM13" s="41">
        <f>'2020'!AM6</f>
        <v>795</v>
      </c>
      <c r="AN13" s="41">
        <f>'2020'!AN6</f>
        <v>825</v>
      </c>
      <c r="AO13" s="41">
        <f>'2020'!AO6</f>
        <v>842</v>
      </c>
      <c r="AP13" s="41">
        <f>'2020'!AP6</f>
        <v>884</v>
      </c>
      <c r="AQ13" s="41">
        <f>'2020'!AQ6</f>
        <v>904</v>
      </c>
      <c r="AR13" s="41">
        <f>'2020'!AR6</f>
        <v>891</v>
      </c>
      <c r="AS13" s="41">
        <f>'2020'!AS6</f>
        <v>882</v>
      </c>
      <c r="AT13" s="41">
        <f>'2020'!AT6</f>
        <v>990</v>
      </c>
      <c r="AU13" s="41">
        <f>'2020'!AU6</f>
        <v>1099</v>
      </c>
      <c r="AV13" s="41">
        <f>'2020'!AV6</f>
        <v>1105</v>
      </c>
      <c r="AW13" s="41">
        <f>'2020'!AW6</f>
        <v>1218</v>
      </c>
      <c r="AX13" s="41">
        <f>'2020'!AX6</f>
        <v>1121</v>
      </c>
      <c r="AY13" s="41">
        <f>'2020'!AY6</f>
        <v>1199</v>
      </c>
      <c r="AZ13" s="41">
        <f>'2020'!AZ6</f>
        <v>1199</v>
      </c>
      <c r="BA13" s="41">
        <f>'2020'!BA6</f>
        <v>1097</v>
      </c>
    </row>
    <row r="14" spans="1:54" x14ac:dyDescent="0.25">
      <c r="A14" s="26" t="s">
        <v>53</v>
      </c>
      <c r="B14" s="41">
        <f>AVERAGE(B8:B12)</f>
        <v>1028.8</v>
      </c>
      <c r="C14" s="41">
        <f t="shared" ref="C14:BA14" si="0">AVERAGE(C8:C12)</f>
        <v>1161.8</v>
      </c>
      <c r="D14" s="41">
        <f t="shared" si="0"/>
        <v>1111.8</v>
      </c>
      <c r="E14" s="41">
        <f t="shared" si="0"/>
        <v>1076.4000000000001</v>
      </c>
      <c r="F14" s="41">
        <f t="shared" si="0"/>
        <v>1047</v>
      </c>
      <c r="G14" s="41">
        <f t="shared" si="0"/>
        <v>1024.2</v>
      </c>
      <c r="H14" s="41">
        <f t="shared" si="0"/>
        <v>984.6</v>
      </c>
      <c r="I14" s="41">
        <f t="shared" si="0"/>
        <v>962.2</v>
      </c>
      <c r="J14" s="41">
        <f t="shared" si="0"/>
        <v>936.6</v>
      </c>
      <c r="K14" s="41">
        <f t="shared" si="0"/>
        <v>986.6</v>
      </c>
      <c r="L14" s="41">
        <f t="shared" si="0"/>
        <v>955.8</v>
      </c>
      <c r="M14" s="41">
        <f t="shared" si="0"/>
        <v>911.2</v>
      </c>
      <c r="N14" s="41">
        <f t="shared" si="0"/>
        <v>862.8</v>
      </c>
      <c r="O14" s="41">
        <f t="shared" si="0"/>
        <v>858.4</v>
      </c>
      <c r="P14" s="41">
        <f t="shared" si="0"/>
        <v>890.2</v>
      </c>
      <c r="Q14" s="41">
        <f t="shared" si="0"/>
        <v>892.8</v>
      </c>
      <c r="R14" s="41">
        <f t="shared" si="0"/>
        <v>877.6</v>
      </c>
      <c r="S14" s="41">
        <f t="shared" si="0"/>
        <v>848</v>
      </c>
      <c r="T14" s="41">
        <f t="shared" si="0"/>
        <v>833.2</v>
      </c>
      <c r="U14" s="41">
        <f t="shared" si="0"/>
        <v>879.8</v>
      </c>
      <c r="V14" s="41">
        <f t="shared" si="0"/>
        <v>842.8</v>
      </c>
      <c r="W14" s="41">
        <f t="shared" si="0"/>
        <v>696.8</v>
      </c>
      <c r="X14" s="41">
        <f t="shared" si="0"/>
        <v>861.8</v>
      </c>
      <c r="Y14" s="41">
        <f t="shared" si="0"/>
        <v>817.6</v>
      </c>
      <c r="Z14" s="41">
        <f t="shared" si="0"/>
        <v>783.4</v>
      </c>
      <c r="AA14" s="41">
        <f t="shared" si="0"/>
        <v>794.6</v>
      </c>
      <c r="AB14" s="41">
        <f t="shared" si="0"/>
        <v>772</v>
      </c>
      <c r="AC14" s="41">
        <f t="shared" si="0"/>
        <v>793.6</v>
      </c>
      <c r="AD14" s="41">
        <f t="shared" si="0"/>
        <v>791.8</v>
      </c>
      <c r="AE14" s="41">
        <f t="shared" si="0"/>
        <v>754</v>
      </c>
      <c r="AF14" s="41">
        <f t="shared" si="0"/>
        <v>770</v>
      </c>
      <c r="AG14" s="41">
        <f t="shared" si="0"/>
        <v>760.8</v>
      </c>
      <c r="AH14" s="41">
        <f t="shared" si="0"/>
        <v>754.4</v>
      </c>
      <c r="AI14" s="41">
        <f t="shared" si="0"/>
        <v>765.8</v>
      </c>
      <c r="AJ14" s="41">
        <f t="shared" si="0"/>
        <v>683.4</v>
      </c>
      <c r="AK14" s="41">
        <f t="shared" si="0"/>
        <v>797.2</v>
      </c>
      <c r="AL14" s="41">
        <f t="shared" si="0"/>
        <v>779.2</v>
      </c>
      <c r="AM14" s="41">
        <f t="shared" si="0"/>
        <v>779</v>
      </c>
      <c r="AN14" s="41">
        <f t="shared" si="0"/>
        <v>794.4</v>
      </c>
      <c r="AO14" s="41">
        <f t="shared" si="0"/>
        <v>813</v>
      </c>
      <c r="AP14" s="41">
        <f t="shared" si="0"/>
        <v>823.6</v>
      </c>
      <c r="AQ14" s="41">
        <f t="shared" si="0"/>
        <v>824.8</v>
      </c>
      <c r="AR14" s="41">
        <f t="shared" si="0"/>
        <v>830.8</v>
      </c>
      <c r="AS14" s="41">
        <f t="shared" si="0"/>
        <v>840.2</v>
      </c>
      <c r="AT14" s="41">
        <f t="shared" si="0"/>
        <v>879.2</v>
      </c>
      <c r="AU14" s="41">
        <f t="shared" si="0"/>
        <v>869</v>
      </c>
      <c r="AV14" s="41">
        <f t="shared" si="0"/>
        <v>874.4</v>
      </c>
      <c r="AW14" s="41">
        <f t="shared" si="0"/>
        <v>876.6</v>
      </c>
      <c r="AX14" s="41">
        <f t="shared" si="0"/>
        <v>921.8</v>
      </c>
      <c r="AY14" s="41">
        <f t="shared" si="0"/>
        <v>925</v>
      </c>
      <c r="AZ14" s="41">
        <f t="shared" si="0"/>
        <v>979.4</v>
      </c>
      <c r="BA14" s="41">
        <f t="shared" si="0"/>
        <v>706.2</v>
      </c>
    </row>
    <row r="15" spans="1:54" ht="26.25" x14ac:dyDescent="0.25">
      <c r="A15" s="26" t="s">
        <v>43</v>
      </c>
      <c r="B15" s="41">
        <f>B14+'2020'!B33</f>
        <v>1028.8</v>
      </c>
      <c r="C15" s="41">
        <f>C14+'2020'!C33</f>
        <v>1161.8</v>
      </c>
      <c r="D15" s="41">
        <f>D14+'2020'!D33</f>
        <v>1111.8</v>
      </c>
      <c r="E15" s="41">
        <f>E14+'2020'!E33</f>
        <v>1076.4000000000001</v>
      </c>
      <c r="F15" s="41">
        <f>F14+'2020'!F33</f>
        <v>1047</v>
      </c>
      <c r="G15" s="41">
        <f>G14+'2020'!G33</f>
        <v>1024.2</v>
      </c>
      <c r="H15" s="41">
        <f>H14+'2020'!H33</f>
        <v>984.6</v>
      </c>
      <c r="I15" s="41">
        <f>I14+'2020'!I33</f>
        <v>962.2</v>
      </c>
      <c r="J15" s="41">
        <f>J14+'2020'!J33</f>
        <v>936.6</v>
      </c>
      <c r="K15" s="41">
        <f>K14+'2020'!K33</f>
        <v>986.6</v>
      </c>
      <c r="L15" s="41">
        <f>L14+'2020'!L33</f>
        <v>955.8</v>
      </c>
      <c r="M15" s="41">
        <f>M14+'2020'!M33</f>
        <v>913.96600000000001</v>
      </c>
      <c r="N15" s="41">
        <f>N14+'2020'!N33</f>
        <v>885.91199999999992</v>
      </c>
      <c r="O15" s="41">
        <f>O14+'2020'!O33</f>
        <v>1035.8150000000001</v>
      </c>
      <c r="P15" s="41">
        <f>P14+'2020'!P33</f>
        <v>1298.5120000000002</v>
      </c>
      <c r="Q15" s="41">
        <f>Q14+'2020'!Q33</f>
        <v>1430.154</v>
      </c>
      <c r="R15" s="41">
        <f>R14+'2020'!R33</f>
        <v>1414.31</v>
      </c>
      <c r="S15" s="41">
        <f>S14+'2020'!S33</f>
        <v>1261.0340000000001</v>
      </c>
      <c r="T15" s="41">
        <f>T14+'2020'!T33</f>
        <v>1144.4880000000001</v>
      </c>
      <c r="U15" s="41">
        <f>U14+'2020'!U33</f>
        <v>1173.9179999999999</v>
      </c>
      <c r="V15" s="41">
        <f>V14+'2020'!V33</f>
        <v>1043.4880000000001</v>
      </c>
      <c r="W15" s="41">
        <f>W14+'2020'!W33</f>
        <v>857.72</v>
      </c>
      <c r="X15" s="41">
        <f>X14+'2020'!X33</f>
        <v>995.10399999999993</v>
      </c>
      <c r="Y15" s="41">
        <f>Y14+'2020'!Y33</f>
        <v>932.48500000000001</v>
      </c>
      <c r="Z15" s="41">
        <f>Z14+'2020'!Z33</f>
        <v>860.48799999999994</v>
      </c>
      <c r="AA15" s="41">
        <f>AA14+'2020'!AA33</f>
        <v>867.75800000000004</v>
      </c>
      <c r="AB15" s="41">
        <f>AB14+'2020'!AB33</f>
        <v>819.55399999999997</v>
      </c>
      <c r="AC15" s="41">
        <f>AC14+'2020'!AC33</f>
        <v>820.63</v>
      </c>
      <c r="AD15" s="41">
        <f>AD14+'2020'!AD33</f>
        <v>815.76299999999992</v>
      </c>
      <c r="AE15" s="41">
        <f>AE14+'2020'!AE33</f>
        <v>779.97</v>
      </c>
      <c r="AF15" s="41">
        <f>AF14+'2020'!AF33</f>
        <v>787.64099999999996</v>
      </c>
      <c r="AG15" s="41">
        <f>AG14+'2020'!AG33</f>
        <v>772.91199999999992</v>
      </c>
      <c r="AH15" s="41">
        <f>AH14+'2020'!AH33</f>
        <v>758.88799999999992</v>
      </c>
      <c r="AI15" s="41">
        <f>AI14+'2020'!AI33</f>
        <v>780.70999999999992</v>
      </c>
      <c r="AJ15" s="41">
        <f>AJ14+'2020'!AJ33</f>
        <v>687.91200000000003</v>
      </c>
      <c r="AK15" s="41">
        <f>AK14+'2020'!AK33</f>
        <v>806.05000000000007</v>
      </c>
      <c r="AL15" s="41">
        <f>AL14+'2020'!AL33</f>
        <v>787.08</v>
      </c>
      <c r="AM15" s="41">
        <f>AM14+'2020'!AM33</f>
        <v>790.88599999999997</v>
      </c>
      <c r="AN15" s="41">
        <f>AN14+'2020'!AN33</f>
        <v>803.50799999999992</v>
      </c>
      <c r="AO15" s="41">
        <f>AO14+'2020'!AO33</f>
        <v>826.03499999999997</v>
      </c>
      <c r="AP15" s="41">
        <f>AP14+'2020'!AP33</f>
        <v>842.05899999999997</v>
      </c>
      <c r="AQ15" s="41">
        <f>AQ14+'2020'!AQ33</f>
        <v>860.04</v>
      </c>
      <c r="AR15" s="41">
        <f>AR14+'2020'!AR33</f>
        <v>901.42599999999993</v>
      </c>
      <c r="AS15" s="41">
        <f>AS14+'2020'!AS33</f>
        <v>945.10700000000008</v>
      </c>
      <c r="AT15" s="41">
        <f>AT14+'2020'!AT33</f>
        <v>1051.1000000000001</v>
      </c>
      <c r="AU15" s="41">
        <f>AU14+'2020'!AU33</f>
        <v>1084.5999999999999</v>
      </c>
      <c r="AV15" s="41">
        <f>AV14+'2020'!AV33</f>
        <v>1127.2750000000001</v>
      </c>
      <c r="AW15" s="41">
        <f>AW14+'2020'!AW33</f>
        <v>1189.587</v>
      </c>
      <c r="AX15" s="41">
        <f>AX14+'2020'!AX33</f>
        <v>1203.133</v>
      </c>
      <c r="AY15" s="41">
        <f>AY14+'2020'!AY33</f>
        <v>1208.232</v>
      </c>
      <c r="AZ15" s="41">
        <f>AZ14+'2020'!AZ33</f>
        <v>1267.8719999999998</v>
      </c>
      <c r="BA15" s="41">
        <f>BA14+'2020'!BA33</f>
        <v>995.00900000000001</v>
      </c>
    </row>
    <row r="16" spans="1:54" x14ac:dyDescent="0.25">
      <c r="A16" s="26" t="s">
        <v>44</v>
      </c>
      <c r="B16" s="41">
        <f>B13-B14</f>
        <v>31.200000000000045</v>
      </c>
      <c r="C16" s="41">
        <f t="shared" ref="C16:BA16" si="1">C13-C14</f>
        <v>33.200000000000045</v>
      </c>
      <c r="D16" s="41">
        <f t="shared" si="1"/>
        <v>-5.7999999999999545</v>
      </c>
      <c r="E16" s="41">
        <f t="shared" si="1"/>
        <v>-52.400000000000091</v>
      </c>
      <c r="F16" s="41">
        <f t="shared" si="1"/>
        <v>-32</v>
      </c>
      <c r="G16" s="41">
        <f t="shared" si="1"/>
        <v>-102.20000000000005</v>
      </c>
      <c r="H16" s="41">
        <f t="shared" si="1"/>
        <v>-8.6000000000000227</v>
      </c>
      <c r="I16" s="41">
        <f t="shared" si="1"/>
        <v>-38.200000000000045</v>
      </c>
      <c r="J16" s="41">
        <f t="shared" si="1"/>
        <v>-17.600000000000023</v>
      </c>
      <c r="K16" s="41">
        <f t="shared" si="1"/>
        <v>-56.600000000000023</v>
      </c>
      <c r="L16" s="41">
        <f t="shared" si="1"/>
        <v>-40.799999999999955</v>
      </c>
      <c r="M16" s="41">
        <f t="shared" si="1"/>
        <v>35.799999999999955</v>
      </c>
      <c r="N16" s="41">
        <f t="shared" si="1"/>
        <v>59.200000000000045</v>
      </c>
      <c r="O16" s="41">
        <f t="shared" si="1"/>
        <v>387.6</v>
      </c>
      <c r="P16" s="41">
        <f t="shared" si="1"/>
        <v>561.79999999999995</v>
      </c>
      <c r="Q16" s="41">
        <f t="shared" si="1"/>
        <v>739.2</v>
      </c>
      <c r="R16" s="41">
        <f t="shared" si="1"/>
        <v>833.4</v>
      </c>
      <c r="S16" s="41">
        <f t="shared" si="1"/>
        <v>570</v>
      </c>
      <c r="T16" s="41">
        <f t="shared" si="1"/>
        <v>260.79999999999995</v>
      </c>
      <c r="U16" s="41">
        <f t="shared" si="1"/>
        <v>403.20000000000005</v>
      </c>
      <c r="V16" s="41">
        <f t="shared" si="1"/>
        <v>198.20000000000005</v>
      </c>
      <c r="W16" s="41">
        <f t="shared" si="1"/>
        <v>166.20000000000005</v>
      </c>
      <c r="X16" s="41">
        <f t="shared" si="1"/>
        <v>69.200000000000045</v>
      </c>
      <c r="Y16" s="41">
        <f t="shared" si="1"/>
        <v>149.39999999999998</v>
      </c>
      <c r="Z16" s="41">
        <f t="shared" si="1"/>
        <v>51.600000000000023</v>
      </c>
      <c r="AA16" s="41">
        <f t="shared" si="1"/>
        <v>5.3999999999999773</v>
      </c>
      <c r="AB16" s="41">
        <f t="shared" si="1"/>
        <v>55</v>
      </c>
      <c r="AC16" s="41">
        <f t="shared" si="1"/>
        <v>-22.600000000000023</v>
      </c>
      <c r="AD16" s="41">
        <f t="shared" si="1"/>
        <v>24.200000000000045</v>
      </c>
      <c r="AE16" s="41">
        <f t="shared" si="1"/>
        <v>44</v>
      </c>
      <c r="AF16" s="41">
        <f t="shared" si="1"/>
        <v>-41</v>
      </c>
      <c r="AG16" s="41">
        <f t="shared" si="1"/>
        <v>37.200000000000045</v>
      </c>
      <c r="AH16" s="41">
        <f t="shared" si="1"/>
        <v>74.600000000000023</v>
      </c>
      <c r="AI16" s="41">
        <f t="shared" si="1"/>
        <v>14.200000000000045</v>
      </c>
      <c r="AJ16" s="41">
        <f t="shared" si="1"/>
        <v>40.600000000000023</v>
      </c>
      <c r="AK16" s="41">
        <f t="shared" si="1"/>
        <v>-157.20000000000005</v>
      </c>
      <c r="AL16" s="41">
        <f t="shared" si="1"/>
        <v>87.799999999999955</v>
      </c>
      <c r="AM16" s="41">
        <f t="shared" si="1"/>
        <v>16</v>
      </c>
      <c r="AN16" s="41">
        <f t="shared" si="1"/>
        <v>30.600000000000023</v>
      </c>
      <c r="AO16" s="41">
        <f t="shared" si="1"/>
        <v>29</v>
      </c>
      <c r="AP16" s="41">
        <f t="shared" si="1"/>
        <v>60.399999999999977</v>
      </c>
      <c r="AQ16" s="41">
        <f t="shared" si="1"/>
        <v>79.200000000000045</v>
      </c>
      <c r="AR16" s="41">
        <f t="shared" si="1"/>
        <v>60.200000000000045</v>
      </c>
      <c r="AS16" s="41">
        <f t="shared" si="1"/>
        <v>41.799999999999955</v>
      </c>
      <c r="AT16" s="41">
        <f t="shared" si="1"/>
        <v>110.79999999999995</v>
      </c>
      <c r="AU16" s="41">
        <f t="shared" si="1"/>
        <v>230</v>
      </c>
      <c r="AV16" s="41">
        <f t="shared" si="1"/>
        <v>230.60000000000002</v>
      </c>
      <c r="AW16" s="41">
        <f t="shared" si="1"/>
        <v>341.4</v>
      </c>
      <c r="AX16" s="41">
        <f t="shared" si="1"/>
        <v>199.20000000000005</v>
      </c>
      <c r="AY16" s="41">
        <f t="shared" si="1"/>
        <v>274</v>
      </c>
      <c r="AZ16" s="41">
        <f t="shared" si="1"/>
        <v>219.60000000000002</v>
      </c>
      <c r="BA16" s="41">
        <f t="shared" si="1"/>
        <v>390.79999999999995</v>
      </c>
    </row>
    <row r="17" spans="1:53" x14ac:dyDescent="0.25">
      <c r="A17" s="26" t="s">
        <v>54</v>
      </c>
      <c r="B17" s="41">
        <f t="shared" ref="B17:BA17" si="2">MIN(B8:B12)</f>
        <v>964</v>
      </c>
      <c r="C17" s="41">
        <f t="shared" ref="C17:BA17" si="3">MIN(C8:C12)</f>
        <v>956</v>
      </c>
      <c r="D17" s="41">
        <f t="shared" si="3"/>
        <v>929</v>
      </c>
      <c r="E17" s="41">
        <f t="shared" si="3"/>
        <v>858</v>
      </c>
      <c r="F17" s="41">
        <f t="shared" si="3"/>
        <v>954</v>
      </c>
      <c r="G17" s="41">
        <f t="shared" si="3"/>
        <v>917</v>
      </c>
      <c r="H17" s="41">
        <f t="shared" si="3"/>
        <v>881</v>
      </c>
      <c r="I17" s="41">
        <f t="shared" si="3"/>
        <v>928</v>
      </c>
      <c r="J17" s="41">
        <f t="shared" si="3"/>
        <v>907</v>
      </c>
      <c r="K17" s="41">
        <f t="shared" si="3"/>
        <v>911</v>
      </c>
      <c r="L17" s="41">
        <f t="shared" si="3"/>
        <v>879</v>
      </c>
      <c r="M17" s="41">
        <f t="shared" si="3"/>
        <v>809</v>
      </c>
      <c r="N17" s="41">
        <f t="shared" si="3"/>
        <v>819</v>
      </c>
      <c r="O17" s="41">
        <f t="shared" si="3"/>
        <v>784</v>
      </c>
      <c r="P17" s="41">
        <f t="shared" si="3"/>
        <v>708</v>
      </c>
      <c r="Q17" s="41">
        <f t="shared" si="3"/>
        <v>759</v>
      </c>
      <c r="R17" s="41">
        <f t="shared" si="3"/>
        <v>856</v>
      </c>
      <c r="S17" s="41">
        <f t="shared" si="3"/>
        <v>703</v>
      </c>
      <c r="T17" s="41">
        <f t="shared" si="3"/>
        <v>740</v>
      </c>
      <c r="U17" s="41">
        <f t="shared" si="3"/>
        <v>817</v>
      </c>
      <c r="V17" s="41">
        <f t="shared" si="3"/>
        <v>802</v>
      </c>
      <c r="W17" s="41">
        <f t="shared" si="3"/>
        <v>663</v>
      </c>
      <c r="X17" s="41">
        <f t="shared" si="3"/>
        <v>839</v>
      </c>
      <c r="Y17" s="41">
        <f t="shared" si="3"/>
        <v>777</v>
      </c>
      <c r="Z17" s="41">
        <f t="shared" si="3"/>
        <v>751</v>
      </c>
      <c r="AA17" s="41">
        <f t="shared" si="3"/>
        <v>756</v>
      </c>
      <c r="AB17" s="41">
        <f t="shared" si="3"/>
        <v>750</v>
      </c>
      <c r="AC17" s="41">
        <f t="shared" si="3"/>
        <v>747</v>
      </c>
      <c r="AD17" s="41">
        <f t="shared" si="3"/>
        <v>730</v>
      </c>
      <c r="AE17" s="41">
        <f t="shared" si="3"/>
        <v>734</v>
      </c>
      <c r="AF17" s="41">
        <f t="shared" si="3"/>
        <v>715</v>
      </c>
      <c r="AG17" s="41">
        <f t="shared" si="3"/>
        <v>664</v>
      </c>
      <c r="AH17" s="41">
        <f t="shared" si="3"/>
        <v>742</v>
      </c>
      <c r="AI17" s="41">
        <f t="shared" si="3"/>
        <v>726</v>
      </c>
      <c r="AJ17" s="41">
        <f t="shared" si="3"/>
        <v>626</v>
      </c>
      <c r="AK17" s="41">
        <f t="shared" si="3"/>
        <v>663</v>
      </c>
      <c r="AL17" s="41">
        <f t="shared" si="3"/>
        <v>736</v>
      </c>
      <c r="AM17" s="41">
        <f t="shared" si="3"/>
        <v>730</v>
      </c>
      <c r="AN17" s="41">
        <f t="shared" si="3"/>
        <v>766</v>
      </c>
      <c r="AO17" s="41">
        <f t="shared" si="3"/>
        <v>777</v>
      </c>
      <c r="AP17" s="41">
        <f t="shared" si="3"/>
        <v>791</v>
      </c>
      <c r="AQ17" s="41">
        <f t="shared" si="3"/>
        <v>806</v>
      </c>
      <c r="AR17" s="41">
        <f t="shared" si="3"/>
        <v>743</v>
      </c>
      <c r="AS17" s="41">
        <f t="shared" si="3"/>
        <v>810</v>
      </c>
      <c r="AT17" s="41">
        <f t="shared" si="3"/>
        <v>813</v>
      </c>
      <c r="AU17" s="41">
        <f t="shared" si="3"/>
        <v>767</v>
      </c>
      <c r="AV17" s="41">
        <f t="shared" si="3"/>
        <v>844</v>
      </c>
      <c r="AW17" s="41">
        <f t="shared" si="3"/>
        <v>838</v>
      </c>
      <c r="AX17" s="41">
        <f t="shared" si="3"/>
        <v>830</v>
      </c>
      <c r="AY17" s="41">
        <f t="shared" si="3"/>
        <v>873</v>
      </c>
      <c r="AZ17" s="41">
        <f t="shared" si="3"/>
        <v>897</v>
      </c>
      <c r="BA17" s="41">
        <f t="shared" si="3"/>
        <v>651</v>
      </c>
    </row>
    <row r="18" spans="1:53" x14ac:dyDescent="0.25">
      <c r="A18" s="26" t="s">
        <v>52</v>
      </c>
      <c r="B18" s="41">
        <f t="shared" ref="B18:BA18" si="4">MAX(B8:B12)-B17</f>
        <v>121</v>
      </c>
      <c r="C18" s="41">
        <f t="shared" ref="C18:BA18" si="5">MAX(C8:C12)-C17</f>
        <v>372</v>
      </c>
      <c r="D18" s="41">
        <f t="shared" si="5"/>
        <v>357</v>
      </c>
      <c r="E18" s="41">
        <f t="shared" si="5"/>
        <v>348</v>
      </c>
      <c r="F18" s="41">
        <f t="shared" si="5"/>
        <v>200</v>
      </c>
      <c r="G18" s="41">
        <f t="shared" si="5"/>
        <v>192</v>
      </c>
      <c r="H18" s="41">
        <f t="shared" si="5"/>
        <v>152</v>
      </c>
      <c r="I18" s="41">
        <f t="shared" si="5"/>
        <v>106</v>
      </c>
      <c r="J18" s="41">
        <f t="shared" si="5"/>
        <v>66</v>
      </c>
      <c r="K18" s="41">
        <f t="shared" si="5"/>
        <v>161</v>
      </c>
      <c r="L18" s="41">
        <f t="shared" si="5"/>
        <v>237</v>
      </c>
      <c r="M18" s="41">
        <f t="shared" si="5"/>
        <v>229</v>
      </c>
      <c r="N18" s="41">
        <f t="shared" si="5"/>
        <v>72</v>
      </c>
      <c r="O18" s="41">
        <f t="shared" si="5"/>
        <v>127</v>
      </c>
      <c r="P18" s="41">
        <f t="shared" si="5"/>
        <v>360</v>
      </c>
      <c r="Q18" s="41">
        <f t="shared" si="5"/>
        <v>240</v>
      </c>
      <c r="R18" s="41">
        <f t="shared" si="5"/>
        <v>48</v>
      </c>
      <c r="S18" s="41">
        <f t="shared" si="5"/>
        <v>283</v>
      </c>
      <c r="T18" s="41">
        <f t="shared" si="5"/>
        <v>248</v>
      </c>
      <c r="U18" s="41">
        <f t="shared" si="5"/>
        <v>126</v>
      </c>
      <c r="V18" s="41">
        <f t="shared" si="5"/>
        <v>86</v>
      </c>
      <c r="W18" s="41">
        <f t="shared" si="5"/>
        <v>63</v>
      </c>
      <c r="X18" s="41">
        <f t="shared" si="5"/>
        <v>45</v>
      </c>
      <c r="Y18" s="41">
        <f t="shared" si="5"/>
        <v>81</v>
      </c>
      <c r="Z18" s="41">
        <f t="shared" si="5"/>
        <v>90</v>
      </c>
      <c r="AA18" s="41">
        <f t="shared" si="5"/>
        <v>66</v>
      </c>
      <c r="AB18" s="41">
        <f t="shared" si="5"/>
        <v>52</v>
      </c>
      <c r="AC18" s="41">
        <f t="shared" si="5"/>
        <v>115</v>
      </c>
      <c r="AD18" s="41">
        <f t="shared" si="5"/>
        <v>100</v>
      </c>
      <c r="AE18" s="41">
        <f t="shared" si="5"/>
        <v>40</v>
      </c>
      <c r="AF18" s="41">
        <f t="shared" si="5"/>
        <v>115</v>
      </c>
      <c r="AG18" s="41">
        <f t="shared" si="5"/>
        <v>131</v>
      </c>
      <c r="AH18" s="41">
        <f t="shared" si="5"/>
        <v>50</v>
      </c>
      <c r="AI18" s="41">
        <f t="shared" si="5"/>
        <v>67</v>
      </c>
      <c r="AJ18" s="41">
        <f t="shared" si="5"/>
        <v>171</v>
      </c>
      <c r="AK18" s="41">
        <f t="shared" si="5"/>
        <v>204</v>
      </c>
      <c r="AL18" s="41">
        <f t="shared" si="5"/>
        <v>78</v>
      </c>
      <c r="AM18" s="41">
        <f t="shared" si="5"/>
        <v>97</v>
      </c>
      <c r="AN18" s="41">
        <f t="shared" si="5"/>
        <v>76</v>
      </c>
      <c r="AO18" s="41">
        <f t="shared" si="5"/>
        <v>98</v>
      </c>
      <c r="AP18" s="41">
        <f t="shared" si="5"/>
        <v>56</v>
      </c>
      <c r="AQ18" s="41">
        <f t="shared" si="5"/>
        <v>57</v>
      </c>
      <c r="AR18" s="41">
        <f t="shared" si="5"/>
        <v>137</v>
      </c>
      <c r="AS18" s="41">
        <f t="shared" si="5"/>
        <v>67</v>
      </c>
      <c r="AT18" s="41">
        <f t="shared" si="5"/>
        <v>118</v>
      </c>
      <c r="AU18" s="41">
        <f t="shared" si="5"/>
        <v>132</v>
      </c>
      <c r="AV18" s="41">
        <f t="shared" si="5"/>
        <v>87</v>
      </c>
      <c r="AW18" s="41">
        <f t="shared" si="5"/>
        <v>97</v>
      </c>
      <c r="AX18" s="41">
        <f t="shared" si="5"/>
        <v>140</v>
      </c>
      <c r="AY18" s="41">
        <f t="shared" si="5"/>
        <v>100</v>
      </c>
      <c r="AZ18" s="41">
        <f t="shared" si="5"/>
        <v>153</v>
      </c>
      <c r="BA18" s="41">
        <f t="shared" si="5"/>
        <v>108</v>
      </c>
    </row>
    <row r="19" spans="1:53" ht="39" x14ac:dyDescent="0.25">
      <c r="A19" s="26" t="s">
        <v>50</v>
      </c>
      <c r="B19" s="46">
        <f>'2020'!B19</f>
        <v>0</v>
      </c>
      <c r="C19" s="46">
        <f>'2020'!C19</f>
        <v>0</v>
      </c>
      <c r="D19" s="46">
        <f>'2020'!D19</f>
        <v>0</v>
      </c>
      <c r="E19" s="46">
        <f>'2020'!E19</f>
        <v>0</v>
      </c>
      <c r="F19" s="46">
        <f>'2020'!F19</f>
        <v>0</v>
      </c>
      <c r="G19" s="46">
        <f>'2020'!G19</f>
        <v>0</v>
      </c>
      <c r="H19" s="46">
        <f>'2020'!H19</f>
        <v>0</v>
      </c>
      <c r="I19" s="46">
        <f>'2020'!I18</f>
        <v>0</v>
      </c>
      <c r="J19" s="46">
        <f>'2020'!J18</f>
        <v>0</v>
      </c>
      <c r="K19" s="46">
        <f>'2020'!K18</f>
        <v>0</v>
      </c>
      <c r="L19" s="46">
        <f>'2020'!L18</f>
        <v>0</v>
      </c>
      <c r="M19" s="46">
        <f>'2020'!M18</f>
        <v>3</v>
      </c>
      <c r="N19" s="46">
        <f>'2020'!N18</f>
        <v>24</v>
      </c>
      <c r="O19" s="46">
        <f>'2020'!O18</f>
        <v>185</v>
      </c>
      <c r="P19" s="46">
        <f>'2020'!P18</f>
        <v>424</v>
      </c>
      <c r="Q19" s="46">
        <f>'2020'!Q18</f>
        <v>558</v>
      </c>
      <c r="R19" s="46">
        <f>'2020'!R18</f>
        <v>562</v>
      </c>
      <c r="S19" s="46">
        <f>'2020'!S18</f>
        <v>438</v>
      </c>
      <c r="T19" s="46">
        <f>'2020'!T18</f>
        <v>334</v>
      </c>
      <c r="U19" s="46">
        <f>'2020'!U18</f>
        <v>319</v>
      </c>
      <c r="V19" s="46">
        <f>'2020'!V18</f>
        <v>222</v>
      </c>
      <c r="W19" s="46">
        <f>'2020'!W18</f>
        <v>180</v>
      </c>
      <c r="X19" s="46">
        <f>'2020'!X18</f>
        <v>152</v>
      </c>
      <c r="Y19" s="46">
        <f>'2020'!Y18</f>
        <v>135</v>
      </c>
      <c r="Z19" s="46">
        <f>'2020'!Z18</f>
        <v>96</v>
      </c>
      <c r="AA19" s="46">
        <f>'2020'!AA18</f>
        <v>89</v>
      </c>
      <c r="AB19" s="46">
        <f>'2020'!AB18</f>
        <v>62</v>
      </c>
      <c r="AC19" s="46">
        <f>'2020'!AC18</f>
        <v>34</v>
      </c>
      <c r="AD19" s="46">
        <f>'2020'!AD18</f>
        <v>31</v>
      </c>
      <c r="AE19" s="46">
        <f>'2020'!AE18</f>
        <v>35</v>
      </c>
      <c r="AF19" s="46">
        <f>'2020'!AF18</f>
        <v>23</v>
      </c>
      <c r="AG19" s="46">
        <f>'2020'!AG18</f>
        <v>16</v>
      </c>
      <c r="AH19" s="46">
        <f>'2020'!AH18</f>
        <v>6</v>
      </c>
      <c r="AI19" s="46">
        <f>'2020'!AI18</f>
        <v>21</v>
      </c>
      <c r="AJ19" s="46">
        <f>'2020'!AJ18</f>
        <v>6</v>
      </c>
      <c r="AK19" s="46">
        <f>'2020'!AK18</f>
        <v>10</v>
      </c>
      <c r="AL19" s="46">
        <f>'2020'!AL18</f>
        <v>10</v>
      </c>
      <c r="AM19" s="46">
        <f>'2020'!AM18</f>
        <v>14</v>
      </c>
      <c r="AN19" s="46">
        <f>'2020'!AN18</f>
        <v>11</v>
      </c>
      <c r="AO19" s="46">
        <f>'2020'!AO18</f>
        <v>15</v>
      </c>
      <c r="AP19" s="46">
        <f>'2020'!AP18</f>
        <v>21</v>
      </c>
      <c r="AQ19" s="46">
        <f>'2020'!AQ18</f>
        <v>40</v>
      </c>
      <c r="AR19" s="46">
        <f>'2020'!AR18</f>
        <v>79</v>
      </c>
      <c r="AS19" s="46">
        <f>'2020'!AS18</f>
        <v>121</v>
      </c>
      <c r="AT19" s="46">
        <f>'2020'!AT18</f>
        <v>191</v>
      </c>
      <c r="AU19" s="46">
        <f>'2020'!AU18</f>
        <v>245</v>
      </c>
      <c r="AV19" s="46">
        <f>'2020'!AV18</f>
        <v>289</v>
      </c>
      <c r="AW19" s="46">
        <f>'2020'!AW18</f>
        <v>361</v>
      </c>
      <c r="AX19" s="46">
        <f>'2020'!AX18</f>
        <v>323</v>
      </c>
      <c r="AY19" s="46">
        <f>'2020'!AY18</f>
        <v>334</v>
      </c>
      <c r="AZ19" s="46">
        <f>'2020'!AZ18</f>
        <v>337</v>
      </c>
      <c r="BA19" s="46">
        <f>'2020'!BA18</f>
        <v>337</v>
      </c>
    </row>
    <row r="20" spans="1:53" ht="39" x14ac:dyDescent="0.25">
      <c r="A20" s="26" t="s">
        <v>49</v>
      </c>
      <c r="B20" s="41">
        <f>'2020'!B33</f>
        <v>0</v>
      </c>
      <c r="C20" s="41">
        <f>'2020'!C33</f>
        <v>0</v>
      </c>
      <c r="D20" s="41">
        <f>'2020'!D33</f>
        <v>0</v>
      </c>
      <c r="E20" s="41">
        <f>'2020'!E33</f>
        <v>0</v>
      </c>
      <c r="F20" s="41">
        <f>'2020'!F33</f>
        <v>0</v>
      </c>
      <c r="G20" s="41">
        <f>'2020'!G33</f>
        <v>0</v>
      </c>
      <c r="H20" s="41">
        <f>'2020'!H33</f>
        <v>0</v>
      </c>
      <c r="I20" s="41">
        <f>'2020'!I33</f>
        <v>0</v>
      </c>
      <c r="J20" s="41">
        <f>'2020'!J33</f>
        <v>0</v>
      </c>
      <c r="K20" s="41">
        <f>'2020'!K33</f>
        <v>0</v>
      </c>
      <c r="L20" s="41">
        <f>'2020'!L33</f>
        <v>0</v>
      </c>
      <c r="M20" s="41">
        <f>'2020'!M33</f>
        <v>2.766</v>
      </c>
      <c r="N20" s="41">
        <f>'2020'!N33</f>
        <v>23.111999999999998</v>
      </c>
      <c r="O20" s="41">
        <f>'2020'!O33</f>
        <v>177.41499999999999</v>
      </c>
      <c r="P20" s="41">
        <f>'2020'!P33</f>
        <v>408.31200000000001</v>
      </c>
      <c r="Q20" s="41">
        <f>'2020'!Q33</f>
        <v>537.35399999999993</v>
      </c>
      <c r="R20" s="41">
        <f>'2020'!R33</f>
        <v>536.70999999999992</v>
      </c>
      <c r="S20" s="41">
        <f>'2020'!S33</f>
        <v>413.03399999999999</v>
      </c>
      <c r="T20" s="41">
        <f>'2020'!T33</f>
        <v>311.28800000000001</v>
      </c>
      <c r="U20" s="41">
        <f>'2020'!U33</f>
        <v>294.11799999999999</v>
      </c>
      <c r="V20" s="41">
        <f>'2020'!V33</f>
        <v>200.68800000000002</v>
      </c>
      <c r="W20" s="41">
        <f>'2020'!W33</f>
        <v>160.92000000000002</v>
      </c>
      <c r="X20" s="41">
        <f>'2020'!X33</f>
        <v>133.304</v>
      </c>
      <c r="Y20" s="41">
        <f>'2020'!Y33</f>
        <v>114.88499999999999</v>
      </c>
      <c r="Z20" s="41">
        <f>'2020'!Z33</f>
        <v>77.088000000000008</v>
      </c>
      <c r="AA20" s="41">
        <f>'2020'!AA33</f>
        <v>73.158000000000001</v>
      </c>
      <c r="AB20" s="41">
        <f>'2020'!AB33</f>
        <v>47.554000000000002</v>
      </c>
      <c r="AC20" s="41">
        <f>'2020'!AC33</f>
        <v>27.03</v>
      </c>
      <c r="AD20" s="41">
        <f>'2020'!AD33</f>
        <v>23.963000000000001</v>
      </c>
      <c r="AE20" s="41">
        <f>'2020'!AE33</f>
        <v>25.97</v>
      </c>
      <c r="AF20" s="41">
        <f>'2020'!AF33</f>
        <v>17.641000000000002</v>
      </c>
      <c r="AG20" s="41">
        <f>'2020'!AG33</f>
        <v>12.112</v>
      </c>
      <c r="AH20" s="41">
        <f>'2020'!AH33</f>
        <v>4.4879999999999995</v>
      </c>
      <c r="AI20" s="41">
        <f>'2020'!AI33</f>
        <v>14.91</v>
      </c>
      <c r="AJ20" s="41">
        <f>'2020'!AJ33</f>
        <v>4.5120000000000005</v>
      </c>
      <c r="AK20" s="41">
        <f>'2020'!AK33</f>
        <v>8.85</v>
      </c>
      <c r="AL20" s="41">
        <f>'2020'!AL33</f>
        <v>7.8800000000000008</v>
      </c>
      <c r="AM20" s="41">
        <f>'2020'!AM33</f>
        <v>11.885999999999999</v>
      </c>
      <c r="AN20" s="41">
        <f>'2020'!AN33</f>
        <v>9.1079999999999988</v>
      </c>
      <c r="AO20" s="41">
        <f>'2020'!AO33</f>
        <v>13.035</v>
      </c>
      <c r="AP20" s="41">
        <f>'2020'!AP33</f>
        <v>18.459</v>
      </c>
      <c r="AQ20" s="41">
        <f>'2020'!AQ33</f>
        <v>35.24</v>
      </c>
      <c r="AR20" s="41">
        <f>'2020'!AR33</f>
        <v>70.626000000000005</v>
      </c>
      <c r="AS20" s="41">
        <f>'2020'!AS33</f>
        <v>104.907</v>
      </c>
      <c r="AT20" s="41">
        <f>'2020'!AT33</f>
        <v>171.9</v>
      </c>
      <c r="AU20" s="41">
        <f>'2020'!AU33</f>
        <v>215.6</v>
      </c>
      <c r="AV20" s="41">
        <f>'2020'!AV33</f>
        <v>252.875</v>
      </c>
      <c r="AW20" s="41">
        <f>'2020'!AW33</f>
        <v>312.98700000000002</v>
      </c>
      <c r="AX20" s="41">
        <f>'2020'!AX33</f>
        <v>281.33300000000003</v>
      </c>
      <c r="AY20" s="41">
        <f>'2020'!AY33</f>
        <v>283.23199999999997</v>
      </c>
      <c r="AZ20" s="41">
        <f>'2020'!AZ33</f>
        <v>288.47199999999998</v>
      </c>
      <c r="BA20" s="41">
        <f>'2020'!BA33</f>
        <v>288.80899999999997</v>
      </c>
    </row>
    <row r="21" spans="1:53" ht="39" x14ac:dyDescent="0.25">
      <c r="A21" s="26" t="s">
        <v>47</v>
      </c>
      <c r="B21" s="41">
        <f>B13-B19</f>
        <v>1060</v>
      </c>
      <c r="C21" s="41">
        <f t="shared" ref="C21:BA21" si="6">C13-C19</f>
        <v>1195</v>
      </c>
      <c r="D21" s="41">
        <f t="shared" si="6"/>
        <v>1106</v>
      </c>
      <c r="E21" s="41">
        <f t="shared" si="6"/>
        <v>1024</v>
      </c>
      <c r="F21" s="41">
        <f t="shared" si="6"/>
        <v>1015</v>
      </c>
      <c r="G21" s="41">
        <f t="shared" si="6"/>
        <v>922</v>
      </c>
      <c r="H21" s="41">
        <f t="shared" si="6"/>
        <v>976</v>
      </c>
      <c r="I21" s="41">
        <f t="shared" si="6"/>
        <v>924</v>
      </c>
      <c r="J21" s="41">
        <f t="shared" si="6"/>
        <v>919</v>
      </c>
      <c r="K21" s="41">
        <f t="shared" si="6"/>
        <v>930</v>
      </c>
      <c r="L21" s="41">
        <f t="shared" si="6"/>
        <v>915</v>
      </c>
      <c r="M21" s="41">
        <f t="shared" si="6"/>
        <v>944</v>
      </c>
      <c r="N21" s="41">
        <f t="shared" si="6"/>
        <v>898</v>
      </c>
      <c r="O21" s="41">
        <f t="shared" si="6"/>
        <v>1061</v>
      </c>
      <c r="P21" s="41">
        <f t="shared" si="6"/>
        <v>1028</v>
      </c>
      <c r="Q21" s="41">
        <f t="shared" si="6"/>
        <v>1074</v>
      </c>
      <c r="R21" s="41">
        <f t="shared" si="6"/>
        <v>1149</v>
      </c>
      <c r="S21" s="41">
        <f t="shared" si="6"/>
        <v>980</v>
      </c>
      <c r="T21" s="41">
        <f t="shared" si="6"/>
        <v>760</v>
      </c>
      <c r="U21" s="41">
        <f t="shared" si="6"/>
        <v>964</v>
      </c>
      <c r="V21" s="41">
        <f t="shared" si="6"/>
        <v>819</v>
      </c>
      <c r="W21" s="41">
        <f t="shared" si="6"/>
        <v>683</v>
      </c>
      <c r="X21" s="41">
        <f t="shared" si="6"/>
        <v>779</v>
      </c>
      <c r="Y21" s="41">
        <f t="shared" si="6"/>
        <v>832</v>
      </c>
      <c r="Z21" s="41">
        <f t="shared" si="6"/>
        <v>739</v>
      </c>
      <c r="AA21" s="41">
        <f t="shared" si="6"/>
        <v>711</v>
      </c>
      <c r="AB21" s="41">
        <f t="shared" si="6"/>
        <v>765</v>
      </c>
      <c r="AC21" s="41">
        <f t="shared" si="6"/>
        <v>737</v>
      </c>
      <c r="AD21" s="41">
        <f t="shared" si="6"/>
        <v>785</v>
      </c>
      <c r="AE21" s="41">
        <f t="shared" si="6"/>
        <v>763</v>
      </c>
      <c r="AF21" s="41">
        <f t="shared" si="6"/>
        <v>706</v>
      </c>
      <c r="AG21" s="41">
        <f t="shared" si="6"/>
        <v>782</v>
      </c>
      <c r="AH21" s="41">
        <f t="shared" si="6"/>
        <v>823</v>
      </c>
      <c r="AI21" s="41">
        <f t="shared" si="6"/>
        <v>759</v>
      </c>
      <c r="AJ21" s="41">
        <f t="shared" si="6"/>
        <v>718</v>
      </c>
      <c r="AK21" s="41">
        <f t="shared" si="6"/>
        <v>630</v>
      </c>
      <c r="AL21" s="41">
        <f t="shared" si="6"/>
        <v>857</v>
      </c>
      <c r="AM21" s="41">
        <f t="shared" si="6"/>
        <v>781</v>
      </c>
      <c r="AN21" s="41">
        <f t="shared" si="6"/>
        <v>814</v>
      </c>
      <c r="AO21" s="41">
        <f t="shared" si="6"/>
        <v>827</v>
      </c>
      <c r="AP21" s="41">
        <f t="shared" si="6"/>
        <v>863</v>
      </c>
      <c r="AQ21" s="41">
        <f t="shared" si="6"/>
        <v>864</v>
      </c>
      <c r="AR21" s="41">
        <f t="shared" si="6"/>
        <v>812</v>
      </c>
      <c r="AS21" s="41">
        <f t="shared" si="6"/>
        <v>761</v>
      </c>
      <c r="AT21" s="41">
        <f t="shared" si="6"/>
        <v>799</v>
      </c>
      <c r="AU21" s="41">
        <f t="shared" si="6"/>
        <v>854</v>
      </c>
      <c r="AV21" s="41">
        <f t="shared" si="6"/>
        <v>816</v>
      </c>
      <c r="AW21" s="41">
        <f t="shared" si="6"/>
        <v>857</v>
      </c>
      <c r="AX21" s="41">
        <f t="shared" si="6"/>
        <v>798</v>
      </c>
      <c r="AY21" s="41">
        <f t="shared" si="6"/>
        <v>865</v>
      </c>
      <c r="AZ21" s="41">
        <f t="shared" si="6"/>
        <v>862</v>
      </c>
      <c r="BA21" s="41">
        <f t="shared" si="6"/>
        <v>760</v>
      </c>
    </row>
    <row r="22" spans="1:53" ht="39" x14ac:dyDescent="0.25">
      <c r="A22" s="26" t="s">
        <v>48</v>
      </c>
      <c r="B22" s="41">
        <f>B13-B20</f>
        <v>1060</v>
      </c>
      <c r="C22" s="41">
        <f t="shared" ref="C22:BA22" si="7">C13-C20</f>
        <v>1195</v>
      </c>
      <c r="D22" s="41">
        <f t="shared" si="7"/>
        <v>1106</v>
      </c>
      <c r="E22" s="41">
        <f t="shared" si="7"/>
        <v>1024</v>
      </c>
      <c r="F22" s="41">
        <f t="shared" si="7"/>
        <v>1015</v>
      </c>
      <c r="G22" s="41">
        <f t="shared" si="7"/>
        <v>922</v>
      </c>
      <c r="H22" s="41">
        <f t="shared" si="7"/>
        <v>976</v>
      </c>
      <c r="I22" s="41">
        <f t="shared" si="7"/>
        <v>924</v>
      </c>
      <c r="J22" s="41">
        <f t="shared" si="7"/>
        <v>919</v>
      </c>
      <c r="K22" s="41">
        <f t="shared" si="7"/>
        <v>930</v>
      </c>
      <c r="L22" s="41">
        <f t="shared" si="7"/>
        <v>915</v>
      </c>
      <c r="M22" s="41">
        <f t="shared" si="7"/>
        <v>944.23400000000004</v>
      </c>
      <c r="N22" s="41">
        <f t="shared" si="7"/>
        <v>898.88800000000003</v>
      </c>
      <c r="O22" s="41">
        <f t="shared" si="7"/>
        <v>1068.585</v>
      </c>
      <c r="P22" s="41">
        <f t="shared" si="7"/>
        <v>1043.6880000000001</v>
      </c>
      <c r="Q22" s="41">
        <f t="shared" si="7"/>
        <v>1094.6460000000002</v>
      </c>
      <c r="R22" s="41">
        <f t="shared" si="7"/>
        <v>1174.29</v>
      </c>
      <c r="S22" s="41">
        <f t="shared" si="7"/>
        <v>1004.966</v>
      </c>
      <c r="T22" s="41">
        <f t="shared" si="7"/>
        <v>782.71199999999999</v>
      </c>
      <c r="U22" s="41">
        <f t="shared" si="7"/>
        <v>988.88200000000006</v>
      </c>
      <c r="V22" s="41">
        <f t="shared" si="7"/>
        <v>840.31200000000001</v>
      </c>
      <c r="W22" s="41">
        <f t="shared" si="7"/>
        <v>702.07999999999993</v>
      </c>
      <c r="X22" s="41">
        <f t="shared" si="7"/>
        <v>797.69600000000003</v>
      </c>
      <c r="Y22" s="41">
        <f t="shared" si="7"/>
        <v>852.11500000000001</v>
      </c>
      <c r="Z22" s="41">
        <f t="shared" si="7"/>
        <v>757.91200000000003</v>
      </c>
      <c r="AA22" s="41">
        <f t="shared" si="7"/>
        <v>726.84199999999998</v>
      </c>
      <c r="AB22" s="41">
        <f t="shared" si="7"/>
        <v>779.44600000000003</v>
      </c>
      <c r="AC22" s="41">
        <f t="shared" si="7"/>
        <v>743.97</v>
      </c>
      <c r="AD22" s="41">
        <f t="shared" si="7"/>
        <v>792.03700000000003</v>
      </c>
      <c r="AE22" s="41">
        <f t="shared" si="7"/>
        <v>772.03</v>
      </c>
      <c r="AF22" s="41">
        <f t="shared" si="7"/>
        <v>711.35900000000004</v>
      </c>
      <c r="AG22" s="41">
        <f t="shared" si="7"/>
        <v>785.88800000000003</v>
      </c>
      <c r="AH22" s="41">
        <f t="shared" si="7"/>
        <v>824.51199999999994</v>
      </c>
      <c r="AI22" s="41">
        <f t="shared" si="7"/>
        <v>765.09</v>
      </c>
      <c r="AJ22" s="41">
        <f t="shared" si="7"/>
        <v>719.48800000000006</v>
      </c>
      <c r="AK22" s="41">
        <f t="shared" si="7"/>
        <v>631.15</v>
      </c>
      <c r="AL22" s="41">
        <f t="shared" si="7"/>
        <v>859.12</v>
      </c>
      <c r="AM22" s="41">
        <f t="shared" si="7"/>
        <v>783.11400000000003</v>
      </c>
      <c r="AN22" s="41">
        <f t="shared" si="7"/>
        <v>815.89200000000005</v>
      </c>
      <c r="AO22" s="41">
        <f t="shared" si="7"/>
        <v>828.96500000000003</v>
      </c>
      <c r="AP22" s="41">
        <f t="shared" si="7"/>
        <v>865.54100000000005</v>
      </c>
      <c r="AQ22" s="41">
        <f t="shared" si="7"/>
        <v>868.76</v>
      </c>
      <c r="AR22" s="41">
        <f t="shared" si="7"/>
        <v>820.37400000000002</v>
      </c>
      <c r="AS22" s="41">
        <f t="shared" si="7"/>
        <v>777.09299999999996</v>
      </c>
      <c r="AT22" s="41">
        <f t="shared" si="7"/>
        <v>818.1</v>
      </c>
      <c r="AU22" s="41">
        <f t="shared" si="7"/>
        <v>883.4</v>
      </c>
      <c r="AV22" s="41">
        <f t="shared" si="7"/>
        <v>852.125</v>
      </c>
      <c r="AW22" s="41">
        <f t="shared" si="7"/>
        <v>905.01299999999992</v>
      </c>
      <c r="AX22" s="41">
        <f t="shared" si="7"/>
        <v>839.66699999999992</v>
      </c>
      <c r="AY22" s="41">
        <f t="shared" si="7"/>
        <v>915.76800000000003</v>
      </c>
      <c r="AZ22" s="41">
        <f t="shared" si="7"/>
        <v>910.52800000000002</v>
      </c>
      <c r="BA22" s="41">
        <f t="shared" si="7"/>
        <v>808.19100000000003</v>
      </c>
    </row>
    <row r="23" spans="1:53" x14ac:dyDescent="0.25">
      <c r="A23" s="26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5439-47E5-4F19-9C66-2C4DA99938FF}">
  <dimension ref="A1:BB23"/>
  <sheetViews>
    <sheetView workbookViewId="0">
      <pane xSplit="1" ySplit="2" topLeftCell="L21" activePane="bottomRight" state="frozen"/>
      <selection pane="topRight" activeCell="B1" sqref="B1"/>
      <selection pane="bottomLeft" activeCell="A3" sqref="A3"/>
      <selection pane="bottomRight" activeCell="AH31" sqref="AH31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CONCATENATE('2020'!A7)</f>
        <v>West Midlands</v>
      </c>
    </row>
    <row r="2" spans="1:54" s="40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40" customFormat="1" ht="13.5" customHeight="1" x14ac:dyDescent="0.2">
      <c r="A3" s="24" t="s">
        <v>28</v>
      </c>
      <c r="B3" s="2">
        <f>'2010'!B7</f>
        <v>1370</v>
      </c>
      <c r="C3" s="2">
        <f>'2010'!C7</f>
        <v>1258</v>
      </c>
      <c r="D3" s="2">
        <f>'2010'!D7</f>
        <v>1216</v>
      </c>
      <c r="E3" s="2">
        <f>'2010'!E7</f>
        <v>1106</v>
      </c>
      <c r="F3" s="2">
        <f>'2010'!F7</f>
        <v>1097</v>
      </c>
      <c r="G3" s="2">
        <f>'2010'!G7</f>
        <v>1024</v>
      </c>
      <c r="H3" s="2">
        <f>'2010'!H7</f>
        <v>1029</v>
      </c>
      <c r="I3" s="2">
        <f>'2010'!I7</f>
        <v>1020</v>
      </c>
      <c r="J3" s="2">
        <f>'2010'!J7</f>
        <v>1060</v>
      </c>
      <c r="K3" s="2">
        <f>'2010'!K7</f>
        <v>941</v>
      </c>
      <c r="L3" s="2">
        <f>'2010'!L7</f>
        <v>993</v>
      </c>
      <c r="M3" s="2">
        <f>'2010'!M7</f>
        <v>970</v>
      </c>
      <c r="N3" s="2">
        <f>'2010'!N7</f>
        <v>874</v>
      </c>
      <c r="O3" s="2">
        <f>'2010'!O7</f>
        <v>1010</v>
      </c>
      <c r="P3" s="2">
        <f>'2010'!P7</f>
        <v>998</v>
      </c>
      <c r="Q3" s="2">
        <f>'2010'!Q7</f>
        <v>971</v>
      </c>
      <c r="R3" s="2">
        <f>'2010'!R7</f>
        <v>994</v>
      </c>
      <c r="S3" s="2">
        <f>'2010'!S7</f>
        <v>821</v>
      </c>
      <c r="T3" s="2">
        <f>'2010'!T7</f>
        <v>935</v>
      </c>
      <c r="U3" s="2">
        <f>'2010'!U7</f>
        <v>930</v>
      </c>
      <c r="V3" s="2">
        <f>'2010'!V7</f>
        <v>962</v>
      </c>
      <c r="W3" s="2">
        <f>'2010'!W7</f>
        <v>807</v>
      </c>
      <c r="X3" s="2">
        <f>'2010'!X7</f>
        <v>931</v>
      </c>
      <c r="Y3" s="2">
        <f>'2010'!Y7</f>
        <v>894</v>
      </c>
      <c r="Z3" s="2">
        <f>'2010'!Z7</f>
        <v>894</v>
      </c>
      <c r="AA3" s="2">
        <f>'2010'!AA7</f>
        <v>924</v>
      </c>
      <c r="AB3" s="2">
        <f>'2010'!AB7</f>
        <v>855</v>
      </c>
      <c r="AC3" s="2">
        <f>'2010'!AC7</f>
        <v>867</v>
      </c>
      <c r="AD3" s="2">
        <f>'2010'!AD7</f>
        <v>837</v>
      </c>
      <c r="AE3" s="2">
        <f>'2010'!AE7</f>
        <v>869</v>
      </c>
      <c r="AF3" s="2">
        <f>'2010'!AF7</f>
        <v>894</v>
      </c>
      <c r="AG3" s="2">
        <f>'2010'!AG7</f>
        <v>893</v>
      </c>
      <c r="AH3" s="2">
        <f>'2010'!AH7</f>
        <v>905</v>
      </c>
      <c r="AI3" s="2">
        <f>'2010'!AI7</f>
        <v>901</v>
      </c>
      <c r="AJ3" s="2">
        <f>'2010'!AJ7</f>
        <v>784</v>
      </c>
      <c r="AK3" s="2">
        <f>'2010'!AK7</f>
        <v>877</v>
      </c>
      <c r="AL3" s="2">
        <f>'2010'!AL7</f>
        <v>856</v>
      </c>
      <c r="AM3" s="2">
        <f>'2010'!AM7</f>
        <v>920</v>
      </c>
      <c r="AN3" s="2">
        <f>'2010'!AN7</f>
        <v>892</v>
      </c>
      <c r="AO3" s="2">
        <f>'2010'!AO7</f>
        <v>931</v>
      </c>
      <c r="AP3" s="2">
        <f>'2010'!AP7</f>
        <v>988</v>
      </c>
      <c r="AQ3" s="2">
        <f>'2010'!AQ7</f>
        <v>936</v>
      </c>
      <c r="AR3" s="2">
        <f>'2010'!AR7</f>
        <v>892</v>
      </c>
      <c r="AS3" s="2">
        <f>'2010'!AS7</f>
        <v>943</v>
      </c>
      <c r="AT3" s="2">
        <f>'2010'!AT7</f>
        <v>956</v>
      </c>
      <c r="AU3" s="2">
        <f>'2010'!AU7</f>
        <v>972</v>
      </c>
      <c r="AV3" s="2">
        <f>'2010'!AV7</f>
        <v>919</v>
      </c>
      <c r="AW3" s="2">
        <f>'2010'!AW7</f>
        <v>1016</v>
      </c>
      <c r="AX3" s="2">
        <f>'2010'!AX7</f>
        <v>1114</v>
      </c>
      <c r="AY3" s="2">
        <f>'2010'!AY7</f>
        <v>1121</v>
      </c>
      <c r="AZ3" s="2">
        <f>'2010'!AZ7</f>
        <v>1159</v>
      </c>
      <c r="BA3" s="2">
        <f>'2010'!BA7</f>
        <v>1036</v>
      </c>
    </row>
    <row r="4" spans="1:54" s="40" customFormat="1" ht="13.5" customHeight="1" x14ac:dyDescent="0.2">
      <c r="A4" s="24" t="s">
        <v>29</v>
      </c>
      <c r="B4" s="2">
        <f>'2011'!B7</f>
        <v>1264</v>
      </c>
      <c r="C4" s="2">
        <f>'2011'!C7</f>
        <v>1390</v>
      </c>
      <c r="D4" s="2">
        <f>'2011'!D7</f>
        <v>1193</v>
      </c>
      <c r="E4" s="2">
        <f>'2011'!E7</f>
        <v>986</v>
      </c>
      <c r="F4" s="2">
        <f>'2011'!F7</f>
        <v>1066</v>
      </c>
      <c r="G4" s="2">
        <f>'2011'!G7</f>
        <v>1062</v>
      </c>
      <c r="H4" s="2">
        <f>'2011'!H7</f>
        <v>974</v>
      </c>
      <c r="I4" s="2">
        <f>'2011'!I7</f>
        <v>961</v>
      </c>
      <c r="J4" s="2">
        <f>'2011'!J7</f>
        <v>957</v>
      </c>
      <c r="K4" s="2">
        <f>'2011'!K7</f>
        <v>964</v>
      </c>
      <c r="L4" s="2">
        <f>'2011'!L7</f>
        <v>1060</v>
      </c>
      <c r="M4" s="2">
        <f>'2011'!M7</f>
        <v>943</v>
      </c>
      <c r="N4" s="2">
        <f>'2011'!N7</f>
        <v>972</v>
      </c>
      <c r="O4" s="2">
        <f>'2011'!O7</f>
        <v>958</v>
      </c>
      <c r="P4" s="2">
        <f>'2011'!P7</f>
        <v>915</v>
      </c>
      <c r="Q4" s="2">
        <f>'2011'!Q7</f>
        <v>839</v>
      </c>
      <c r="R4" s="2">
        <f>'2011'!R7</f>
        <v>764</v>
      </c>
      <c r="S4" s="2">
        <f>'2011'!S7</f>
        <v>1028</v>
      </c>
      <c r="T4" s="2">
        <f>'2011'!T7</f>
        <v>968</v>
      </c>
      <c r="U4" s="2">
        <f>'2011'!U7</f>
        <v>921</v>
      </c>
      <c r="V4" s="2">
        <f>'2011'!V7</f>
        <v>946</v>
      </c>
      <c r="W4" s="2">
        <f>'2011'!W7</f>
        <v>807</v>
      </c>
      <c r="X4" s="2">
        <f>'2011'!X7</f>
        <v>895</v>
      </c>
      <c r="Y4" s="2">
        <f>'2011'!Y7</f>
        <v>899</v>
      </c>
      <c r="Z4" s="2">
        <f>'2011'!Z7</f>
        <v>952</v>
      </c>
      <c r="AA4" s="2">
        <f>'2011'!AA7</f>
        <v>867</v>
      </c>
      <c r="AB4" s="2">
        <f>'2011'!AB7</f>
        <v>936</v>
      </c>
      <c r="AC4" s="2">
        <f>'2011'!AC7</f>
        <v>886</v>
      </c>
      <c r="AD4" s="2">
        <f>'2011'!AD7</f>
        <v>884</v>
      </c>
      <c r="AE4" s="2">
        <f>'2011'!AE7</f>
        <v>851</v>
      </c>
      <c r="AF4" s="2">
        <f>'2011'!AF7</f>
        <v>822</v>
      </c>
      <c r="AG4" s="2">
        <f>'2011'!AG7</f>
        <v>913</v>
      </c>
      <c r="AH4" s="2">
        <f>'2011'!AH7</f>
        <v>856</v>
      </c>
      <c r="AI4" s="2">
        <f>'2011'!AI7</f>
        <v>821</v>
      </c>
      <c r="AJ4" s="2">
        <f>'2011'!AJ7</f>
        <v>813</v>
      </c>
      <c r="AK4" s="2">
        <f>'2011'!AK7</f>
        <v>908</v>
      </c>
      <c r="AL4" s="2">
        <f>'2011'!AL7</f>
        <v>897</v>
      </c>
      <c r="AM4" s="2">
        <f>'2011'!AM7</f>
        <v>819</v>
      </c>
      <c r="AN4" s="2">
        <f>'2011'!AN7</f>
        <v>873</v>
      </c>
      <c r="AO4" s="2">
        <f>'2011'!AO7</f>
        <v>839</v>
      </c>
      <c r="AP4" s="2">
        <f>'2011'!AP7</f>
        <v>862</v>
      </c>
      <c r="AQ4" s="2">
        <f>'2011'!AQ7</f>
        <v>921</v>
      </c>
      <c r="AR4" s="2">
        <f>'2011'!AR7</f>
        <v>928</v>
      </c>
      <c r="AS4" s="2">
        <f>'2011'!AS7</f>
        <v>945</v>
      </c>
      <c r="AT4" s="2">
        <f>'2011'!AT7</f>
        <v>932</v>
      </c>
      <c r="AU4" s="2">
        <f>'2011'!AU7</f>
        <v>970</v>
      </c>
      <c r="AV4" s="2">
        <f>'2011'!AV7</f>
        <v>907</v>
      </c>
      <c r="AW4" s="2">
        <f>'2011'!AW7</f>
        <v>991</v>
      </c>
      <c r="AX4" s="2">
        <f>'2011'!AX7</f>
        <v>940</v>
      </c>
      <c r="AY4" s="2">
        <f>'2011'!AY7</f>
        <v>1068</v>
      </c>
      <c r="AZ4" s="2">
        <f>'2011'!AZ7</f>
        <v>1120</v>
      </c>
      <c r="BA4" s="2">
        <f>'2011'!BA7</f>
        <v>846</v>
      </c>
    </row>
    <row r="5" spans="1:54" s="40" customFormat="1" ht="13.5" customHeight="1" x14ac:dyDescent="0.2">
      <c r="A5" s="24" t="s">
        <v>30</v>
      </c>
      <c r="B5" s="2">
        <f>'2012'!B7</f>
        <v>1002</v>
      </c>
      <c r="C5" s="2">
        <f>'2012'!C7</f>
        <v>1165</v>
      </c>
      <c r="D5" s="2">
        <f>'2012'!D7</f>
        <v>1038</v>
      </c>
      <c r="E5" s="2">
        <f>'2012'!E7</f>
        <v>1077</v>
      </c>
      <c r="F5" s="2">
        <f>'2012'!F7</f>
        <v>1046</v>
      </c>
      <c r="G5" s="2">
        <f>'2012'!G7</f>
        <v>1043</v>
      </c>
      <c r="H5" s="2">
        <f>'2012'!H7</f>
        <v>1015</v>
      </c>
      <c r="I5" s="2">
        <f>'2012'!I7</f>
        <v>1086</v>
      </c>
      <c r="J5" s="2">
        <f>'2012'!J7</f>
        <v>1128</v>
      </c>
      <c r="K5" s="2">
        <f>'2012'!K7</f>
        <v>1099</v>
      </c>
      <c r="L5" s="2">
        <f>'2012'!L7</f>
        <v>985</v>
      </c>
      <c r="M5" s="2">
        <f>'2012'!M7</f>
        <v>961</v>
      </c>
      <c r="N5" s="2">
        <f>'2012'!N7</f>
        <v>935</v>
      </c>
      <c r="O5" s="2">
        <f>'2012'!O7</f>
        <v>827</v>
      </c>
      <c r="P5" s="2">
        <f>'2012'!P7</f>
        <v>972</v>
      </c>
      <c r="Q5" s="2">
        <f>'2012'!Q7</f>
        <v>1136</v>
      </c>
      <c r="R5" s="2">
        <f>'2012'!R7</f>
        <v>1051</v>
      </c>
      <c r="S5" s="2">
        <f>'2012'!S7</f>
        <v>1070</v>
      </c>
      <c r="T5" s="2">
        <f>'2012'!T7</f>
        <v>876</v>
      </c>
      <c r="U5" s="2">
        <f>'2012'!U7</f>
        <v>1090</v>
      </c>
      <c r="V5" s="2">
        <f>'2012'!V7</f>
        <v>965</v>
      </c>
      <c r="W5" s="2">
        <f>'2012'!W7</f>
        <v>945</v>
      </c>
      <c r="X5" s="2">
        <f>'2012'!X7</f>
        <v>647</v>
      </c>
      <c r="Y5" s="2">
        <f>'2012'!Y7</f>
        <v>1116</v>
      </c>
      <c r="Z5" s="2">
        <f>'2012'!Z7</f>
        <v>960</v>
      </c>
      <c r="AA5" s="2">
        <f>'2012'!AA7</f>
        <v>896</v>
      </c>
      <c r="AB5" s="2">
        <f>'2012'!AB7</f>
        <v>927</v>
      </c>
      <c r="AC5" s="2">
        <f>'2012'!AC7</f>
        <v>898</v>
      </c>
      <c r="AD5" s="2">
        <f>'2012'!AD7</f>
        <v>909</v>
      </c>
      <c r="AE5" s="2">
        <f>'2012'!AE7</f>
        <v>896</v>
      </c>
      <c r="AF5" s="2">
        <f>'2012'!AF7</f>
        <v>868</v>
      </c>
      <c r="AG5" s="2">
        <f>'2012'!AG7</f>
        <v>935</v>
      </c>
      <c r="AH5" s="2">
        <f>'2012'!AH7</f>
        <v>909</v>
      </c>
      <c r="AI5" s="2">
        <f>'2012'!AI7</f>
        <v>937</v>
      </c>
      <c r="AJ5" s="2">
        <f>'2012'!AJ7</f>
        <v>812</v>
      </c>
      <c r="AK5" s="2">
        <f>'2012'!AK7</f>
        <v>954</v>
      </c>
      <c r="AL5" s="2">
        <f>'2012'!AL7</f>
        <v>897</v>
      </c>
      <c r="AM5" s="2">
        <f>'2012'!AM7</f>
        <v>878</v>
      </c>
      <c r="AN5" s="2">
        <f>'2012'!AN7</f>
        <v>902</v>
      </c>
      <c r="AO5" s="2">
        <f>'2012'!AO7</f>
        <v>914</v>
      </c>
      <c r="AP5" s="2">
        <f>'2012'!AP7</f>
        <v>965</v>
      </c>
      <c r="AQ5" s="2">
        <f>'2012'!AQ7</f>
        <v>883</v>
      </c>
      <c r="AR5" s="2">
        <f>'2012'!AR7</f>
        <v>990</v>
      </c>
      <c r="AS5" s="2">
        <f>'2012'!AS7</f>
        <v>951</v>
      </c>
      <c r="AT5" s="2">
        <f>'2012'!AT7</f>
        <v>951</v>
      </c>
      <c r="AU5" s="2">
        <f>'2012'!AU7</f>
        <v>1000</v>
      </c>
      <c r="AV5" s="2">
        <f>'2012'!AV7</f>
        <v>1022</v>
      </c>
      <c r="AW5" s="2">
        <f>'2012'!AW7</f>
        <v>999</v>
      </c>
      <c r="AX5" s="2">
        <f>'2012'!AX7</f>
        <v>958</v>
      </c>
      <c r="AY5" s="2">
        <f>'2012'!AY7</f>
        <v>1014</v>
      </c>
      <c r="AZ5" s="2">
        <f>'2012'!AZ7</f>
        <v>1085</v>
      </c>
      <c r="BA5" s="2">
        <f>'2012'!BA7</f>
        <v>792</v>
      </c>
    </row>
    <row r="6" spans="1:54" s="40" customFormat="1" ht="13.5" customHeight="1" x14ac:dyDescent="0.2">
      <c r="A6" s="24" t="s">
        <v>31</v>
      </c>
      <c r="B6" s="2">
        <f>'2013'!B7</f>
        <v>1268</v>
      </c>
      <c r="C6" s="2">
        <f>'2013'!C7</f>
        <v>1325</v>
      </c>
      <c r="D6" s="2">
        <f>'2013'!D7</f>
        <v>1072</v>
      </c>
      <c r="E6" s="2">
        <f>'2013'!E7</f>
        <v>1158</v>
      </c>
      <c r="F6" s="2">
        <f>'2013'!F7</f>
        <v>1149</v>
      </c>
      <c r="G6" s="2">
        <f>'2013'!G7</f>
        <v>1172</v>
      </c>
      <c r="H6" s="2">
        <f>'2013'!H7</f>
        <v>1174</v>
      </c>
      <c r="I6" s="2">
        <f>'2013'!I7</f>
        <v>1074</v>
      </c>
      <c r="J6" s="2">
        <f>'2013'!J7</f>
        <v>1093</v>
      </c>
      <c r="K6" s="2">
        <f>'2013'!K7</f>
        <v>1198</v>
      </c>
      <c r="L6" s="2">
        <f>'2013'!L7</f>
        <v>1223</v>
      </c>
      <c r="M6" s="2">
        <f>'2013'!M7</f>
        <v>1121</v>
      </c>
      <c r="N6" s="2">
        <f>'2013'!N7</f>
        <v>960</v>
      </c>
      <c r="O6" s="2">
        <f>'2013'!O7</f>
        <v>1153</v>
      </c>
      <c r="P6" s="2">
        <f>'2013'!P7</f>
        <v>1371</v>
      </c>
      <c r="Q6" s="2">
        <f>'2013'!Q7</f>
        <v>1197</v>
      </c>
      <c r="R6" s="2">
        <f>'2013'!R7</f>
        <v>1066</v>
      </c>
      <c r="S6" s="2">
        <f>'2013'!S7</f>
        <v>1042</v>
      </c>
      <c r="T6" s="2">
        <f>'2013'!T7</f>
        <v>870</v>
      </c>
      <c r="U6" s="2">
        <f>'2013'!U7</f>
        <v>1047</v>
      </c>
      <c r="V6" s="2">
        <f>'2013'!V7</f>
        <v>1000</v>
      </c>
      <c r="W6" s="2">
        <f>'2013'!W7</f>
        <v>846</v>
      </c>
      <c r="X6" s="2">
        <f>'2013'!X7</f>
        <v>1002</v>
      </c>
      <c r="Y6" s="2">
        <f>'2013'!Y7</f>
        <v>909</v>
      </c>
      <c r="Z6" s="2">
        <f>'2013'!Z7</f>
        <v>861</v>
      </c>
      <c r="AA6" s="2">
        <f>'2013'!AA7</f>
        <v>846</v>
      </c>
      <c r="AB6" s="2">
        <f>'2013'!AB7</f>
        <v>894</v>
      </c>
      <c r="AC6" s="2">
        <f>'2013'!AC7</f>
        <v>902</v>
      </c>
      <c r="AD6" s="2">
        <f>'2013'!AD7</f>
        <v>969</v>
      </c>
      <c r="AE6" s="2">
        <f>'2013'!AE7</f>
        <v>852</v>
      </c>
      <c r="AF6" s="2">
        <f>'2013'!AF7</f>
        <v>853</v>
      </c>
      <c r="AG6" s="2">
        <f>'2013'!AG7</f>
        <v>828</v>
      </c>
      <c r="AH6" s="2">
        <f>'2013'!AH7</f>
        <v>849</v>
      </c>
      <c r="AI6" s="2">
        <f>'2013'!AI7</f>
        <v>902</v>
      </c>
      <c r="AJ6" s="2">
        <f>'2013'!AJ7</f>
        <v>754</v>
      </c>
      <c r="AK6" s="2">
        <f>'2013'!AK7</f>
        <v>895</v>
      </c>
      <c r="AL6" s="2">
        <f>'2013'!AL7</f>
        <v>881</v>
      </c>
      <c r="AM6" s="2">
        <f>'2013'!AM7</f>
        <v>842</v>
      </c>
      <c r="AN6" s="2">
        <f>'2013'!AN7</f>
        <v>930</v>
      </c>
      <c r="AO6" s="2">
        <f>'2013'!AO7</f>
        <v>910</v>
      </c>
      <c r="AP6" s="2">
        <f>'2013'!AP7</f>
        <v>915</v>
      </c>
      <c r="AQ6" s="2">
        <f>'2013'!AQ7</f>
        <v>937</v>
      </c>
      <c r="AR6" s="2">
        <f>'2013'!AR7</f>
        <v>951</v>
      </c>
      <c r="AS6" s="2">
        <f>'2013'!AS7</f>
        <v>963</v>
      </c>
      <c r="AT6" s="2">
        <f>'2013'!AT7</f>
        <v>963</v>
      </c>
      <c r="AU6" s="2">
        <f>'2013'!AU7</f>
        <v>925</v>
      </c>
      <c r="AV6" s="2">
        <f>'2013'!AV7</f>
        <v>992</v>
      </c>
      <c r="AW6" s="2">
        <f>'2013'!AW7</f>
        <v>986</v>
      </c>
      <c r="AX6" s="2">
        <f>'2013'!AX7</f>
        <v>1000</v>
      </c>
      <c r="AY6" s="2">
        <f>'2013'!AY7</f>
        <v>1058</v>
      </c>
      <c r="AZ6" s="2">
        <f>'2013'!AZ7</f>
        <v>1091</v>
      </c>
      <c r="BA6" s="2">
        <f>'2013'!BA7</f>
        <v>616</v>
      </c>
    </row>
    <row r="7" spans="1:54" s="40" customFormat="1" ht="13.5" customHeight="1" x14ac:dyDescent="0.2">
      <c r="A7" s="24" t="s">
        <v>32</v>
      </c>
      <c r="B7" s="2">
        <f>'2014'!B7</f>
        <v>1212</v>
      </c>
      <c r="C7" s="2">
        <f>'2014'!C7</f>
        <v>1304</v>
      </c>
      <c r="D7" s="2">
        <f>'2014'!D7</f>
        <v>1181</v>
      </c>
      <c r="E7" s="2">
        <f>'2014'!E7</f>
        <v>1084</v>
      </c>
      <c r="F7" s="2">
        <f>'2014'!F7</f>
        <v>1114</v>
      </c>
      <c r="G7" s="2">
        <f>'2014'!G7</f>
        <v>1039</v>
      </c>
      <c r="H7" s="2">
        <f>'2014'!H7</f>
        <v>1105</v>
      </c>
      <c r="I7" s="2">
        <f>'2014'!I7</f>
        <v>1024</v>
      </c>
      <c r="J7" s="2">
        <f>'2014'!J7</f>
        <v>1098</v>
      </c>
      <c r="K7" s="2">
        <f>'2014'!K7</f>
        <v>1049</v>
      </c>
      <c r="L7" s="2">
        <f>'2014'!L7</f>
        <v>998</v>
      </c>
      <c r="M7" s="2">
        <f>'2014'!M7</f>
        <v>1057</v>
      </c>
      <c r="N7" s="2">
        <f>'2014'!N7</f>
        <v>964</v>
      </c>
      <c r="O7" s="2">
        <f>'2014'!O7</f>
        <v>1024</v>
      </c>
      <c r="P7" s="2">
        <f>'2014'!P7</f>
        <v>1000</v>
      </c>
      <c r="Q7" s="2">
        <f>'2014'!Q7</f>
        <v>862</v>
      </c>
      <c r="R7" s="2">
        <f>'2014'!R7</f>
        <v>919</v>
      </c>
      <c r="S7" s="2">
        <f>'2014'!S7</f>
        <v>1081</v>
      </c>
      <c r="T7" s="2">
        <f>'2014'!T7</f>
        <v>860</v>
      </c>
      <c r="U7" s="2">
        <f>'2014'!U7</f>
        <v>1002</v>
      </c>
      <c r="V7" s="2">
        <f>'2014'!V7</f>
        <v>919</v>
      </c>
      <c r="W7" s="2">
        <f>'2014'!W7</f>
        <v>748</v>
      </c>
      <c r="X7" s="2">
        <f>'2014'!X7</f>
        <v>997</v>
      </c>
      <c r="Y7" s="2">
        <f>'2014'!Y7</f>
        <v>982</v>
      </c>
      <c r="Z7" s="2">
        <f>'2014'!Z7</f>
        <v>893</v>
      </c>
      <c r="AA7" s="2">
        <f>'2014'!AA7</f>
        <v>927</v>
      </c>
      <c r="AB7" s="2">
        <f>'2014'!AB7</f>
        <v>898</v>
      </c>
      <c r="AC7" s="2">
        <f>'2014'!AC7</f>
        <v>848</v>
      </c>
      <c r="AD7" s="2">
        <f>'2014'!AD7</f>
        <v>927</v>
      </c>
      <c r="AE7" s="2">
        <f>'2014'!AE7</f>
        <v>897</v>
      </c>
      <c r="AF7" s="2">
        <f>'2014'!AF7</f>
        <v>939</v>
      </c>
      <c r="AG7" s="2">
        <f>'2014'!AG7</f>
        <v>954</v>
      </c>
      <c r="AH7" s="2">
        <f>'2014'!AH7</f>
        <v>865</v>
      </c>
      <c r="AI7" s="2">
        <f>'2014'!AI7</f>
        <v>885</v>
      </c>
      <c r="AJ7" s="2">
        <f>'2014'!AJ7</f>
        <v>824</v>
      </c>
      <c r="AK7" s="2">
        <f>'2014'!AK7</f>
        <v>1026</v>
      </c>
      <c r="AL7" s="2">
        <f>'2014'!AL7</f>
        <v>963</v>
      </c>
      <c r="AM7" s="2">
        <f>'2014'!AM7</f>
        <v>962</v>
      </c>
      <c r="AN7" s="2">
        <f>'2014'!AN7</f>
        <v>941</v>
      </c>
      <c r="AO7" s="2">
        <f>'2014'!AO7</f>
        <v>969</v>
      </c>
      <c r="AP7" s="2">
        <f>'2014'!AP7</f>
        <v>975</v>
      </c>
      <c r="AQ7" s="2">
        <f>'2014'!AQ7</f>
        <v>920</v>
      </c>
      <c r="AR7" s="2">
        <f>'2014'!AR7</f>
        <v>1014</v>
      </c>
      <c r="AS7" s="2">
        <f>'2014'!AS7</f>
        <v>974</v>
      </c>
      <c r="AT7" s="2">
        <f>'2014'!AT7</f>
        <v>992</v>
      </c>
      <c r="AU7" s="2">
        <f>'2014'!AU7</f>
        <v>1054</v>
      </c>
      <c r="AV7" s="2">
        <f>'2014'!AV7</f>
        <v>963</v>
      </c>
      <c r="AW7" s="2">
        <f>'2014'!AW7</f>
        <v>1025</v>
      </c>
      <c r="AX7" s="2">
        <f>'2014'!AX7</f>
        <v>1034</v>
      </c>
      <c r="AY7" s="2">
        <f>'2014'!AY7</f>
        <v>1065</v>
      </c>
      <c r="AZ7" s="2">
        <f>'2014'!AZ7</f>
        <v>1204</v>
      </c>
      <c r="BA7" s="2">
        <f>'2014'!BA7</f>
        <v>743</v>
      </c>
    </row>
    <row r="8" spans="1:54" s="40" customFormat="1" ht="13.5" customHeight="1" x14ac:dyDescent="0.2">
      <c r="A8" s="24" t="s">
        <v>36</v>
      </c>
      <c r="B8" s="2">
        <f>'2015'!B7</f>
        <v>1296</v>
      </c>
      <c r="C8" s="2">
        <f>'2015'!C7</f>
        <v>1713</v>
      </c>
      <c r="D8" s="2">
        <f>'2015'!D7</f>
        <v>1542</v>
      </c>
      <c r="E8" s="2">
        <f>'2015'!E7</f>
        <v>1400</v>
      </c>
      <c r="F8" s="2">
        <f>'2015'!F7</f>
        <v>1395</v>
      </c>
      <c r="G8" s="2">
        <f>'2015'!G7</f>
        <v>1229</v>
      </c>
      <c r="H8" s="2">
        <f>'2015'!H7</f>
        <v>1161</v>
      </c>
      <c r="I8" s="2">
        <f>'2015'!I7</f>
        <v>1152</v>
      </c>
      <c r="J8" s="2">
        <f>'2015'!J7</f>
        <v>1149</v>
      </c>
      <c r="K8" s="2">
        <f>'2015'!K7</f>
        <v>1188</v>
      </c>
      <c r="L8" s="2">
        <f>'2015'!L7</f>
        <v>1101</v>
      </c>
      <c r="M8" s="2">
        <f>'2015'!M7</f>
        <v>1083</v>
      </c>
      <c r="N8" s="2">
        <f>'2015'!N7</f>
        <v>1071</v>
      </c>
      <c r="O8" s="2">
        <f>'2015'!O7</f>
        <v>980</v>
      </c>
      <c r="P8" s="2">
        <f>'2015'!P7</f>
        <v>994</v>
      </c>
      <c r="Q8" s="2">
        <f>'2015'!Q7</f>
        <v>1294</v>
      </c>
      <c r="R8" s="2">
        <f>'2015'!R7</f>
        <v>1115</v>
      </c>
      <c r="S8" s="2">
        <f>'2015'!S7</f>
        <v>1053</v>
      </c>
      <c r="T8" s="2">
        <f>'2015'!T7</f>
        <v>949</v>
      </c>
      <c r="U8" s="2">
        <f>'2015'!U7</f>
        <v>1057</v>
      </c>
      <c r="V8" s="2">
        <f>'2015'!V7</f>
        <v>1018</v>
      </c>
      <c r="W8" s="2">
        <f>'2015'!W7</f>
        <v>844</v>
      </c>
      <c r="X8" s="2">
        <f>'2015'!X7</f>
        <v>1042</v>
      </c>
      <c r="Y8" s="2">
        <f>'2015'!Y7</f>
        <v>975</v>
      </c>
      <c r="Z8" s="2">
        <f>'2015'!Z7</f>
        <v>943</v>
      </c>
      <c r="AA8" s="2">
        <f>'2015'!AA7</f>
        <v>927</v>
      </c>
      <c r="AB8" s="2">
        <f>'2015'!AB7</f>
        <v>964</v>
      </c>
      <c r="AC8" s="2">
        <f>'2015'!AC7</f>
        <v>941</v>
      </c>
      <c r="AD8" s="2">
        <f>'2015'!AD7</f>
        <v>882</v>
      </c>
      <c r="AE8" s="2">
        <f>'2015'!AE7</f>
        <v>938</v>
      </c>
      <c r="AF8" s="2">
        <f>'2015'!AF7</f>
        <v>917</v>
      </c>
      <c r="AG8" s="2">
        <f>'2015'!AG7</f>
        <v>913</v>
      </c>
      <c r="AH8" s="2">
        <f>'2015'!AH7</f>
        <v>950</v>
      </c>
      <c r="AI8" s="2">
        <f>'2015'!AI7</f>
        <v>969</v>
      </c>
      <c r="AJ8" s="2">
        <f>'2015'!AJ7</f>
        <v>834</v>
      </c>
      <c r="AK8" s="2">
        <f>'2015'!AK7</f>
        <v>774</v>
      </c>
      <c r="AL8" s="2">
        <f>'2015'!AL7</f>
        <v>932</v>
      </c>
      <c r="AM8" s="2">
        <f>'2015'!AM7</f>
        <v>973</v>
      </c>
      <c r="AN8" s="2">
        <f>'2015'!AN7</f>
        <v>969</v>
      </c>
      <c r="AO8" s="2">
        <f>'2015'!AO7</f>
        <v>957</v>
      </c>
      <c r="AP8" s="2">
        <f>'2015'!AP7</f>
        <v>951</v>
      </c>
      <c r="AQ8" s="2">
        <f>'2015'!AQ7</f>
        <v>997</v>
      </c>
      <c r="AR8" s="2">
        <f>'2015'!AR7</f>
        <v>1053</v>
      </c>
      <c r="AS8" s="2">
        <f>'2015'!AS7</f>
        <v>967</v>
      </c>
      <c r="AT8" s="2">
        <f>'2015'!AT7</f>
        <v>1084</v>
      </c>
      <c r="AU8" s="2">
        <f>'2015'!AU7</f>
        <v>1027</v>
      </c>
      <c r="AV8" s="2">
        <f>'2015'!AV7</f>
        <v>1071</v>
      </c>
      <c r="AW8" s="2">
        <f>'2015'!AW7</f>
        <v>990</v>
      </c>
      <c r="AX8" s="2">
        <f>'2015'!AX7</f>
        <v>1087</v>
      </c>
      <c r="AY8" s="2">
        <f>'2015'!AY7</f>
        <v>1006</v>
      </c>
      <c r="AZ8" s="2">
        <f>'2015'!AZ7</f>
        <v>1101</v>
      </c>
      <c r="BA8" s="2">
        <f>'2015'!BA7</f>
        <v>826</v>
      </c>
      <c r="BB8" s="2"/>
    </row>
    <row r="9" spans="1:54" x14ac:dyDescent="0.25">
      <c r="A9" s="24" t="s">
        <v>33</v>
      </c>
      <c r="B9" s="2">
        <f>'2016'!B7</f>
        <v>1396</v>
      </c>
      <c r="C9" s="2">
        <f>'2016'!C7</f>
        <v>1208</v>
      </c>
      <c r="D9" s="2">
        <f>'2016'!D7</f>
        <v>1209</v>
      </c>
      <c r="E9" s="2">
        <f>'2016'!E7</f>
        <v>1195</v>
      </c>
      <c r="F9" s="2">
        <f>'2016'!F7</f>
        <v>1197</v>
      </c>
      <c r="G9" s="2">
        <f>'2016'!G7</f>
        <v>1262</v>
      </c>
      <c r="H9" s="2">
        <f>'2016'!H7</f>
        <v>1088</v>
      </c>
      <c r="I9" s="2">
        <f>'2016'!I7</f>
        <v>1087</v>
      </c>
      <c r="J9" s="2">
        <f>'2016'!J7</f>
        <v>1144</v>
      </c>
      <c r="K9" s="2">
        <f>'2016'!K7</f>
        <v>1104</v>
      </c>
      <c r="L9" s="2">
        <f>'2016'!L7</f>
        <v>1136</v>
      </c>
      <c r="M9" s="2">
        <f>'2016'!M7</f>
        <v>891</v>
      </c>
      <c r="N9" s="2">
        <f>'2016'!N7</f>
        <v>942</v>
      </c>
      <c r="O9" s="2">
        <f>'2016'!O7</f>
        <v>1232</v>
      </c>
      <c r="P9" s="2">
        <f>'2016'!P7</f>
        <v>1183</v>
      </c>
      <c r="Q9" s="2">
        <f>'2016'!Q7</f>
        <v>1134</v>
      </c>
      <c r="R9" s="2">
        <f>'2016'!R7</f>
        <v>1065</v>
      </c>
      <c r="S9" s="2">
        <f>'2016'!S7</f>
        <v>929</v>
      </c>
      <c r="T9" s="2">
        <f>'2016'!T7</f>
        <v>1069</v>
      </c>
      <c r="U9" s="2">
        <f>'2016'!U7</f>
        <v>1013</v>
      </c>
      <c r="V9" s="2">
        <f>'2016'!V7</f>
        <v>995</v>
      </c>
      <c r="W9" s="2">
        <f>'2016'!W7</f>
        <v>776</v>
      </c>
      <c r="X9" s="2">
        <f>'2016'!X7</f>
        <v>1011</v>
      </c>
      <c r="Y9" s="2">
        <f>'2016'!Y7</f>
        <v>981</v>
      </c>
      <c r="Z9" s="2">
        <f>'2016'!Z7</f>
        <v>1015</v>
      </c>
      <c r="AA9" s="2">
        <f>'2016'!AA7</f>
        <v>954</v>
      </c>
      <c r="AB9" s="2">
        <f>'2016'!AB7</f>
        <v>956</v>
      </c>
      <c r="AC9" s="2">
        <f>'2016'!AC7</f>
        <v>943</v>
      </c>
      <c r="AD9" s="2">
        <f>'2016'!AD7</f>
        <v>914</v>
      </c>
      <c r="AE9" s="2">
        <f>'2016'!AE7</f>
        <v>923</v>
      </c>
      <c r="AF9" s="2">
        <f>'2016'!AF7</f>
        <v>983</v>
      </c>
      <c r="AG9" s="2">
        <f>'2016'!AG7</f>
        <v>941</v>
      </c>
      <c r="AH9" s="2">
        <f>'2016'!AH7</f>
        <v>951</v>
      </c>
      <c r="AI9" s="2">
        <f>'2016'!AI7</f>
        <v>1039</v>
      </c>
      <c r="AJ9" s="2">
        <f>'2016'!AJ7</f>
        <v>764</v>
      </c>
      <c r="AK9" s="2">
        <f>'2016'!AK7</f>
        <v>974</v>
      </c>
      <c r="AL9" s="2">
        <f>'2016'!AL7</f>
        <v>898</v>
      </c>
      <c r="AM9" s="2">
        <f>'2016'!AM7</f>
        <v>892</v>
      </c>
      <c r="AN9" s="2">
        <f>'2016'!AN7</f>
        <v>971</v>
      </c>
      <c r="AO9" s="2">
        <f>'2016'!AO7</f>
        <v>938</v>
      </c>
      <c r="AP9" s="2">
        <f>'2016'!AP7</f>
        <v>966</v>
      </c>
      <c r="AQ9" s="2">
        <f>'2016'!AQ7</f>
        <v>977</v>
      </c>
      <c r="AR9" s="2">
        <f>'2016'!AR7</f>
        <v>966</v>
      </c>
      <c r="AS9" s="2">
        <f>'2016'!AS7</f>
        <v>1013</v>
      </c>
      <c r="AT9" s="2">
        <f>'2016'!AT7</f>
        <v>1045</v>
      </c>
      <c r="AU9" s="2">
        <f>'2016'!AU7</f>
        <v>1117</v>
      </c>
      <c r="AV9" s="2">
        <f>'2016'!AV7</f>
        <v>1090</v>
      </c>
      <c r="AW9" s="2">
        <f>'2016'!AW7</f>
        <v>1076</v>
      </c>
      <c r="AX9" s="2">
        <f>'2016'!AX7</f>
        <v>1164</v>
      </c>
      <c r="AY9" s="2">
        <f>'2016'!AY7</f>
        <v>1098</v>
      </c>
      <c r="AZ9" s="2">
        <f>'2016'!AZ7</f>
        <v>1149</v>
      </c>
      <c r="BA9" s="2">
        <f>'2016'!BA7</f>
        <v>715</v>
      </c>
    </row>
    <row r="10" spans="1:54" x14ac:dyDescent="0.25">
      <c r="A10" s="24" t="s">
        <v>37</v>
      </c>
      <c r="B10" s="2">
        <f>'2017'!B7</f>
        <v>1243</v>
      </c>
      <c r="C10" s="2">
        <f>'2017'!C7</f>
        <v>1439</v>
      </c>
      <c r="D10" s="2">
        <f>'2017'!D7</f>
        <v>1414</v>
      </c>
      <c r="E10" s="2">
        <f>'2017'!E7</f>
        <v>1362</v>
      </c>
      <c r="F10" s="2">
        <f>'2017'!F7</f>
        <v>1293</v>
      </c>
      <c r="G10" s="2">
        <f>'2017'!G7</f>
        <v>1234</v>
      </c>
      <c r="H10" s="2">
        <f>'2017'!H7</f>
        <v>1243</v>
      </c>
      <c r="I10" s="2">
        <f>'2017'!I7</f>
        <v>1216</v>
      </c>
      <c r="J10" s="2">
        <f>'2017'!J7</f>
        <v>1184</v>
      </c>
      <c r="K10" s="2">
        <f>'2017'!K7</f>
        <v>1163</v>
      </c>
      <c r="L10" s="2">
        <f>'2017'!L7</f>
        <v>1140</v>
      </c>
      <c r="M10" s="2">
        <f>'2017'!M7</f>
        <v>1034</v>
      </c>
      <c r="N10" s="2">
        <f>'2017'!N7</f>
        <v>1024</v>
      </c>
      <c r="O10" s="2">
        <f>'2017'!O7</f>
        <v>1048</v>
      </c>
      <c r="P10" s="2">
        <f>'2017'!P7</f>
        <v>868</v>
      </c>
      <c r="Q10" s="2">
        <f>'2017'!Q7</f>
        <v>978</v>
      </c>
      <c r="R10" s="2">
        <f>'2017'!R7</f>
        <v>1125</v>
      </c>
      <c r="S10" s="2">
        <f>'2017'!S7</f>
        <v>902</v>
      </c>
      <c r="T10" s="2">
        <f>'2017'!T7</f>
        <v>1059</v>
      </c>
      <c r="U10" s="2">
        <f>'2017'!U7</f>
        <v>1079</v>
      </c>
      <c r="V10" s="2">
        <f>'2017'!V7</f>
        <v>1088</v>
      </c>
      <c r="W10" s="2">
        <f>'2017'!W7</f>
        <v>849</v>
      </c>
      <c r="X10" s="2">
        <f>'2017'!X7</f>
        <v>1060</v>
      </c>
      <c r="Y10" s="2">
        <f>'2017'!Y7</f>
        <v>1016</v>
      </c>
      <c r="Z10" s="2">
        <f>'2017'!Z7</f>
        <v>991</v>
      </c>
      <c r="AA10" s="2">
        <f>'2017'!AA7</f>
        <v>996</v>
      </c>
      <c r="AB10" s="2">
        <f>'2017'!AB7</f>
        <v>985</v>
      </c>
      <c r="AC10" s="2">
        <f>'2017'!AC7</f>
        <v>973</v>
      </c>
      <c r="AD10" s="2">
        <f>'2017'!AD7</f>
        <v>947</v>
      </c>
      <c r="AE10" s="2">
        <f>'2017'!AE7</f>
        <v>941</v>
      </c>
      <c r="AF10" s="2">
        <f>'2017'!AF7</f>
        <v>911</v>
      </c>
      <c r="AG10" s="2">
        <f>'2017'!AG7</f>
        <v>943</v>
      </c>
      <c r="AH10" s="2">
        <f>'2017'!AH7</f>
        <v>936</v>
      </c>
      <c r="AI10" s="2">
        <f>'2017'!AI7</f>
        <v>966</v>
      </c>
      <c r="AJ10" s="2">
        <f>'2017'!AJ7</f>
        <v>780</v>
      </c>
      <c r="AK10" s="2">
        <f>'2017'!AK7</f>
        <v>1017</v>
      </c>
      <c r="AL10" s="2">
        <f>'2017'!AL7</f>
        <v>1001</v>
      </c>
      <c r="AM10" s="2">
        <f>'2017'!AM7</f>
        <v>978</v>
      </c>
      <c r="AN10" s="2">
        <f>'2017'!AN7</f>
        <v>990</v>
      </c>
      <c r="AO10" s="2">
        <f>'2017'!AO7</f>
        <v>1003</v>
      </c>
      <c r="AP10" s="2">
        <f>'2017'!AP7</f>
        <v>1001</v>
      </c>
      <c r="AQ10" s="2">
        <f>'2017'!AQ7</f>
        <v>997</v>
      </c>
      <c r="AR10" s="2">
        <f>'2017'!AR7</f>
        <v>1058</v>
      </c>
      <c r="AS10" s="2">
        <f>'2017'!AS7</f>
        <v>1014</v>
      </c>
      <c r="AT10" s="2">
        <f>'2017'!AT7</f>
        <v>1117</v>
      </c>
      <c r="AU10" s="2">
        <f>'2017'!AU7</f>
        <v>1096</v>
      </c>
      <c r="AV10" s="2">
        <f>'2017'!AV7</f>
        <v>1080</v>
      </c>
      <c r="AW10" s="2">
        <f>'2017'!AW7</f>
        <v>1065</v>
      </c>
      <c r="AX10" s="2">
        <f>'2017'!AX7</f>
        <v>1066</v>
      </c>
      <c r="AY10" s="2">
        <f>'2017'!AY7</f>
        <v>1128</v>
      </c>
      <c r="AZ10" s="2">
        <f>'2017'!AZ7</f>
        <v>1318</v>
      </c>
      <c r="BA10" s="2">
        <f>'2017'!BA7</f>
        <v>844</v>
      </c>
    </row>
    <row r="11" spans="1:54" x14ac:dyDescent="0.25">
      <c r="A11" s="24" t="s">
        <v>34</v>
      </c>
      <c r="B11" s="2">
        <f>'2018'!B7</f>
        <v>1313</v>
      </c>
      <c r="C11" s="2">
        <f>'2018'!C7</f>
        <v>1468</v>
      </c>
      <c r="D11" s="2">
        <f>'2018'!D7</f>
        <v>1544</v>
      </c>
      <c r="E11" s="2">
        <f>'2018'!E7</f>
        <v>1433</v>
      </c>
      <c r="F11" s="2">
        <f>'2018'!F7</f>
        <v>1441</v>
      </c>
      <c r="G11" s="2">
        <f>'2018'!G7</f>
        <v>1335</v>
      </c>
      <c r="H11" s="2">
        <f>'2018'!H7</f>
        <v>1285</v>
      </c>
      <c r="I11" s="2">
        <f>'2018'!I7</f>
        <v>1251</v>
      </c>
      <c r="J11" s="2">
        <f>'2018'!J7</f>
        <v>1308</v>
      </c>
      <c r="K11" s="2">
        <f>'2018'!K7</f>
        <v>1390</v>
      </c>
      <c r="L11" s="2">
        <f>'2018'!L7</f>
        <v>1343</v>
      </c>
      <c r="M11" s="2">
        <f>'2018'!M7</f>
        <v>1263</v>
      </c>
      <c r="N11" s="2">
        <f>'2018'!N7</f>
        <v>1019</v>
      </c>
      <c r="O11" s="2">
        <f>'2018'!O7</f>
        <v>1054</v>
      </c>
      <c r="P11" s="2">
        <f>'2018'!P7</f>
        <v>1228</v>
      </c>
      <c r="Q11" s="2">
        <f>'2018'!Q7</f>
        <v>1170</v>
      </c>
      <c r="R11" s="2">
        <f>'2018'!R7</f>
        <v>969</v>
      </c>
      <c r="S11" s="2">
        <f>'2018'!S7</f>
        <v>1113</v>
      </c>
      <c r="T11" s="2">
        <f>'2018'!T7</f>
        <v>823</v>
      </c>
      <c r="U11" s="2">
        <f>'2018'!U7</f>
        <v>1105</v>
      </c>
      <c r="V11" s="2">
        <f>'2018'!V7</f>
        <v>983</v>
      </c>
      <c r="W11" s="2">
        <f>'2018'!W7</f>
        <v>859</v>
      </c>
      <c r="X11" s="2">
        <f>'2018'!X7</f>
        <v>1065</v>
      </c>
      <c r="Y11" s="2">
        <f>'2018'!Y7</f>
        <v>967</v>
      </c>
      <c r="Z11" s="2">
        <f>'2018'!Z7</f>
        <v>971</v>
      </c>
      <c r="AA11" s="2">
        <f>'2018'!AA7</f>
        <v>954</v>
      </c>
      <c r="AB11" s="2">
        <f>'2018'!AB7</f>
        <v>998</v>
      </c>
      <c r="AC11" s="2">
        <f>'2018'!AC7</f>
        <v>961</v>
      </c>
      <c r="AD11" s="2">
        <f>'2018'!AD7</f>
        <v>949</v>
      </c>
      <c r="AE11" s="2">
        <f>'2018'!AE7</f>
        <v>897</v>
      </c>
      <c r="AF11" s="2">
        <f>'2018'!AF7</f>
        <v>961</v>
      </c>
      <c r="AG11" s="2">
        <f>'2018'!AG7</f>
        <v>946</v>
      </c>
      <c r="AH11" s="2">
        <f>'2018'!AH7</f>
        <v>910</v>
      </c>
      <c r="AI11" s="2">
        <f>'2018'!AI7</f>
        <v>983</v>
      </c>
      <c r="AJ11" s="2">
        <f>'2018'!AJ7</f>
        <v>793</v>
      </c>
      <c r="AK11" s="2">
        <f>'2018'!AK7</f>
        <v>1005</v>
      </c>
      <c r="AL11" s="2">
        <f>'2018'!AL7</f>
        <v>956</v>
      </c>
      <c r="AM11" s="2">
        <f>'2018'!AM7</f>
        <v>947</v>
      </c>
      <c r="AN11" s="2">
        <f>'2018'!AN7</f>
        <v>965</v>
      </c>
      <c r="AO11" s="2">
        <f>'2018'!AO7</f>
        <v>1020</v>
      </c>
      <c r="AP11" s="2">
        <f>'2018'!AP7</f>
        <v>980</v>
      </c>
      <c r="AQ11" s="2">
        <f>'2018'!AQ7</f>
        <v>979</v>
      </c>
      <c r="AR11" s="2">
        <f>'2018'!AR7</f>
        <v>1079</v>
      </c>
      <c r="AS11" s="2">
        <f>'2018'!AS7</f>
        <v>890</v>
      </c>
      <c r="AT11" s="2">
        <f>'2018'!AT7</f>
        <v>1081</v>
      </c>
      <c r="AU11" s="2">
        <f>'2018'!AU7</f>
        <v>1047</v>
      </c>
      <c r="AV11" s="2">
        <f>'2018'!AV7</f>
        <v>1001</v>
      </c>
      <c r="AW11" s="2">
        <f>'2018'!AW7</f>
        <v>1076</v>
      </c>
      <c r="AX11" s="2">
        <f>'2018'!AX7</f>
        <v>1098</v>
      </c>
      <c r="AY11" s="2">
        <f>'2018'!AY7</f>
        <v>1034</v>
      </c>
      <c r="AZ11" s="2">
        <f>'2018'!AZ7</f>
        <v>1145</v>
      </c>
      <c r="BA11" s="2">
        <f>'2018'!BA7</f>
        <v>660</v>
      </c>
    </row>
    <row r="12" spans="1:54" x14ac:dyDescent="0.25">
      <c r="A12" s="24" t="s">
        <v>35</v>
      </c>
      <c r="B12" s="2">
        <f>'2019'!B7</f>
        <v>1180</v>
      </c>
      <c r="C12" s="2">
        <f>'2019'!C7</f>
        <v>1299</v>
      </c>
      <c r="D12" s="2">
        <f>'2019'!D7</f>
        <v>1187</v>
      </c>
      <c r="E12" s="2">
        <f>'2019'!E7</f>
        <v>1131</v>
      </c>
      <c r="F12" s="2">
        <f>'2019'!F7</f>
        <v>1150</v>
      </c>
      <c r="G12" s="2">
        <f>'2019'!G7</f>
        <v>1241</v>
      </c>
      <c r="H12" s="2">
        <f>'2019'!H7</f>
        <v>1231</v>
      </c>
      <c r="I12" s="2">
        <f>'2019'!I7</f>
        <v>1143</v>
      </c>
      <c r="J12" s="2">
        <f>'2019'!J7</f>
        <v>1188</v>
      </c>
      <c r="K12" s="2">
        <f>'2019'!K7</f>
        <v>1150</v>
      </c>
      <c r="L12" s="2">
        <f>'2019'!L7</f>
        <v>1092</v>
      </c>
      <c r="M12" s="2">
        <f>'2019'!M7</f>
        <v>1062</v>
      </c>
      <c r="N12" s="2">
        <f>'2019'!N7</f>
        <v>930</v>
      </c>
      <c r="O12" s="2">
        <f>'2019'!O7</f>
        <v>1050</v>
      </c>
      <c r="P12" s="2">
        <f>'2019'!P7</f>
        <v>1084</v>
      </c>
      <c r="Q12" s="2">
        <f>'2019'!Q7</f>
        <v>928</v>
      </c>
      <c r="R12" s="2">
        <f>'2019'!R7</f>
        <v>1008</v>
      </c>
      <c r="S12" s="2">
        <f>'2019'!S7</f>
        <v>1136</v>
      </c>
      <c r="T12" s="2">
        <f>'2019'!T7</f>
        <v>906</v>
      </c>
      <c r="U12" s="2">
        <f>'2019'!U7</f>
        <v>1082</v>
      </c>
      <c r="V12" s="2">
        <f>'2019'!V7</f>
        <v>1070</v>
      </c>
      <c r="W12" s="2">
        <f>'2019'!W7</f>
        <v>840</v>
      </c>
      <c r="X12" s="2">
        <f>'2019'!X7</f>
        <v>1082</v>
      </c>
      <c r="Y12" s="2">
        <f>'2019'!Y7</f>
        <v>950</v>
      </c>
      <c r="Z12" s="2">
        <f>'2019'!Z7</f>
        <v>938</v>
      </c>
      <c r="AA12" s="2">
        <f>'2019'!AA7</f>
        <v>1013</v>
      </c>
      <c r="AB12" s="2">
        <f>'2019'!AB7</f>
        <v>940</v>
      </c>
      <c r="AC12" s="2">
        <f>'2019'!AC7</f>
        <v>949</v>
      </c>
      <c r="AD12" s="2">
        <f>'2019'!AD7</f>
        <v>962</v>
      </c>
      <c r="AE12" s="2">
        <f>'2019'!AE7</f>
        <v>882</v>
      </c>
      <c r="AF12" s="2">
        <f>'2019'!AF7</f>
        <v>929</v>
      </c>
      <c r="AG12" s="2">
        <f>'2019'!AG7</f>
        <v>953</v>
      </c>
      <c r="AH12" s="2">
        <f>'2019'!AH7</f>
        <v>969</v>
      </c>
      <c r="AI12" s="2">
        <f>'2019'!AI7</f>
        <v>918</v>
      </c>
      <c r="AJ12" s="2">
        <f>'2019'!AJ7</f>
        <v>826</v>
      </c>
      <c r="AK12" s="2">
        <f>'2019'!AK7</f>
        <v>939</v>
      </c>
      <c r="AL12" s="2">
        <f>'2019'!AL7</f>
        <v>1001</v>
      </c>
      <c r="AM12" s="2">
        <f>'2019'!AM7</f>
        <v>974</v>
      </c>
      <c r="AN12" s="2">
        <f>'2019'!AN7</f>
        <v>1027</v>
      </c>
      <c r="AO12" s="2">
        <f>'2019'!AO7</f>
        <v>1008</v>
      </c>
      <c r="AP12" s="2">
        <f>'2019'!AP7</f>
        <v>1027</v>
      </c>
      <c r="AQ12" s="2">
        <f>'2019'!AQ7</f>
        <v>1093</v>
      </c>
      <c r="AR12" s="2">
        <f>'2019'!AR7</f>
        <v>1019</v>
      </c>
      <c r="AS12" s="2">
        <f>'2019'!AS7</f>
        <v>967</v>
      </c>
      <c r="AT12" s="2">
        <f>'2019'!AT7</f>
        <v>1110</v>
      </c>
      <c r="AU12" s="2">
        <f>'2019'!AU7</f>
        <v>1080</v>
      </c>
      <c r="AV12" s="2">
        <f>'2019'!AV7</f>
        <v>1138</v>
      </c>
      <c r="AW12" s="2">
        <f>'2019'!AW7</f>
        <v>1184</v>
      </c>
      <c r="AX12" s="2">
        <f>'2019'!AX7</f>
        <v>1083</v>
      </c>
      <c r="AY12" s="2">
        <f>'2019'!AY7</f>
        <v>1130</v>
      </c>
      <c r="AZ12" s="2">
        <f>'2019'!AZ7</f>
        <v>1269</v>
      </c>
      <c r="BA12" s="2">
        <f>'2019'!BA7</f>
        <v>720</v>
      </c>
    </row>
    <row r="13" spans="1:54" ht="26.25" x14ac:dyDescent="0.25">
      <c r="A13" s="26" t="s">
        <v>51</v>
      </c>
      <c r="B13" s="41">
        <f>'2020'!B7</f>
        <v>1349</v>
      </c>
      <c r="C13" s="41">
        <f>'2020'!C7</f>
        <v>1450</v>
      </c>
      <c r="D13" s="41">
        <f>'2020'!D7</f>
        <v>1407</v>
      </c>
      <c r="E13" s="41">
        <f>'2020'!E7</f>
        <v>1231</v>
      </c>
      <c r="F13" s="41">
        <f>'2020'!F7</f>
        <v>1262</v>
      </c>
      <c r="G13" s="41">
        <f>'2020'!G7</f>
        <v>1052</v>
      </c>
      <c r="H13" s="41">
        <f>'2020'!H7</f>
        <v>1159</v>
      </c>
      <c r="I13" s="41">
        <f>'2020'!I7</f>
        <v>1116</v>
      </c>
      <c r="J13" s="41">
        <f>'2020'!J7</f>
        <v>1174</v>
      </c>
      <c r="K13" s="41">
        <f>'2020'!K7</f>
        <v>1098</v>
      </c>
      <c r="L13" s="41">
        <f>'2020'!L7</f>
        <v>1187</v>
      </c>
      <c r="M13" s="41">
        <f>'2020'!M7</f>
        <v>1115</v>
      </c>
      <c r="N13" s="41">
        <f>'2020'!N7</f>
        <v>1035</v>
      </c>
      <c r="O13" s="41">
        <f>'2020'!O7</f>
        <v>1812</v>
      </c>
      <c r="P13" s="41">
        <f>'2020'!P7</f>
        <v>2182</v>
      </c>
      <c r="Q13" s="41">
        <f>'2020'!Q7</f>
        <v>2536</v>
      </c>
      <c r="R13" s="41">
        <f>'2020'!R7</f>
        <v>2481</v>
      </c>
      <c r="S13" s="41">
        <f>'2020'!S7</f>
        <v>1975</v>
      </c>
      <c r="T13" s="41">
        <f>'2020'!T7</f>
        <v>1326</v>
      </c>
      <c r="U13" s="41">
        <f>'2020'!U7</f>
        <v>1502</v>
      </c>
      <c r="V13" s="41">
        <f>'2020'!V7</f>
        <v>1319</v>
      </c>
      <c r="W13" s="41">
        <f>'2020'!W7</f>
        <v>970</v>
      </c>
      <c r="X13" s="41">
        <f>'2020'!X7</f>
        <v>1172</v>
      </c>
      <c r="Y13" s="41">
        <f>'2020'!Y7</f>
        <v>1096</v>
      </c>
      <c r="Z13" s="41">
        <f>'2020'!Z7</f>
        <v>973</v>
      </c>
      <c r="AA13" s="41">
        <f>'2020'!AA7</f>
        <v>946</v>
      </c>
      <c r="AB13" s="41">
        <f>'2020'!AB7</f>
        <v>949</v>
      </c>
      <c r="AC13" s="41">
        <f>'2020'!AC7</f>
        <v>902</v>
      </c>
      <c r="AD13" s="41">
        <f>'2020'!AD7</f>
        <v>956</v>
      </c>
      <c r="AE13" s="41">
        <f>'2020'!AE7</f>
        <v>964</v>
      </c>
      <c r="AF13" s="41">
        <f>'2020'!AF7</f>
        <v>902</v>
      </c>
      <c r="AG13" s="41">
        <f>'2020'!AG7</f>
        <v>933</v>
      </c>
      <c r="AH13" s="41">
        <f>'2020'!AH7</f>
        <v>923</v>
      </c>
      <c r="AI13" s="41">
        <f>'2020'!AI7</f>
        <v>1028</v>
      </c>
      <c r="AJ13" s="41">
        <f>'2020'!AJ7</f>
        <v>945</v>
      </c>
      <c r="AK13" s="41">
        <f>'2020'!AK7</f>
        <v>770</v>
      </c>
      <c r="AL13" s="41">
        <f>'2020'!AL7</f>
        <v>1021</v>
      </c>
      <c r="AM13" s="41">
        <f>'2020'!AM7</f>
        <v>1051</v>
      </c>
      <c r="AN13" s="41">
        <f>'2020'!AN7</f>
        <v>1036</v>
      </c>
      <c r="AO13" s="41">
        <f>'2020'!AO7</f>
        <v>1045</v>
      </c>
      <c r="AP13" s="41">
        <f>'2020'!AP7</f>
        <v>1053</v>
      </c>
      <c r="AQ13" s="41">
        <f>'2020'!AQ7</f>
        <v>1154</v>
      </c>
      <c r="AR13" s="41">
        <f>'2020'!AR7</f>
        <v>1124</v>
      </c>
      <c r="AS13" s="41">
        <f>'2020'!AS7</f>
        <v>1102</v>
      </c>
      <c r="AT13" s="41">
        <f>'2020'!AT7</f>
        <v>1186</v>
      </c>
      <c r="AU13" s="41">
        <f>'2020'!AU7</f>
        <v>1317</v>
      </c>
      <c r="AV13" s="41">
        <f>'2020'!AV7</f>
        <v>1385</v>
      </c>
      <c r="AW13" s="41">
        <f>'2020'!AW7</f>
        <v>1358</v>
      </c>
      <c r="AX13" s="41">
        <f>'2020'!AX7</f>
        <v>1340</v>
      </c>
      <c r="AY13" s="41">
        <f>'2020'!AY7</f>
        <v>1432</v>
      </c>
      <c r="AZ13" s="41">
        <f>'2020'!AZ7</f>
        <v>1385</v>
      </c>
      <c r="BA13" s="41">
        <f>'2020'!BA7</f>
        <v>1217</v>
      </c>
    </row>
    <row r="14" spans="1:54" x14ac:dyDescent="0.25">
      <c r="A14" s="26" t="s">
        <v>53</v>
      </c>
      <c r="B14" s="41">
        <f>AVERAGE(B8:B12)</f>
        <v>1285.5999999999999</v>
      </c>
      <c r="C14" s="41">
        <f t="shared" ref="C14:BA14" si="0">AVERAGE(C8:C12)</f>
        <v>1425.4</v>
      </c>
      <c r="D14" s="41">
        <f t="shared" si="0"/>
        <v>1379.2</v>
      </c>
      <c r="E14" s="41">
        <f t="shared" si="0"/>
        <v>1304.2</v>
      </c>
      <c r="F14" s="41">
        <f t="shared" si="0"/>
        <v>1295.2</v>
      </c>
      <c r="G14" s="41">
        <f t="shared" si="0"/>
        <v>1260.2</v>
      </c>
      <c r="H14" s="41">
        <f t="shared" si="0"/>
        <v>1201.5999999999999</v>
      </c>
      <c r="I14" s="41">
        <f t="shared" si="0"/>
        <v>1169.8</v>
      </c>
      <c r="J14" s="41">
        <f t="shared" si="0"/>
        <v>1194.5999999999999</v>
      </c>
      <c r="K14" s="41">
        <f t="shared" si="0"/>
        <v>1199</v>
      </c>
      <c r="L14" s="41">
        <f t="shared" si="0"/>
        <v>1162.4000000000001</v>
      </c>
      <c r="M14" s="41">
        <f t="shared" si="0"/>
        <v>1066.5999999999999</v>
      </c>
      <c r="N14" s="41">
        <f t="shared" si="0"/>
        <v>997.2</v>
      </c>
      <c r="O14" s="41">
        <f t="shared" si="0"/>
        <v>1072.8</v>
      </c>
      <c r="P14" s="41">
        <f t="shared" si="0"/>
        <v>1071.4000000000001</v>
      </c>
      <c r="Q14" s="41">
        <f t="shared" si="0"/>
        <v>1100.8</v>
      </c>
      <c r="R14" s="41">
        <f t="shared" si="0"/>
        <v>1056.4000000000001</v>
      </c>
      <c r="S14" s="41">
        <f t="shared" si="0"/>
        <v>1026.5999999999999</v>
      </c>
      <c r="T14" s="41">
        <f t="shared" si="0"/>
        <v>961.2</v>
      </c>
      <c r="U14" s="41">
        <f t="shared" si="0"/>
        <v>1067.2</v>
      </c>
      <c r="V14" s="41">
        <f t="shared" si="0"/>
        <v>1030.8</v>
      </c>
      <c r="W14" s="41">
        <f t="shared" si="0"/>
        <v>833.6</v>
      </c>
      <c r="X14" s="41">
        <f t="shared" si="0"/>
        <v>1052</v>
      </c>
      <c r="Y14" s="41">
        <f t="shared" si="0"/>
        <v>977.8</v>
      </c>
      <c r="Z14" s="41">
        <f t="shared" si="0"/>
        <v>971.6</v>
      </c>
      <c r="AA14" s="41">
        <f t="shared" si="0"/>
        <v>968.8</v>
      </c>
      <c r="AB14" s="41">
        <f t="shared" si="0"/>
        <v>968.6</v>
      </c>
      <c r="AC14" s="41">
        <f t="shared" si="0"/>
        <v>953.4</v>
      </c>
      <c r="AD14" s="41">
        <f t="shared" si="0"/>
        <v>930.8</v>
      </c>
      <c r="AE14" s="41">
        <f t="shared" si="0"/>
        <v>916.2</v>
      </c>
      <c r="AF14" s="41">
        <f t="shared" si="0"/>
        <v>940.2</v>
      </c>
      <c r="AG14" s="41">
        <f t="shared" si="0"/>
        <v>939.2</v>
      </c>
      <c r="AH14" s="41">
        <f t="shared" si="0"/>
        <v>943.2</v>
      </c>
      <c r="AI14" s="41">
        <f t="shared" si="0"/>
        <v>975</v>
      </c>
      <c r="AJ14" s="41">
        <f t="shared" si="0"/>
        <v>799.4</v>
      </c>
      <c r="AK14" s="41">
        <f t="shared" si="0"/>
        <v>941.8</v>
      </c>
      <c r="AL14" s="41">
        <f t="shared" si="0"/>
        <v>957.6</v>
      </c>
      <c r="AM14" s="41">
        <f t="shared" si="0"/>
        <v>952.8</v>
      </c>
      <c r="AN14" s="41">
        <f t="shared" si="0"/>
        <v>984.4</v>
      </c>
      <c r="AO14" s="41">
        <f t="shared" si="0"/>
        <v>985.2</v>
      </c>
      <c r="AP14" s="41">
        <f t="shared" si="0"/>
        <v>985</v>
      </c>
      <c r="AQ14" s="41">
        <f t="shared" si="0"/>
        <v>1008.6</v>
      </c>
      <c r="AR14" s="41">
        <f t="shared" si="0"/>
        <v>1035</v>
      </c>
      <c r="AS14" s="41">
        <f t="shared" si="0"/>
        <v>970.2</v>
      </c>
      <c r="AT14" s="41">
        <f t="shared" si="0"/>
        <v>1087.4000000000001</v>
      </c>
      <c r="AU14" s="41">
        <f t="shared" si="0"/>
        <v>1073.4000000000001</v>
      </c>
      <c r="AV14" s="41">
        <f t="shared" si="0"/>
        <v>1076</v>
      </c>
      <c r="AW14" s="41">
        <f t="shared" si="0"/>
        <v>1078.2</v>
      </c>
      <c r="AX14" s="41">
        <f t="shared" si="0"/>
        <v>1099.5999999999999</v>
      </c>
      <c r="AY14" s="41">
        <f t="shared" si="0"/>
        <v>1079.2</v>
      </c>
      <c r="AZ14" s="41">
        <f t="shared" si="0"/>
        <v>1196.4000000000001</v>
      </c>
      <c r="BA14" s="41">
        <f t="shared" si="0"/>
        <v>753</v>
      </c>
    </row>
    <row r="15" spans="1:54" ht="26.25" x14ac:dyDescent="0.25">
      <c r="A15" s="26" t="s">
        <v>43</v>
      </c>
      <c r="B15" s="41">
        <f>B14+'2020'!B34</f>
        <v>1285.5999999999999</v>
      </c>
      <c r="C15" s="41">
        <f>C14+'2020'!C34</f>
        <v>1425.4</v>
      </c>
      <c r="D15" s="41">
        <f>D14+'2020'!D34</f>
        <v>1379.2</v>
      </c>
      <c r="E15" s="41">
        <f>E14+'2020'!E34</f>
        <v>1304.2</v>
      </c>
      <c r="F15" s="41">
        <f>F14+'2020'!F34</f>
        <v>1295.2</v>
      </c>
      <c r="G15" s="41">
        <f>G14+'2020'!G34</f>
        <v>1260.2</v>
      </c>
      <c r="H15" s="41">
        <f>H14+'2020'!H34</f>
        <v>1201.5999999999999</v>
      </c>
      <c r="I15" s="41">
        <f>I14+'2020'!I34</f>
        <v>1169.8</v>
      </c>
      <c r="J15" s="41">
        <f>J14+'2020'!J34</f>
        <v>1194.5999999999999</v>
      </c>
      <c r="K15" s="41">
        <f>K14+'2020'!K34</f>
        <v>1199</v>
      </c>
      <c r="L15" s="41">
        <f>L14+'2020'!L34</f>
        <v>1164.4000000000001</v>
      </c>
      <c r="M15" s="41">
        <f>M14+'2020'!M34</f>
        <v>1079.5079999999998</v>
      </c>
      <c r="N15" s="41">
        <f>N14+'2020'!N34</f>
        <v>1061.721</v>
      </c>
      <c r="O15" s="41">
        <f>O14+'2020'!O34</f>
        <v>1456.3999999999999</v>
      </c>
      <c r="P15" s="41">
        <f>P14+'2020'!P34</f>
        <v>1848.5410000000002</v>
      </c>
      <c r="Q15" s="41">
        <f>Q14+'2020'!Q34</f>
        <v>2062.837</v>
      </c>
      <c r="R15" s="41">
        <f>R14+'2020'!R34</f>
        <v>1896.8000000000002</v>
      </c>
      <c r="S15" s="41">
        <f>S14+'2020'!S34</f>
        <v>1640.4929999999999</v>
      </c>
      <c r="T15" s="41">
        <f>T14+'2020'!T34</f>
        <v>1374.076</v>
      </c>
      <c r="U15" s="41">
        <f>U14+'2020'!U34</f>
        <v>1419.404</v>
      </c>
      <c r="V15" s="41">
        <f>V14+'2020'!V34</f>
        <v>1292.96</v>
      </c>
      <c r="W15" s="41">
        <f>W14+'2020'!W34</f>
        <v>998.096</v>
      </c>
      <c r="X15" s="41">
        <f>X14+'2020'!X34</f>
        <v>1190.566</v>
      </c>
      <c r="Y15" s="41">
        <f>Y14+'2020'!Y34</f>
        <v>1066.3039999999999</v>
      </c>
      <c r="Z15" s="41">
        <f>Z14+'2020'!Z34</f>
        <v>1046.279</v>
      </c>
      <c r="AA15" s="41">
        <f>AA14+'2020'!AA34</f>
        <v>1025.518</v>
      </c>
      <c r="AB15" s="41">
        <f>AB14+'2020'!AB34</f>
        <v>1006.183</v>
      </c>
      <c r="AC15" s="41">
        <f>AC14+'2020'!AC34</f>
        <v>991.56</v>
      </c>
      <c r="AD15" s="41">
        <f>AD14+'2020'!AD34</f>
        <v>950.125</v>
      </c>
      <c r="AE15" s="41">
        <f>AE14+'2020'!AE34</f>
        <v>927.33</v>
      </c>
      <c r="AF15" s="41">
        <f>AF14+'2020'!AF34</f>
        <v>953.23900000000003</v>
      </c>
      <c r="AG15" s="41">
        <f>AG14+'2020'!AG34</f>
        <v>949.04100000000005</v>
      </c>
      <c r="AH15" s="41">
        <f>AH14+'2020'!AH34</f>
        <v>953.67200000000003</v>
      </c>
      <c r="AI15" s="41">
        <f>AI14+'2020'!AI34</f>
        <v>982.1</v>
      </c>
      <c r="AJ15" s="41">
        <f>AJ14+'2020'!AJ34</f>
        <v>803.16</v>
      </c>
      <c r="AK15" s="41">
        <f>AK14+'2020'!AK34</f>
        <v>949.76499999999999</v>
      </c>
      <c r="AL15" s="41">
        <f>AL14+'2020'!AL34</f>
        <v>963.11599999999999</v>
      </c>
      <c r="AM15" s="41">
        <f>AM14+'2020'!AM34</f>
        <v>965.53499999999997</v>
      </c>
      <c r="AN15" s="41">
        <f>AN14+'2020'!AN34</f>
        <v>1011.7239999999999</v>
      </c>
      <c r="AO15" s="41">
        <f>AO14+'2020'!AO34</f>
        <v>1012.139</v>
      </c>
      <c r="AP15" s="41">
        <f>AP14+'2020'!AP34</f>
        <v>1022.797</v>
      </c>
      <c r="AQ15" s="41">
        <f>AQ14+'2020'!AQ34</f>
        <v>1051.769</v>
      </c>
      <c r="AR15" s="41">
        <f>AR14+'2020'!AR34</f>
        <v>1106.52</v>
      </c>
      <c r="AS15" s="41">
        <f>AS14+'2020'!AS34</f>
        <v>1065.5700000000002</v>
      </c>
      <c r="AT15" s="41">
        <f>AT14+'2020'!AT34</f>
        <v>1250.3000000000002</v>
      </c>
      <c r="AU15" s="41">
        <f>AU14+'2020'!AU34</f>
        <v>1323.3200000000002</v>
      </c>
      <c r="AV15" s="41">
        <f>AV14+'2020'!AV34</f>
        <v>1343.75</v>
      </c>
      <c r="AW15" s="41">
        <f>AW14+'2020'!AW34</f>
        <v>1391.1870000000001</v>
      </c>
      <c r="AX15" s="41">
        <f>AX14+'2020'!AX34</f>
        <v>1431.451</v>
      </c>
      <c r="AY15" s="41">
        <f>AY14+'2020'!AY34</f>
        <v>1398.048</v>
      </c>
      <c r="AZ15" s="41">
        <f>AZ14+'2020'!AZ34</f>
        <v>1515.6880000000001</v>
      </c>
      <c r="BA15" s="41">
        <f>BA14+'2020'!BA34</f>
        <v>1023.812</v>
      </c>
    </row>
    <row r="16" spans="1:54" x14ac:dyDescent="0.25">
      <c r="A16" s="26" t="s">
        <v>44</v>
      </c>
      <c r="B16" s="41">
        <f>B13-B14</f>
        <v>63.400000000000091</v>
      </c>
      <c r="C16" s="41">
        <f t="shared" ref="C16:BA16" si="1">C13-C14</f>
        <v>24.599999999999909</v>
      </c>
      <c r="D16" s="41">
        <f t="shared" si="1"/>
        <v>27.799999999999955</v>
      </c>
      <c r="E16" s="41">
        <f t="shared" si="1"/>
        <v>-73.200000000000045</v>
      </c>
      <c r="F16" s="41">
        <f t="shared" si="1"/>
        <v>-33.200000000000045</v>
      </c>
      <c r="G16" s="41">
        <f t="shared" si="1"/>
        <v>-208.20000000000005</v>
      </c>
      <c r="H16" s="41">
        <f t="shared" si="1"/>
        <v>-42.599999999999909</v>
      </c>
      <c r="I16" s="41">
        <f t="shared" si="1"/>
        <v>-53.799999999999955</v>
      </c>
      <c r="J16" s="41">
        <f t="shared" si="1"/>
        <v>-20.599999999999909</v>
      </c>
      <c r="K16" s="41">
        <f t="shared" si="1"/>
        <v>-101</v>
      </c>
      <c r="L16" s="41">
        <f t="shared" si="1"/>
        <v>24.599999999999909</v>
      </c>
      <c r="M16" s="41">
        <f t="shared" si="1"/>
        <v>48.400000000000091</v>
      </c>
      <c r="N16" s="41">
        <f t="shared" si="1"/>
        <v>37.799999999999955</v>
      </c>
      <c r="O16" s="41">
        <f t="shared" si="1"/>
        <v>739.2</v>
      </c>
      <c r="P16" s="41">
        <f t="shared" si="1"/>
        <v>1110.5999999999999</v>
      </c>
      <c r="Q16" s="41">
        <f t="shared" si="1"/>
        <v>1435.2</v>
      </c>
      <c r="R16" s="41">
        <f t="shared" si="1"/>
        <v>1424.6</v>
      </c>
      <c r="S16" s="41">
        <f t="shared" si="1"/>
        <v>948.40000000000009</v>
      </c>
      <c r="T16" s="41">
        <f t="shared" si="1"/>
        <v>364.79999999999995</v>
      </c>
      <c r="U16" s="41">
        <f t="shared" si="1"/>
        <v>434.79999999999995</v>
      </c>
      <c r="V16" s="41">
        <f t="shared" si="1"/>
        <v>288.20000000000005</v>
      </c>
      <c r="W16" s="41">
        <f t="shared" si="1"/>
        <v>136.39999999999998</v>
      </c>
      <c r="X16" s="41">
        <f t="shared" si="1"/>
        <v>120</v>
      </c>
      <c r="Y16" s="41">
        <f t="shared" si="1"/>
        <v>118.20000000000005</v>
      </c>
      <c r="Z16" s="41">
        <f t="shared" si="1"/>
        <v>1.3999999999999773</v>
      </c>
      <c r="AA16" s="41">
        <f t="shared" si="1"/>
        <v>-22.799999999999955</v>
      </c>
      <c r="AB16" s="41">
        <f t="shared" si="1"/>
        <v>-19.600000000000023</v>
      </c>
      <c r="AC16" s="41">
        <f t="shared" si="1"/>
        <v>-51.399999999999977</v>
      </c>
      <c r="AD16" s="41">
        <f t="shared" si="1"/>
        <v>25.200000000000045</v>
      </c>
      <c r="AE16" s="41">
        <f t="shared" si="1"/>
        <v>47.799999999999955</v>
      </c>
      <c r="AF16" s="41">
        <f t="shared" si="1"/>
        <v>-38.200000000000045</v>
      </c>
      <c r="AG16" s="41">
        <f t="shared" si="1"/>
        <v>-6.2000000000000455</v>
      </c>
      <c r="AH16" s="41">
        <f t="shared" si="1"/>
        <v>-20.200000000000045</v>
      </c>
      <c r="AI16" s="41">
        <f t="shared" si="1"/>
        <v>53</v>
      </c>
      <c r="AJ16" s="41">
        <f t="shared" si="1"/>
        <v>145.60000000000002</v>
      </c>
      <c r="AK16" s="41">
        <f t="shared" si="1"/>
        <v>-171.79999999999995</v>
      </c>
      <c r="AL16" s="41">
        <f t="shared" si="1"/>
        <v>63.399999999999977</v>
      </c>
      <c r="AM16" s="41">
        <f t="shared" si="1"/>
        <v>98.200000000000045</v>
      </c>
      <c r="AN16" s="41">
        <f t="shared" si="1"/>
        <v>51.600000000000023</v>
      </c>
      <c r="AO16" s="41">
        <f t="shared" si="1"/>
        <v>59.799999999999955</v>
      </c>
      <c r="AP16" s="41">
        <f t="shared" si="1"/>
        <v>68</v>
      </c>
      <c r="AQ16" s="41">
        <f t="shared" si="1"/>
        <v>145.39999999999998</v>
      </c>
      <c r="AR16" s="41">
        <f t="shared" si="1"/>
        <v>89</v>
      </c>
      <c r="AS16" s="41">
        <f t="shared" si="1"/>
        <v>131.79999999999995</v>
      </c>
      <c r="AT16" s="41">
        <f t="shared" si="1"/>
        <v>98.599999999999909</v>
      </c>
      <c r="AU16" s="41">
        <f t="shared" si="1"/>
        <v>243.59999999999991</v>
      </c>
      <c r="AV16" s="41">
        <f t="shared" si="1"/>
        <v>309</v>
      </c>
      <c r="AW16" s="41">
        <f t="shared" si="1"/>
        <v>279.79999999999995</v>
      </c>
      <c r="AX16" s="41">
        <f t="shared" si="1"/>
        <v>240.40000000000009</v>
      </c>
      <c r="AY16" s="41">
        <f t="shared" si="1"/>
        <v>352.79999999999995</v>
      </c>
      <c r="AZ16" s="41">
        <f t="shared" si="1"/>
        <v>188.59999999999991</v>
      </c>
      <c r="BA16" s="41">
        <f t="shared" si="1"/>
        <v>464</v>
      </c>
    </row>
    <row r="17" spans="1:53" x14ac:dyDescent="0.25">
      <c r="A17" s="26" t="s">
        <v>54</v>
      </c>
      <c r="B17" s="41">
        <f t="shared" ref="B17:BA17" si="2">MIN(B8:B12)</f>
        <v>1180</v>
      </c>
      <c r="C17" s="41">
        <f t="shared" ref="C17:BA17" si="3">MIN(C8:C12)</f>
        <v>1208</v>
      </c>
      <c r="D17" s="41">
        <f t="shared" si="3"/>
        <v>1187</v>
      </c>
      <c r="E17" s="41">
        <f t="shared" si="3"/>
        <v>1131</v>
      </c>
      <c r="F17" s="41">
        <f t="shared" si="3"/>
        <v>1150</v>
      </c>
      <c r="G17" s="41">
        <f t="shared" si="3"/>
        <v>1229</v>
      </c>
      <c r="H17" s="41">
        <f t="shared" si="3"/>
        <v>1088</v>
      </c>
      <c r="I17" s="41">
        <f t="shared" si="3"/>
        <v>1087</v>
      </c>
      <c r="J17" s="41">
        <f t="shared" si="3"/>
        <v>1144</v>
      </c>
      <c r="K17" s="41">
        <f t="shared" si="3"/>
        <v>1104</v>
      </c>
      <c r="L17" s="41">
        <f t="shared" si="3"/>
        <v>1092</v>
      </c>
      <c r="M17" s="41">
        <f t="shared" si="3"/>
        <v>891</v>
      </c>
      <c r="N17" s="41">
        <f t="shared" si="3"/>
        <v>930</v>
      </c>
      <c r="O17" s="41">
        <f t="shared" si="3"/>
        <v>980</v>
      </c>
      <c r="P17" s="41">
        <f t="shared" si="3"/>
        <v>868</v>
      </c>
      <c r="Q17" s="41">
        <f t="shared" si="3"/>
        <v>928</v>
      </c>
      <c r="R17" s="41">
        <f t="shared" si="3"/>
        <v>969</v>
      </c>
      <c r="S17" s="41">
        <f t="shared" si="3"/>
        <v>902</v>
      </c>
      <c r="T17" s="41">
        <f t="shared" si="3"/>
        <v>823</v>
      </c>
      <c r="U17" s="41">
        <f t="shared" si="3"/>
        <v>1013</v>
      </c>
      <c r="V17" s="41">
        <f t="shared" si="3"/>
        <v>983</v>
      </c>
      <c r="W17" s="41">
        <f t="shared" si="3"/>
        <v>776</v>
      </c>
      <c r="X17" s="41">
        <f t="shared" si="3"/>
        <v>1011</v>
      </c>
      <c r="Y17" s="41">
        <f t="shared" si="3"/>
        <v>950</v>
      </c>
      <c r="Z17" s="41">
        <f t="shared" si="3"/>
        <v>938</v>
      </c>
      <c r="AA17" s="41">
        <f t="shared" si="3"/>
        <v>927</v>
      </c>
      <c r="AB17" s="41">
        <f t="shared" si="3"/>
        <v>940</v>
      </c>
      <c r="AC17" s="41">
        <f t="shared" si="3"/>
        <v>941</v>
      </c>
      <c r="AD17" s="41">
        <f t="shared" si="3"/>
        <v>882</v>
      </c>
      <c r="AE17" s="41">
        <f t="shared" si="3"/>
        <v>882</v>
      </c>
      <c r="AF17" s="41">
        <f t="shared" si="3"/>
        <v>911</v>
      </c>
      <c r="AG17" s="41">
        <f t="shared" si="3"/>
        <v>913</v>
      </c>
      <c r="AH17" s="41">
        <f t="shared" si="3"/>
        <v>910</v>
      </c>
      <c r="AI17" s="41">
        <f t="shared" si="3"/>
        <v>918</v>
      </c>
      <c r="AJ17" s="41">
        <f t="shared" si="3"/>
        <v>764</v>
      </c>
      <c r="AK17" s="41">
        <f t="shared" si="3"/>
        <v>774</v>
      </c>
      <c r="AL17" s="41">
        <f t="shared" si="3"/>
        <v>898</v>
      </c>
      <c r="AM17" s="41">
        <f t="shared" si="3"/>
        <v>892</v>
      </c>
      <c r="AN17" s="41">
        <f t="shared" si="3"/>
        <v>965</v>
      </c>
      <c r="AO17" s="41">
        <f t="shared" si="3"/>
        <v>938</v>
      </c>
      <c r="AP17" s="41">
        <f t="shared" si="3"/>
        <v>951</v>
      </c>
      <c r="AQ17" s="41">
        <f t="shared" si="3"/>
        <v>977</v>
      </c>
      <c r="AR17" s="41">
        <f t="shared" si="3"/>
        <v>966</v>
      </c>
      <c r="AS17" s="41">
        <f t="shared" si="3"/>
        <v>890</v>
      </c>
      <c r="AT17" s="41">
        <f t="shared" si="3"/>
        <v>1045</v>
      </c>
      <c r="AU17" s="41">
        <f t="shared" si="3"/>
        <v>1027</v>
      </c>
      <c r="AV17" s="41">
        <f t="shared" si="3"/>
        <v>1001</v>
      </c>
      <c r="AW17" s="41">
        <f t="shared" si="3"/>
        <v>990</v>
      </c>
      <c r="AX17" s="41">
        <f t="shared" si="3"/>
        <v>1066</v>
      </c>
      <c r="AY17" s="41">
        <f t="shared" si="3"/>
        <v>1006</v>
      </c>
      <c r="AZ17" s="41">
        <f t="shared" si="3"/>
        <v>1101</v>
      </c>
      <c r="BA17" s="41">
        <f t="shared" si="3"/>
        <v>660</v>
      </c>
    </row>
    <row r="18" spans="1:53" x14ac:dyDescent="0.25">
      <c r="A18" s="26" t="s">
        <v>52</v>
      </c>
      <c r="B18" s="41">
        <f t="shared" ref="B18:BA18" si="4">MAX(B8:B12)-B17</f>
        <v>216</v>
      </c>
      <c r="C18" s="41">
        <f t="shared" ref="C18:BA18" si="5">MAX(C8:C12)-C17</f>
        <v>505</v>
      </c>
      <c r="D18" s="41">
        <f t="shared" si="5"/>
        <v>357</v>
      </c>
      <c r="E18" s="41">
        <f t="shared" si="5"/>
        <v>302</v>
      </c>
      <c r="F18" s="41">
        <f t="shared" si="5"/>
        <v>291</v>
      </c>
      <c r="G18" s="41">
        <f t="shared" si="5"/>
        <v>106</v>
      </c>
      <c r="H18" s="41">
        <f t="shared" si="5"/>
        <v>197</v>
      </c>
      <c r="I18" s="41">
        <f t="shared" si="5"/>
        <v>164</v>
      </c>
      <c r="J18" s="41">
        <f t="shared" si="5"/>
        <v>164</v>
      </c>
      <c r="K18" s="41">
        <f t="shared" si="5"/>
        <v>286</v>
      </c>
      <c r="L18" s="41">
        <f t="shared" si="5"/>
        <v>251</v>
      </c>
      <c r="M18" s="41">
        <f t="shared" si="5"/>
        <v>372</v>
      </c>
      <c r="N18" s="41">
        <f t="shared" si="5"/>
        <v>141</v>
      </c>
      <c r="O18" s="41">
        <f t="shared" si="5"/>
        <v>252</v>
      </c>
      <c r="P18" s="41">
        <f t="shared" si="5"/>
        <v>360</v>
      </c>
      <c r="Q18" s="41">
        <f t="shared" si="5"/>
        <v>366</v>
      </c>
      <c r="R18" s="41">
        <f t="shared" si="5"/>
        <v>156</v>
      </c>
      <c r="S18" s="41">
        <f t="shared" si="5"/>
        <v>234</v>
      </c>
      <c r="T18" s="41">
        <f t="shared" si="5"/>
        <v>246</v>
      </c>
      <c r="U18" s="41">
        <f t="shared" si="5"/>
        <v>92</v>
      </c>
      <c r="V18" s="41">
        <f t="shared" si="5"/>
        <v>105</v>
      </c>
      <c r="W18" s="41">
        <f t="shared" si="5"/>
        <v>83</v>
      </c>
      <c r="X18" s="41">
        <f t="shared" si="5"/>
        <v>71</v>
      </c>
      <c r="Y18" s="41">
        <f t="shared" si="5"/>
        <v>66</v>
      </c>
      <c r="Z18" s="41">
        <f t="shared" si="5"/>
        <v>77</v>
      </c>
      <c r="AA18" s="41">
        <f t="shared" si="5"/>
        <v>86</v>
      </c>
      <c r="AB18" s="41">
        <f t="shared" si="5"/>
        <v>58</v>
      </c>
      <c r="AC18" s="41">
        <f t="shared" si="5"/>
        <v>32</v>
      </c>
      <c r="AD18" s="41">
        <f t="shared" si="5"/>
        <v>80</v>
      </c>
      <c r="AE18" s="41">
        <f t="shared" si="5"/>
        <v>59</v>
      </c>
      <c r="AF18" s="41">
        <f t="shared" si="5"/>
        <v>72</v>
      </c>
      <c r="AG18" s="41">
        <f t="shared" si="5"/>
        <v>40</v>
      </c>
      <c r="AH18" s="41">
        <f t="shared" si="5"/>
        <v>59</v>
      </c>
      <c r="AI18" s="41">
        <f t="shared" si="5"/>
        <v>121</v>
      </c>
      <c r="AJ18" s="41">
        <f t="shared" si="5"/>
        <v>70</v>
      </c>
      <c r="AK18" s="41">
        <f t="shared" si="5"/>
        <v>243</v>
      </c>
      <c r="AL18" s="41">
        <f t="shared" si="5"/>
        <v>103</v>
      </c>
      <c r="AM18" s="41">
        <f t="shared" si="5"/>
        <v>86</v>
      </c>
      <c r="AN18" s="41">
        <f t="shared" si="5"/>
        <v>62</v>
      </c>
      <c r="AO18" s="41">
        <f t="shared" si="5"/>
        <v>82</v>
      </c>
      <c r="AP18" s="41">
        <f t="shared" si="5"/>
        <v>76</v>
      </c>
      <c r="AQ18" s="41">
        <f t="shared" si="5"/>
        <v>116</v>
      </c>
      <c r="AR18" s="41">
        <f t="shared" si="5"/>
        <v>113</v>
      </c>
      <c r="AS18" s="41">
        <f t="shared" si="5"/>
        <v>124</v>
      </c>
      <c r="AT18" s="41">
        <f t="shared" si="5"/>
        <v>72</v>
      </c>
      <c r="AU18" s="41">
        <f t="shared" si="5"/>
        <v>90</v>
      </c>
      <c r="AV18" s="41">
        <f t="shared" si="5"/>
        <v>137</v>
      </c>
      <c r="AW18" s="41">
        <f t="shared" si="5"/>
        <v>194</v>
      </c>
      <c r="AX18" s="41">
        <f t="shared" si="5"/>
        <v>98</v>
      </c>
      <c r="AY18" s="41">
        <f t="shared" si="5"/>
        <v>124</v>
      </c>
      <c r="AZ18" s="41">
        <f t="shared" si="5"/>
        <v>217</v>
      </c>
      <c r="BA18" s="41">
        <f t="shared" si="5"/>
        <v>184</v>
      </c>
    </row>
    <row r="19" spans="1:53" ht="39" x14ac:dyDescent="0.25">
      <c r="A19" s="26" t="s">
        <v>50</v>
      </c>
      <c r="B19" s="46">
        <f>'2020'!B19</f>
        <v>0</v>
      </c>
      <c r="C19" s="46">
        <f>'2020'!C19</f>
        <v>0</v>
      </c>
      <c r="D19" s="46">
        <f>'2020'!D19</f>
        <v>0</v>
      </c>
      <c r="E19" s="46">
        <f>'2020'!E19</f>
        <v>0</v>
      </c>
      <c r="F19" s="46">
        <f>'2020'!F19</f>
        <v>0</v>
      </c>
      <c r="G19" s="46">
        <f>'2020'!G19</f>
        <v>0</v>
      </c>
      <c r="H19" s="46">
        <f>'2020'!H19</f>
        <v>0</v>
      </c>
      <c r="I19" s="46">
        <f>'2020'!I19</f>
        <v>0</v>
      </c>
      <c r="J19" s="46">
        <f>'2020'!J19</f>
        <v>0</v>
      </c>
      <c r="K19" s="46">
        <f>'2020'!K19</f>
        <v>0</v>
      </c>
      <c r="L19" s="46">
        <f>'2020'!L19</f>
        <v>2</v>
      </c>
      <c r="M19" s="46">
        <f>'2020'!M19</f>
        <v>14</v>
      </c>
      <c r="N19" s="46">
        <f>'2020'!N19</f>
        <v>67</v>
      </c>
      <c r="O19" s="46">
        <f>'2020'!O19</f>
        <v>400</v>
      </c>
      <c r="P19" s="46">
        <f>'2020'!P19</f>
        <v>807</v>
      </c>
      <c r="Q19" s="46">
        <f>'2020'!Q19</f>
        <v>999</v>
      </c>
      <c r="R19" s="46">
        <f>'2020'!R19</f>
        <v>880</v>
      </c>
      <c r="S19" s="46">
        <f>'2020'!S19</f>
        <v>651</v>
      </c>
      <c r="T19" s="46">
        <f>'2020'!T19</f>
        <v>443</v>
      </c>
      <c r="U19" s="46">
        <f>'2020'!U19</f>
        <v>382</v>
      </c>
      <c r="V19" s="46">
        <f>'2020'!V19</f>
        <v>290</v>
      </c>
      <c r="W19" s="46">
        <f>'2020'!W19</f>
        <v>184</v>
      </c>
      <c r="X19" s="46">
        <f>'2020'!X19</f>
        <v>158</v>
      </c>
      <c r="Y19" s="46">
        <f>'2020'!Y19</f>
        <v>104</v>
      </c>
      <c r="Z19" s="46">
        <f>'2020'!Z19</f>
        <v>93</v>
      </c>
      <c r="AA19" s="46">
        <f>'2020'!AA19</f>
        <v>69</v>
      </c>
      <c r="AB19" s="46">
        <f>'2020'!AB19</f>
        <v>49</v>
      </c>
      <c r="AC19" s="46">
        <f>'2020'!AC19</f>
        <v>48</v>
      </c>
      <c r="AD19" s="46">
        <f>'2020'!AD19</f>
        <v>25</v>
      </c>
      <c r="AE19" s="46">
        <f>'2020'!AE19</f>
        <v>15</v>
      </c>
      <c r="AF19" s="46">
        <f>'2020'!AF19</f>
        <v>17</v>
      </c>
      <c r="AG19" s="46">
        <f>'2020'!AG19</f>
        <v>13</v>
      </c>
      <c r="AH19" s="46">
        <f>'2020'!AH19</f>
        <v>14</v>
      </c>
      <c r="AI19" s="46">
        <f>'2020'!AI19</f>
        <v>10</v>
      </c>
      <c r="AJ19" s="46">
        <f>'2020'!AJ19</f>
        <v>5</v>
      </c>
      <c r="AK19" s="46">
        <f>'2020'!AK19</f>
        <v>9</v>
      </c>
      <c r="AL19" s="46">
        <f>'2020'!AL19</f>
        <v>7</v>
      </c>
      <c r="AM19" s="46">
        <f>'2020'!AM19</f>
        <v>15</v>
      </c>
      <c r="AN19" s="46">
        <f>'2020'!AN19</f>
        <v>33</v>
      </c>
      <c r="AO19" s="46">
        <f>'2020'!AO19</f>
        <v>31</v>
      </c>
      <c r="AP19" s="46">
        <f>'2020'!AP19</f>
        <v>43</v>
      </c>
      <c r="AQ19" s="46">
        <f>'2020'!AQ19</f>
        <v>49</v>
      </c>
      <c r="AR19" s="46">
        <f>'2020'!AR19</f>
        <v>80</v>
      </c>
      <c r="AS19" s="46">
        <f>'2020'!AS19</f>
        <v>110</v>
      </c>
      <c r="AT19" s="46">
        <f>'2020'!AT19</f>
        <v>181</v>
      </c>
      <c r="AU19" s="46">
        <f>'2020'!AU19</f>
        <v>284</v>
      </c>
      <c r="AV19" s="46">
        <f>'2020'!AV19</f>
        <v>306</v>
      </c>
      <c r="AW19" s="46">
        <f>'2020'!AW19</f>
        <v>361</v>
      </c>
      <c r="AX19" s="46">
        <f>'2020'!AX19</f>
        <v>381</v>
      </c>
      <c r="AY19" s="46">
        <f>'2020'!AY19</f>
        <v>376</v>
      </c>
      <c r="AZ19" s="46">
        <f>'2020'!AZ19</f>
        <v>373</v>
      </c>
      <c r="BA19" s="46">
        <f>'2020'!BA19</f>
        <v>316</v>
      </c>
    </row>
    <row r="20" spans="1:53" ht="39" x14ac:dyDescent="0.25">
      <c r="A20" s="26" t="s">
        <v>49</v>
      </c>
      <c r="B20" s="41">
        <f>'2020'!B34</f>
        <v>0</v>
      </c>
      <c r="C20" s="41">
        <f>'2020'!C34</f>
        <v>0</v>
      </c>
      <c r="D20" s="41">
        <f>'2020'!D34</f>
        <v>0</v>
      </c>
      <c r="E20" s="41">
        <f>'2020'!E34</f>
        <v>0</v>
      </c>
      <c r="F20" s="41">
        <f>'2020'!F34</f>
        <v>0</v>
      </c>
      <c r="G20" s="41">
        <f>'2020'!G34</f>
        <v>0</v>
      </c>
      <c r="H20" s="41">
        <f>'2020'!H34</f>
        <v>0</v>
      </c>
      <c r="I20" s="41">
        <f>'2020'!I34</f>
        <v>0</v>
      </c>
      <c r="J20" s="41">
        <f>'2020'!J34</f>
        <v>0</v>
      </c>
      <c r="K20" s="41">
        <f>'2020'!K34</f>
        <v>0</v>
      </c>
      <c r="L20" s="41">
        <f>'2020'!L34</f>
        <v>2</v>
      </c>
      <c r="M20" s="41">
        <f>'2020'!M34</f>
        <v>12.908000000000001</v>
      </c>
      <c r="N20" s="41">
        <f>'2020'!N34</f>
        <v>64.521000000000001</v>
      </c>
      <c r="O20" s="41">
        <f>'2020'!O34</f>
        <v>383.59999999999997</v>
      </c>
      <c r="P20" s="41">
        <f>'2020'!P34</f>
        <v>777.14099999999996</v>
      </c>
      <c r="Q20" s="41">
        <f>'2020'!Q34</f>
        <v>962.03699999999992</v>
      </c>
      <c r="R20" s="41">
        <f>'2020'!R34</f>
        <v>840.4</v>
      </c>
      <c r="S20" s="41">
        <f>'2020'!S34</f>
        <v>613.89299999999992</v>
      </c>
      <c r="T20" s="41">
        <f>'2020'!T34</f>
        <v>412.87600000000003</v>
      </c>
      <c r="U20" s="41">
        <f>'2020'!U34</f>
        <v>352.20400000000001</v>
      </c>
      <c r="V20" s="41">
        <f>'2020'!V34</f>
        <v>262.16000000000003</v>
      </c>
      <c r="W20" s="41">
        <f>'2020'!W34</f>
        <v>164.49600000000001</v>
      </c>
      <c r="X20" s="41">
        <f>'2020'!X34</f>
        <v>138.566</v>
      </c>
      <c r="Y20" s="41">
        <f>'2020'!Y34</f>
        <v>88.503999999999991</v>
      </c>
      <c r="Z20" s="41">
        <f>'2020'!Z34</f>
        <v>74.679000000000002</v>
      </c>
      <c r="AA20" s="41">
        <f>'2020'!AA34</f>
        <v>56.717999999999996</v>
      </c>
      <c r="AB20" s="41">
        <f>'2020'!AB34</f>
        <v>37.582999999999998</v>
      </c>
      <c r="AC20" s="41">
        <f>'2020'!AC34</f>
        <v>38.160000000000004</v>
      </c>
      <c r="AD20" s="41">
        <f>'2020'!AD34</f>
        <v>19.324999999999999</v>
      </c>
      <c r="AE20" s="41">
        <f>'2020'!AE34</f>
        <v>11.129999999999999</v>
      </c>
      <c r="AF20" s="41">
        <f>'2020'!AF34</f>
        <v>13.039</v>
      </c>
      <c r="AG20" s="41">
        <f>'2020'!AG34</f>
        <v>9.8409999999999993</v>
      </c>
      <c r="AH20" s="41">
        <f>'2020'!AH34</f>
        <v>10.472</v>
      </c>
      <c r="AI20" s="41">
        <f>'2020'!AI34</f>
        <v>7.1</v>
      </c>
      <c r="AJ20" s="41">
        <f>'2020'!AJ34</f>
        <v>3.76</v>
      </c>
      <c r="AK20" s="41">
        <f>'2020'!AK34</f>
        <v>7.9649999999999999</v>
      </c>
      <c r="AL20" s="41">
        <f>'2020'!AL34</f>
        <v>5.516</v>
      </c>
      <c r="AM20" s="41">
        <f>'2020'!AM34</f>
        <v>12.734999999999999</v>
      </c>
      <c r="AN20" s="41">
        <f>'2020'!AN34</f>
        <v>27.323999999999998</v>
      </c>
      <c r="AO20" s="41">
        <f>'2020'!AO34</f>
        <v>26.939</v>
      </c>
      <c r="AP20" s="41">
        <f>'2020'!AP34</f>
        <v>37.796999999999997</v>
      </c>
      <c r="AQ20" s="41">
        <f>'2020'!AQ34</f>
        <v>43.168999999999997</v>
      </c>
      <c r="AR20" s="41">
        <f>'2020'!AR34</f>
        <v>71.52</v>
      </c>
      <c r="AS20" s="41">
        <f>'2020'!AS34</f>
        <v>95.37</v>
      </c>
      <c r="AT20" s="41">
        <f>'2020'!AT34</f>
        <v>162.9</v>
      </c>
      <c r="AU20" s="41">
        <f>'2020'!AU34</f>
        <v>249.92</v>
      </c>
      <c r="AV20" s="41">
        <f>'2020'!AV34</f>
        <v>267.75</v>
      </c>
      <c r="AW20" s="41">
        <f>'2020'!AW34</f>
        <v>312.98700000000002</v>
      </c>
      <c r="AX20" s="41">
        <f>'2020'!AX34</f>
        <v>331.851</v>
      </c>
      <c r="AY20" s="41">
        <f>'2020'!AY34</f>
        <v>318.84800000000001</v>
      </c>
      <c r="AZ20" s="41">
        <f>'2020'!AZ34</f>
        <v>319.28800000000001</v>
      </c>
      <c r="BA20" s="41">
        <f>'2020'!BA34</f>
        <v>270.81200000000001</v>
      </c>
    </row>
    <row r="21" spans="1:53" ht="39" x14ac:dyDescent="0.25">
      <c r="A21" s="26" t="s">
        <v>47</v>
      </c>
      <c r="B21" s="41">
        <f>B13-B19</f>
        <v>1349</v>
      </c>
      <c r="C21" s="41">
        <f t="shared" ref="C21:BA21" si="6">C13-C19</f>
        <v>1450</v>
      </c>
      <c r="D21" s="41">
        <f t="shared" si="6"/>
        <v>1407</v>
      </c>
      <c r="E21" s="41">
        <f t="shared" si="6"/>
        <v>1231</v>
      </c>
      <c r="F21" s="41">
        <f t="shared" si="6"/>
        <v>1262</v>
      </c>
      <c r="G21" s="41">
        <f t="shared" si="6"/>
        <v>1052</v>
      </c>
      <c r="H21" s="41">
        <f t="shared" si="6"/>
        <v>1159</v>
      </c>
      <c r="I21" s="41">
        <f t="shared" si="6"/>
        <v>1116</v>
      </c>
      <c r="J21" s="41">
        <f t="shared" si="6"/>
        <v>1174</v>
      </c>
      <c r="K21" s="41">
        <f t="shared" si="6"/>
        <v>1098</v>
      </c>
      <c r="L21" s="41">
        <f t="shared" si="6"/>
        <v>1185</v>
      </c>
      <c r="M21" s="41">
        <f t="shared" si="6"/>
        <v>1101</v>
      </c>
      <c r="N21" s="41">
        <f t="shared" si="6"/>
        <v>968</v>
      </c>
      <c r="O21" s="41">
        <f t="shared" si="6"/>
        <v>1412</v>
      </c>
      <c r="P21" s="41">
        <f t="shared" si="6"/>
        <v>1375</v>
      </c>
      <c r="Q21" s="41">
        <f t="shared" si="6"/>
        <v>1537</v>
      </c>
      <c r="R21" s="41">
        <f t="shared" si="6"/>
        <v>1601</v>
      </c>
      <c r="S21" s="41">
        <f t="shared" si="6"/>
        <v>1324</v>
      </c>
      <c r="T21" s="41">
        <f t="shared" si="6"/>
        <v>883</v>
      </c>
      <c r="U21" s="41">
        <f t="shared" si="6"/>
        <v>1120</v>
      </c>
      <c r="V21" s="41">
        <f t="shared" si="6"/>
        <v>1029</v>
      </c>
      <c r="W21" s="41">
        <f t="shared" si="6"/>
        <v>786</v>
      </c>
      <c r="X21" s="41">
        <f t="shared" si="6"/>
        <v>1014</v>
      </c>
      <c r="Y21" s="41">
        <f t="shared" si="6"/>
        <v>992</v>
      </c>
      <c r="Z21" s="41">
        <f t="shared" si="6"/>
        <v>880</v>
      </c>
      <c r="AA21" s="41">
        <f t="shared" si="6"/>
        <v>877</v>
      </c>
      <c r="AB21" s="41">
        <f t="shared" si="6"/>
        <v>900</v>
      </c>
      <c r="AC21" s="41">
        <f t="shared" si="6"/>
        <v>854</v>
      </c>
      <c r="AD21" s="41">
        <f t="shared" si="6"/>
        <v>931</v>
      </c>
      <c r="AE21" s="41">
        <f t="shared" si="6"/>
        <v>949</v>
      </c>
      <c r="AF21" s="41">
        <f t="shared" si="6"/>
        <v>885</v>
      </c>
      <c r="AG21" s="41">
        <f t="shared" si="6"/>
        <v>920</v>
      </c>
      <c r="AH21" s="41">
        <f t="shared" si="6"/>
        <v>909</v>
      </c>
      <c r="AI21" s="41">
        <f t="shared" si="6"/>
        <v>1018</v>
      </c>
      <c r="AJ21" s="41">
        <f t="shared" si="6"/>
        <v>940</v>
      </c>
      <c r="AK21" s="41">
        <f t="shared" si="6"/>
        <v>761</v>
      </c>
      <c r="AL21" s="41">
        <f t="shared" si="6"/>
        <v>1014</v>
      </c>
      <c r="AM21" s="41">
        <f t="shared" si="6"/>
        <v>1036</v>
      </c>
      <c r="AN21" s="41">
        <f t="shared" si="6"/>
        <v>1003</v>
      </c>
      <c r="AO21" s="41">
        <f t="shared" si="6"/>
        <v>1014</v>
      </c>
      <c r="AP21" s="41">
        <f t="shared" si="6"/>
        <v>1010</v>
      </c>
      <c r="AQ21" s="41">
        <f t="shared" si="6"/>
        <v>1105</v>
      </c>
      <c r="AR21" s="41">
        <f t="shared" si="6"/>
        <v>1044</v>
      </c>
      <c r="AS21" s="41">
        <f t="shared" si="6"/>
        <v>992</v>
      </c>
      <c r="AT21" s="41">
        <f t="shared" si="6"/>
        <v>1005</v>
      </c>
      <c r="AU21" s="41">
        <f t="shared" si="6"/>
        <v>1033</v>
      </c>
      <c r="AV21" s="41">
        <f t="shared" si="6"/>
        <v>1079</v>
      </c>
      <c r="AW21" s="41">
        <f t="shared" si="6"/>
        <v>997</v>
      </c>
      <c r="AX21" s="41">
        <f t="shared" si="6"/>
        <v>959</v>
      </c>
      <c r="AY21" s="41">
        <f t="shared" si="6"/>
        <v>1056</v>
      </c>
      <c r="AZ21" s="41">
        <f t="shared" si="6"/>
        <v>1012</v>
      </c>
      <c r="BA21" s="41">
        <f t="shared" si="6"/>
        <v>901</v>
      </c>
    </row>
    <row r="22" spans="1:53" ht="39" x14ac:dyDescent="0.25">
      <c r="A22" s="26" t="s">
        <v>48</v>
      </c>
      <c r="B22" s="41">
        <f>B13-B20</f>
        <v>1349</v>
      </c>
      <c r="C22" s="41">
        <f t="shared" ref="C22:BA22" si="7">C13-C20</f>
        <v>1450</v>
      </c>
      <c r="D22" s="41">
        <f t="shared" si="7"/>
        <v>1407</v>
      </c>
      <c r="E22" s="41">
        <f t="shared" si="7"/>
        <v>1231</v>
      </c>
      <c r="F22" s="41">
        <f t="shared" si="7"/>
        <v>1262</v>
      </c>
      <c r="G22" s="41">
        <f t="shared" si="7"/>
        <v>1052</v>
      </c>
      <c r="H22" s="41">
        <f t="shared" si="7"/>
        <v>1159</v>
      </c>
      <c r="I22" s="41">
        <f t="shared" si="7"/>
        <v>1116</v>
      </c>
      <c r="J22" s="41">
        <f t="shared" si="7"/>
        <v>1174</v>
      </c>
      <c r="K22" s="41">
        <f t="shared" si="7"/>
        <v>1098</v>
      </c>
      <c r="L22" s="41">
        <f t="shared" si="7"/>
        <v>1185</v>
      </c>
      <c r="M22" s="41">
        <f t="shared" si="7"/>
        <v>1102.0920000000001</v>
      </c>
      <c r="N22" s="41">
        <f t="shared" si="7"/>
        <v>970.47900000000004</v>
      </c>
      <c r="O22" s="41">
        <f t="shared" si="7"/>
        <v>1428.4</v>
      </c>
      <c r="P22" s="41">
        <f t="shared" si="7"/>
        <v>1404.8589999999999</v>
      </c>
      <c r="Q22" s="41">
        <f t="shared" si="7"/>
        <v>1573.9630000000002</v>
      </c>
      <c r="R22" s="41">
        <f t="shared" si="7"/>
        <v>1640.6</v>
      </c>
      <c r="S22" s="41">
        <f t="shared" si="7"/>
        <v>1361.107</v>
      </c>
      <c r="T22" s="41">
        <f t="shared" si="7"/>
        <v>913.12400000000002</v>
      </c>
      <c r="U22" s="41">
        <f t="shared" si="7"/>
        <v>1149.796</v>
      </c>
      <c r="V22" s="41">
        <f t="shared" si="7"/>
        <v>1056.8399999999999</v>
      </c>
      <c r="W22" s="41">
        <f t="shared" si="7"/>
        <v>805.50400000000002</v>
      </c>
      <c r="X22" s="41">
        <f t="shared" si="7"/>
        <v>1033.434</v>
      </c>
      <c r="Y22" s="41">
        <f t="shared" si="7"/>
        <v>1007.496</v>
      </c>
      <c r="Z22" s="41">
        <f t="shared" si="7"/>
        <v>898.32100000000003</v>
      </c>
      <c r="AA22" s="41">
        <f t="shared" si="7"/>
        <v>889.28200000000004</v>
      </c>
      <c r="AB22" s="41">
        <f t="shared" si="7"/>
        <v>911.41700000000003</v>
      </c>
      <c r="AC22" s="41">
        <f t="shared" si="7"/>
        <v>863.84</v>
      </c>
      <c r="AD22" s="41">
        <f t="shared" si="7"/>
        <v>936.67499999999995</v>
      </c>
      <c r="AE22" s="41">
        <f t="shared" si="7"/>
        <v>952.87</v>
      </c>
      <c r="AF22" s="41">
        <f t="shared" si="7"/>
        <v>888.96100000000001</v>
      </c>
      <c r="AG22" s="41">
        <f t="shared" si="7"/>
        <v>923.15899999999999</v>
      </c>
      <c r="AH22" s="41">
        <f t="shared" si="7"/>
        <v>912.52800000000002</v>
      </c>
      <c r="AI22" s="41">
        <f t="shared" si="7"/>
        <v>1020.9</v>
      </c>
      <c r="AJ22" s="41">
        <f t="shared" si="7"/>
        <v>941.24</v>
      </c>
      <c r="AK22" s="41">
        <f t="shared" si="7"/>
        <v>762.03499999999997</v>
      </c>
      <c r="AL22" s="41">
        <f t="shared" si="7"/>
        <v>1015.484</v>
      </c>
      <c r="AM22" s="41">
        <f t="shared" si="7"/>
        <v>1038.2650000000001</v>
      </c>
      <c r="AN22" s="41">
        <f t="shared" si="7"/>
        <v>1008.676</v>
      </c>
      <c r="AO22" s="41">
        <f t="shared" si="7"/>
        <v>1018.061</v>
      </c>
      <c r="AP22" s="41">
        <f t="shared" si="7"/>
        <v>1015.203</v>
      </c>
      <c r="AQ22" s="41">
        <f t="shared" si="7"/>
        <v>1110.8309999999999</v>
      </c>
      <c r="AR22" s="41">
        <f t="shared" si="7"/>
        <v>1052.48</v>
      </c>
      <c r="AS22" s="41">
        <f t="shared" si="7"/>
        <v>1006.63</v>
      </c>
      <c r="AT22" s="41">
        <f t="shared" si="7"/>
        <v>1023.1</v>
      </c>
      <c r="AU22" s="41">
        <f t="shared" si="7"/>
        <v>1067.08</v>
      </c>
      <c r="AV22" s="41">
        <f t="shared" si="7"/>
        <v>1117.25</v>
      </c>
      <c r="AW22" s="41">
        <f t="shared" si="7"/>
        <v>1045.0129999999999</v>
      </c>
      <c r="AX22" s="41">
        <f t="shared" si="7"/>
        <v>1008.149</v>
      </c>
      <c r="AY22" s="41">
        <f t="shared" si="7"/>
        <v>1113.152</v>
      </c>
      <c r="AZ22" s="41">
        <f t="shared" si="7"/>
        <v>1065.712</v>
      </c>
      <c r="BA22" s="41">
        <f t="shared" si="7"/>
        <v>946.18799999999999</v>
      </c>
    </row>
    <row r="23" spans="1:53" x14ac:dyDescent="0.25">
      <c r="A23" s="26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798E-BE2A-451B-B9BB-E76A2CAFFAAE}">
  <dimension ref="A1:BB23"/>
  <sheetViews>
    <sheetView workbookViewId="0">
      <pane xSplit="1" ySplit="2" topLeftCell="P22" activePane="bottomRight" state="frozen"/>
      <selection pane="topRight" activeCell="B1" sqref="B1"/>
      <selection pane="bottomLeft" activeCell="A3" sqref="A3"/>
      <selection pane="bottomRight" activeCell="AH46" sqref="AH46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CONCATENATE('2020'!A7," + ", '2020'!A6)</f>
        <v>West Midlands + East Midlands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'2010'!B6+'2010'!B7</f>
        <v>2461</v>
      </c>
      <c r="C3" s="2">
        <f>'2010'!C6+'2010'!C7</f>
        <v>2356</v>
      </c>
      <c r="D3" s="2">
        <f>'2010'!D6+'2010'!D7</f>
        <v>2179</v>
      </c>
      <c r="E3" s="2">
        <f>'2010'!E6+'2010'!E7</f>
        <v>2044</v>
      </c>
      <c r="F3" s="2">
        <f>'2010'!F6+'2010'!F7</f>
        <v>1971</v>
      </c>
      <c r="G3" s="2">
        <f>'2010'!G6+'2010'!G7</f>
        <v>1882</v>
      </c>
      <c r="H3" s="2">
        <f>'2010'!H6+'2010'!H7</f>
        <v>1831</v>
      </c>
      <c r="I3" s="2">
        <f>'2010'!I6+'2010'!I7</f>
        <v>1900</v>
      </c>
      <c r="J3" s="2">
        <f>'2010'!J6+'2010'!J7</f>
        <v>1838</v>
      </c>
      <c r="K3" s="2">
        <f>'2010'!K6+'2010'!K7</f>
        <v>1741</v>
      </c>
      <c r="L3" s="2">
        <f>'2010'!L6+'2010'!L7</f>
        <v>1813</v>
      </c>
      <c r="M3" s="2">
        <f>'2010'!M6+'2010'!M7</f>
        <v>1762</v>
      </c>
      <c r="N3" s="2">
        <f>'2010'!N6+'2010'!N7</f>
        <v>1556</v>
      </c>
      <c r="O3" s="2">
        <f>'2010'!O6+'2010'!O7</f>
        <v>1860</v>
      </c>
      <c r="P3" s="2">
        <f>'2010'!P6+'2010'!P7</f>
        <v>1792</v>
      </c>
      <c r="Q3" s="2">
        <f>'2010'!Q6+'2010'!Q7</f>
        <v>1753</v>
      </c>
      <c r="R3" s="2">
        <f>'2010'!R6+'2010'!R7</f>
        <v>1753</v>
      </c>
      <c r="S3" s="2">
        <f>'2010'!S6+'2010'!S7</f>
        <v>1481</v>
      </c>
      <c r="T3" s="2">
        <f>'2010'!T6+'2010'!T7</f>
        <v>1747</v>
      </c>
      <c r="U3" s="2">
        <f>'2010'!U6+'2010'!U7</f>
        <v>1687</v>
      </c>
      <c r="V3" s="2">
        <f>'2010'!V6+'2010'!V7</f>
        <v>1744</v>
      </c>
      <c r="W3" s="2">
        <f>'2010'!W6+'2010'!W7</f>
        <v>1468</v>
      </c>
      <c r="X3" s="2">
        <f>'2010'!X6+'2010'!X7</f>
        <v>1726</v>
      </c>
      <c r="Y3" s="2">
        <f>'2010'!Y6+'2010'!Y7</f>
        <v>1558</v>
      </c>
      <c r="Z3" s="2">
        <f>'2010'!Z6+'2010'!Z7</f>
        <v>1609</v>
      </c>
      <c r="AA3" s="2">
        <f>'2010'!AA6+'2010'!AA7</f>
        <v>1658</v>
      </c>
      <c r="AB3" s="2">
        <f>'2010'!AB6+'2010'!AB7</f>
        <v>1549</v>
      </c>
      <c r="AC3" s="2">
        <f>'2010'!AC6+'2010'!AC7</f>
        <v>1620</v>
      </c>
      <c r="AD3" s="2">
        <f>'2010'!AD6+'2010'!AD7</f>
        <v>1522</v>
      </c>
      <c r="AE3" s="2">
        <f>'2010'!AE6+'2010'!AE7</f>
        <v>1498</v>
      </c>
      <c r="AF3" s="2">
        <f>'2010'!AF6+'2010'!AF7</f>
        <v>1541</v>
      </c>
      <c r="AG3" s="2">
        <f>'2010'!AG6+'2010'!AG7</f>
        <v>1589</v>
      </c>
      <c r="AH3" s="2">
        <f>'2010'!AH6+'2010'!AH7</f>
        <v>1626</v>
      </c>
      <c r="AI3" s="2">
        <f>'2010'!AI6+'2010'!AI7</f>
        <v>1576</v>
      </c>
      <c r="AJ3" s="2">
        <f>'2010'!AJ6+'2010'!AJ7</f>
        <v>1410</v>
      </c>
      <c r="AK3" s="2">
        <f>'2010'!AK6+'2010'!AK7</f>
        <v>1661</v>
      </c>
      <c r="AL3" s="2">
        <f>'2010'!AL6+'2010'!AL7</f>
        <v>1592</v>
      </c>
      <c r="AM3" s="2">
        <f>'2010'!AM6+'2010'!AM7</f>
        <v>1739</v>
      </c>
      <c r="AN3" s="2">
        <f>'2010'!AN6+'2010'!AN7</f>
        <v>1590</v>
      </c>
      <c r="AO3" s="2">
        <f>'2010'!AO6+'2010'!AO7</f>
        <v>1675</v>
      </c>
      <c r="AP3" s="2">
        <f>'2010'!AP6+'2010'!AP7</f>
        <v>1725</v>
      </c>
      <c r="AQ3" s="2">
        <f>'2010'!AQ6+'2010'!AQ7</f>
        <v>1680</v>
      </c>
      <c r="AR3" s="2">
        <f>'2010'!AR6+'2010'!AR7</f>
        <v>1658</v>
      </c>
      <c r="AS3" s="2">
        <f>'2010'!AS6+'2010'!AS7</f>
        <v>1778</v>
      </c>
      <c r="AT3" s="2">
        <f>'2010'!AT6+'2010'!AT7</f>
        <v>1746</v>
      </c>
      <c r="AU3" s="2">
        <f>'2010'!AU6+'2010'!AU7</f>
        <v>1779</v>
      </c>
      <c r="AV3" s="2">
        <f>'2010'!AV6+'2010'!AV7</f>
        <v>1770</v>
      </c>
      <c r="AW3" s="2">
        <f>'2010'!AW6+'2010'!AW7</f>
        <v>1766</v>
      </c>
      <c r="AX3" s="2">
        <f>'2010'!AX6+'2010'!AX7</f>
        <v>2010</v>
      </c>
      <c r="AY3" s="2">
        <f>'2010'!AY6+'2010'!AY7</f>
        <v>2034</v>
      </c>
      <c r="AZ3" s="2">
        <f>'2010'!AZ6+'2010'!AZ7</f>
        <v>2130</v>
      </c>
      <c r="BA3" s="2">
        <f>'2010'!BA6+'2010'!BA7</f>
        <v>1870</v>
      </c>
    </row>
    <row r="4" spans="1:54" s="28" customFormat="1" ht="13.5" customHeight="1" x14ac:dyDescent="0.2">
      <c r="A4" s="24" t="s">
        <v>29</v>
      </c>
      <c r="B4" s="2">
        <f>'2011'!B6+'2011'!B7</f>
        <v>2399</v>
      </c>
      <c r="C4" s="2">
        <f>'2011'!C6+'2011'!C7</f>
        <v>2548</v>
      </c>
      <c r="D4" s="2">
        <f>'2011'!D6+'2011'!D7</f>
        <v>2182</v>
      </c>
      <c r="E4" s="2">
        <f>'2011'!E6+'2011'!E7</f>
        <v>1917</v>
      </c>
      <c r="F4" s="2">
        <f>'2011'!F6+'2011'!F7</f>
        <v>1943</v>
      </c>
      <c r="G4" s="2">
        <f>'2011'!G6+'2011'!G7</f>
        <v>1889</v>
      </c>
      <c r="H4" s="2">
        <f>'2011'!H6+'2011'!H7</f>
        <v>1817</v>
      </c>
      <c r="I4" s="2">
        <f>'2011'!I6+'2011'!I7</f>
        <v>1717</v>
      </c>
      <c r="J4" s="2">
        <f>'2011'!J6+'2011'!J7</f>
        <v>1746</v>
      </c>
      <c r="K4" s="2">
        <f>'2011'!K6+'2011'!K7</f>
        <v>1779</v>
      </c>
      <c r="L4" s="2">
        <f>'2011'!L6+'2011'!L7</f>
        <v>1869</v>
      </c>
      <c r="M4" s="2">
        <f>'2011'!M6+'2011'!M7</f>
        <v>1733</v>
      </c>
      <c r="N4" s="2">
        <f>'2011'!N6+'2011'!N7</f>
        <v>1734</v>
      </c>
      <c r="O4" s="2">
        <f>'2011'!O6+'2011'!O7</f>
        <v>1759</v>
      </c>
      <c r="P4" s="2">
        <f>'2011'!P6+'2011'!P7</f>
        <v>1687</v>
      </c>
      <c r="Q4" s="2">
        <f>'2011'!Q6+'2011'!Q7</f>
        <v>1553</v>
      </c>
      <c r="R4" s="2">
        <f>'2011'!R6+'2011'!R7</f>
        <v>1490</v>
      </c>
      <c r="S4" s="2">
        <f>'2011'!S6+'2011'!S7</f>
        <v>1833</v>
      </c>
      <c r="T4" s="2">
        <f>'2011'!T6+'2011'!T7</f>
        <v>1816</v>
      </c>
      <c r="U4" s="2">
        <f>'2011'!U6+'2011'!U7</f>
        <v>1599</v>
      </c>
      <c r="V4" s="2">
        <f>'2011'!V6+'2011'!V7</f>
        <v>1667</v>
      </c>
      <c r="W4" s="2">
        <f>'2011'!W6+'2011'!W7</f>
        <v>1489</v>
      </c>
      <c r="X4" s="2">
        <f>'2011'!X6+'2011'!X7</f>
        <v>1634</v>
      </c>
      <c r="Y4" s="2">
        <f>'2011'!Y6+'2011'!Y7</f>
        <v>1607</v>
      </c>
      <c r="Z4" s="2">
        <f>'2011'!Z6+'2011'!Z7</f>
        <v>1690</v>
      </c>
      <c r="AA4" s="2">
        <f>'2011'!AA6+'2011'!AA7</f>
        <v>1574</v>
      </c>
      <c r="AB4" s="2">
        <f>'2011'!AB6+'2011'!AB7</f>
        <v>1667</v>
      </c>
      <c r="AC4" s="2">
        <f>'2011'!AC6+'2011'!AC7</f>
        <v>1570</v>
      </c>
      <c r="AD4" s="2">
        <f>'2011'!AD6+'2011'!AD7</f>
        <v>1558</v>
      </c>
      <c r="AE4" s="2">
        <f>'2011'!AE6+'2011'!AE7</f>
        <v>1535</v>
      </c>
      <c r="AF4" s="2">
        <f>'2011'!AF6+'2011'!AF7</f>
        <v>1568</v>
      </c>
      <c r="AG4" s="2">
        <f>'2011'!AG6+'2011'!AG7</f>
        <v>1600</v>
      </c>
      <c r="AH4" s="2">
        <f>'2011'!AH6+'2011'!AH7</f>
        <v>1499</v>
      </c>
      <c r="AI4" s="2">
        <f>'2011'!AI6+'2011'!AI7</f>
        <v>1556</v>
      </c>
      <c r="AJ4" s="2">
        <f>'2011'!AJ6+'2011'!AJ7</f>
        <v>1419</v>
      </c>
      <c r="AK4" s="2">
        <f>'2011'!AK6+'2011'!AK7</f>
        <v>1647</v>
      </c>
      <c r="AL4" s="2">
        <f>'2011'!AL6+'2011'!AL7</f>
        <v>1600</v>
      </c>
      <c r="AM4" s="2">
        <f>'2011'!AM6+'2011'!AM7</f>
        <v>1535</v>
      </c>
      <c r="AN4" s="2">
        <f>'2011'!AN6+'2011'!AN7</f>
        <v>1600</v>
      </c>
      <c r="AO4" s="2">
        <f>'2011'!AO6+'2011'!AO7</f>
        <v>1561</v>
      </c>
      <c r="AP4" s="2">
        <f>'2011'!AP6+'2011'!AP7</f>
        <v>1607</v>
      </c>
      <c r="AQ4" s="2">
        <f>'2011'!AQ6+'2011'!AQ7</f>
        <v>1606</v>
      </c>
      <c r="AR4" s="2">
        <f>'2011'!AR6+'2011'!AR7</f>
        <v>1703</v>
      </c>
      <c r="AS4" s="2">
        <f>'2011'!AS6+'2011'!AS7</f>
        <v>1783</v>
      </c>
      <c r="AT4" s="2">
        <f>'2011'!AT6+'2011'!AT7</f>
        <v>1701</v>
      </c>
      <c r="AU4" s="2">
        <f>'2011'!AU6+'2011'!AU7</f>
        <v>1738</v>
      </c>
      <c r="AV4" s="2">
        <f>'2011'!AV6+'2011'!AV7</f>
        <v>1694</v>
      </c>
      <c r="AW4" s="2">
        <f>'2011'!AW6+'2011'!AW7</f>
        <v>1736</v>
      </c>
      <c r="AX4" s="2">
        <f>'2011'!AX6+'2011'!AX7</f>
        <v>1767</v>
      </c>
      <c r="AY4" s="2">
        <f>'2011'!AY6+'2011'!AY7</f>
        <v>1917</v>
      </c>
      <c r="AZ4" s="2">
        <f>'2011'!AZ6+'2011'!AZ7</f>
        <v>2069</v>
      </c>
      <c r="BA4" s="2">
        <f>'2011'!BA6+'2011'!BA7</f>
        <v>1555</v>
      </c>
    </row>
    <row r="5" spans="1:54" s="28" customFormat="1" ht="13.5" customHeight="1" x14ac:dyDescent="0.2">
      <c r="A5" s="24" t="s">
        <v>30</v>
      </c>
      <c r="B5" s="2">
        <f>'2012'!B6+'2012'!B7</f>
        <v>1854</v>
      </c>
      <c r="C5" s="2">
        <f>'2012'!C6+'2012'!C7</f>
        <v>2087</v>
      </c>
      <c r="D5" s="2">
        <f>'2012'!D6+'2012'!D7</f>
        <v>1907</v>
      </c>
      <c r="E5" s="2">
        <f>'2012'!E6+'2012'!E7</f>
        <v>1948</v>
      </c>
      <c r="F5" s="2">
        <f>'2012'!F6+'2012'!F7</f>
        <v>1902</v>
      </c>
      <c r="G5" s="2">
        <f>'2012'!G6+'2012'!G7</f>
        <v>1933</v>
      </c>
      <c r="H5" s="2">
        <f>'2012'!H6+'2012'!H7</f>
        <v>1872</v>
      </c>
      <c r="I5" s="2">
        <f>'2012'!I6+'2012'!I7</f>
        <v>2021</v>
      </c>
      <c r="J5" s="2">
        <f>'2012'!J6+'2012'!J7</f>
        <v>1996</v>
      </c>
      <c r="K5" s="2">
        <f>'2012'!K6+'2012'!K7</f>
        <v>1955</v>
      </c>
      <c r="L5" s="2">
        <f>'2012'!L6+'2012'!L7</f>
        <v>1852</v>
      </c>
      <c r="M5" s="2">
        <f>'2012'!M6+'2012'!M7</f>
        <v>1765</v>
      </c>
      <c r="N5" s="2">
        <f>'2012'!N6+'2012'!N7</f>
        <v>1765</v>
      </c>
      <c r="O5" s="2">
        <f>'2012'!O6+'2012'!O7</f>
        <v>1566</v>
      </c>
      <c r="P5" s="2">
        <f>'2012'!P6+'2012'!P7</f>
        <v>1801</v>
      </c>
      <c r="Q5" s="2">
        <f>'2012'!Q6+'2012'!Q7</f>
        <v>2049</v>
      </c>
      <c r="R5" s="2">
        <f>'2012'!R6+'2012'!R7</f>
        <v>1930</v>
      </c>
      <c r="S5" s="2">
        <f>'2012'!S6+'2012'!S7</f>
        <v>1922</v>
      </c>
      <c r="T5" s="2">
        <f>'2012'!T6+'2012'!T7</f>
        <v>1662</v>
      </c>
      <c r="U5" s="2">
        <f>'2012'!U6+'2012'!U7</f>
        <v>1895</v>
      </c>
      <c r="V5" s="2">
        <f>'2012'!V6+'2012'!V7</f>
        <v>1712</v>
      </c>
      <c r="W5" s="2">
        <f>'2012'!W6+'2012'!W7</f>
        <v>1728</v>
      </c>
      <c r="X5" s="2">
        <f>'2012'!X6+'2012'!X7</f>
        <v>1204</v>
      </c>
      <c r="Y5" s="2">
        <f>'2012'!Y6+'2012'!Y7</f>
        <v>1969</v>
      </c>
      <c r="Z5" s="2">
        <f>'2012'!Z6+'2012'!Z7</f>
        <v>1717</v>
      </c>
      <c r="AA5" s="2">
        <f>'2012'!AA6+'2012'!AA7</f>
        <v>1706</v>
      </c>
      <c r="AB5" s="2">
        <f>'2012'!AB6+'2012'!AB7</f>
        <v>1665</v>
      </c>
      <c r="AC5" s="2">
        <f>'2012'!AC6+'2012'!AC7</f>
        <v>1636</v>
      </c>
      <c r="AD5" s="2">
        <f>'2012'!AD6+'2012'!AD7</f>
        <v>1639</v>
      </c>
      <c r="AE5" s="2">
        <f>'2012'!AE6+'2012'!AE7</f>
        <v>1614</v>
      </c>
      <c r="AF5" s="2">
        <f>'2012'!AF6+'2012'!AF7</f>
        <v>1635</v>
      </c>
      <c r="AG5" s="2">
        <f>'2012'!AG6+'2012'!AG7</f>
        <v>1681</v>
      </c>
      <c r="AH5" s="2">
        <f>'2012'!AH6+'2012'!AH7</f>
        <v>1616</v>
      </c>
      <c r="AI5" s="2">
        <f>'2012'!AI6+'2012'!AI7</f>
        <v>1686</v>
      </c>
      <c r="AJ5" s="2">
        <f>'2012'!AJ6+'2012'!AJ7</f>
        <v>1446</v>
      </c>
      <c r="AK5" s="2">
        <f>'2012'!AK6+'2012'!AK7</f>
        <v>1718</v>
      </c>
      <c r="AL5" s="2">
        <f>'2012'!AL6+'2012'!AL7</f>
        <v>1632</v>
      </c>
      <c r="AM5" s="2">
        <f>'2012'!AM6+'2012'!AM7</f>
        <v>1603</v>
      </c>
      <c r="AN5" s="2">
        <f>'2012'!AN6+'2012'!AN7</f>
        <v>1614</v>
      </c>
      <c r="AO5" s="2">
        <f>'2012'!AO6+'2012'!AO7</f>
        <v>1628</v>
      </c>
      <c r="AP5" s="2">
        <f>'2012'!AP6+'2012'!AP7</f>
        <v>1730</v>
      </c>
      <c r="AQ5" s="2">
        <f>'2012'!AQ6+'2012'!AQ7</f>
        <v>1674</v>
      </c>
      <c r="AR5" s="2">
        <f>'2012'!AR6+'2012'!AR7</f>
        <v>1784</v>
      </c>
      <c r="AS5" s="2">
        <f>'2012'!AS6+'2012'!AS7</f>
        <v>1704</v>
      </c>
      <c r="AT5" s="2">
        <f>'2012'!AT6+'2012'!AT7</f>
        <v>1704</v>
      </c>
      <c r="AU5" s="2">
        <f>'2012'!AU6+'2012'!AU7</f>
        <v>1763</v>
      </c>
      <c r="AV5" s="2">
        <f>'2012'!AV6+'2012'!AV7</f>
        <v>1858</v>
      </c>
      <c r="AW5" s="2">
        <f>'2012'!AW6+'2012'!AW7</f>
        <v>1793</v>
      </c>
      <c r="AX5" s="2">
        <f>'2012'!AX6+'2012'!AX7</f>
        <v>1723</v>
      </c>
      <c r="AY5" s="2">
        <f>'2012'!AY6+'2012'!AY7</f>
        <v>1841</v>
      </c>
      <c r="AZ5" s="2">
        <f>'2012'!AZ6+'2012'!AZ7</f>
        <v>1954</v>
      </c>
      <c r="BA5" s="2">
        <f>'2012'!BA6+'2012'!BA7</f>
        <v>1488</v>
      </c>
    </row>
    <row r="6" spans="1:54" s="28" customFormat="1" ht="13.5" customHeight="1" x14ac:dyDescent="0.2">
      <c r="A6" s="24" t="s">
        <v>31</v>
      </c>
      <c r="B6" s="2">
        <f>'2013'!B6+'2013'!B7</f>
        <v>2244</v>
      </c>
      <c r="C6" s="2">
        <f>'2013'!C6+'2013'!C7</f>
        <v>2350</v>
      </c>
      <c r="D6" s="2">
        <f>'2013'!D6+'2013'!D7</f>
        <v>2000</v>
      </c>
      <c r="E6" s="2">
        <f>'2013'!E6+'2013'!E7</f>
        <v>2077</v>
      </c>
      <c r="F6" s="2">
        <f>'2013'!F6+'2013'!F7</f>
        <v>2105</v>
      </c>
      <c r="G6" s="2">
        <f>'2013'!G6+'2013'!G7</f>
        <v>2045</v>
      </c>
      <c r="H6" s="2">
        <f>'2013'!H6+'2013'!H7</f>
        <v>2086</v>
      </c>
      <c r="I6" s="2">
        <f>'2013'!I6+'2013'!I7</f>
        <v>2013</v>
      </c>
      <c r="J6" s="2">
        <f>'2013'!J6+'2013'!J7</f>
        <v>1986</v>
      </c>
      <c r="K6" s="2">
        <f>'2013'!K6+'2013'!K7</f>
        <v>2148</v>
      </c>
      <c r="L6" s="2">
        <f>'2013'!L6+'2013'!L7</f>
        <v>2135</v>
      </c>
      <c r="M6" s="2">
        <f>'2013'!M6+'2013'!M7</f>
        <v>2108</v>
      </c>
      <c r="N6" s="2">
        <f>'2013'!N6+'2013'!N7</f>
        <v>1724</v>
      </c>
      <c r="O6" s="2">
        <f>'2013'!O6+'2013'!O7</f>
        <v>2064</v>
      </c>
      <c r="P6" s="2">
        <f>'2013'!P6+'2013'!P7</f>
        <v>2323</v>
      </c>
      <c r="Q6" s="2">
        <f>'2013'!Q6+'2013'!Q7</f>
        <v>2211</v>
      </c>
      <c r="R6" s="2">
        <f>'2013'!R6+'2013'!R7</f>
        <v>1935</v>
      </c>
      <c r="S6" s="2">
        <f>'2013'!S6+'2013'!S7</f>
        <v>1894</v>
      </c>
      <c r="T6" s="2">
        <f>'2013'!T6+'2013'!T7</f>
        <v>1588</v>
      </c>
      <c r="U6" s="2">
        <f>'2013'!U6+'2013'!U7</f>
        <v>1870</v>
      </c>
      <c r="V6" s="2">
        <f>'2013'!V6+'2013'!V7</f>
        <v>1776</v>
      </c>
      <c r="W6" s="2">
        <f>'2013'!W6+'2013'!W7</f>
        <v>1541</v>
      </c>
      <c r="X6" s="2">
        <f>'2013'!X6+'2013'!X7</f>
        <v>1805</v>
      </c>
      <c r="Y6" s="2">
        <f>'2013'!Y6+'2013'!Y7</f>
        <v>1644</v>
      </c>
      <c r="Z6" s="2">
        <f>'2013'!Z6+'2013'!Z7</f>
        <v>1618</v>
      </c>
      <c r="AA6" s="2">
        <f>'2013'!AA6+'2013'!AA7</f>
        <v>1542</v>
      </c>
      <c r="AB6" s="2">
        <f>'2013'!AB6+'2013'!AB7</f>
        <v>1663</v>
      </c>
      <c r="AC6" s="2">
        <f>'2013'!AC6+'2013'!AC7</f>
        <v>1604</v>
      </c>
      <c r="AD6" s="2">
        <f>'2013'!AD6+'2013'!AD7</f>
        <v>1687</v>
      </c>
      <c r="AE6" s="2">
        <f>'2013'!AE6+'2013'!AE7</f>
        <v>1603</v>
      </c>
      <c r="AF6" s="2">
        <f>'2013'!AF6+'2013'!AF7</f>
        <v>1501</v>
      </c>
      <c r="AG6" s="2">
        <f>'2013'!AG6+'2013'!AG7</f>
        <v>1543</v>
      </c>
      <c r="AH6" s="2">
        <f>'2013'!AH6+'2013'!AH7</f>
        <v>1491</v>
      </c>
      <c r="AI6" s="2">
        <f>'2013'!AI6+'2013'!AI7</f>
        <v>1566</v>
      </c>
      <c r="AJ6" s="2">
        <f>'2013'!AJ6+'2013'!AJ7</f>
        <v>1401</v>
      </c>
      <c r="AK6" s="2">
        <f>'2013'!AK6+'2013'!AK7</f>
        <v>1642</v>
      </c>
      <c r="AL6" s="2">
        <f>'2013'!AL6+'2013'!AL7</f>
        <v>1602</v>
      </c>
      <c r="AM6" s="2">
        <f>'2013'!AM6+'2013'!AM7</f>
        <v>1565</v>
      </c>
      <c r="AN6" s="2">
        <f>'2013'!AN6+'2013'!AN7</f>
        <v>1672</v>
      </c>
      <c r="AO6" s="2">
        <f>'2013'!AO6+'2013'!AO7</f>
        <v>1696</v>
      </c>
      <c r="AP6" s="2">
        <f>'2013'!AP6+'2013'!AP7</f>
        <v>1668</v>
      </c>
      <c r="AQ6" s="2">
        <f>'2013'!AQ6+'2013'!AQ7</f>
        <v>1729</v>
      </c>
      <c r="AR6" s="2">
        <f>'2013'!AR6+'2013'!AR7</f>
        <v>1754</v>
      </c>
      <c r="AS6" s="2">
        <f>'2013'!AS6+'2013'!AS7</f>
        <v>1732</v>
      </c>
      <c r="AT6" s="2">
        <f>'2013'!AT6+'2013'!AT7</f>
        <v>1728</v>
      </c>
      <c r="AU6" s="2">
        <f>'2013'!AU6+'2013'!AU7</f>
        <v>1729</v>
      </c>
      <c r="AV6" s="2">
        <f>'2013'!AV6+'2013'!AV7</f>
        <v>1803</v>
      </c>
      <c r="AW6" s="2">
        <f>'2013'!AW6+'2013'!AW7</f>
        <v>1789</v>
      </c>
      <c r="AX6" s="2">
        <f>'2013'!AX6+'2013'!AX7</f>
        <v>1837</v>
      </c>
      <c r="AY6" s="2">
        <f>'2013'!AY6+'2013'!AY7</f>
        <v>1860</v>
      </c>
      <c r="AZ6" s="2">
        <f>'2013'!AZ6+'2013'!AZ7</f>
        <v>1992</v>
      </c>
      <c r="BA6" s="2">
        <f>'2013'!BA6+'2013'!BA7</f>
        <v>1179</v>
      </c>
    </row>
    <row r="7" spans="1:54" s="28" customFormat="1" ht="13.5" customHeight="1" x14ac:dyDescent="0.2">
      <c r="A7" s="24" t="s">
        <v>32</v>
      </c>
      <c r="B7" s="2">
        <f>'2014'!B6+'2014'!B7</f>
        <v>2164</v>
      </c>
      <c r="C7" s="2">
        <f>'2014'!C6+'2014'!C7</f>
        <v>2293</v>
      </c>
      <c r="D7" s="2">
        <f>'2014'!D6+'2014'!D7</f>
        <v>2075</v>
      </c>
      <c r="E7" s="2">
        <f>'2014'!E6+'2014'!E7</f>
        <v>1956</v>
      </c>
      <c r="F7" s="2">
        <f>'2014'!F6+'2014'!F7</f>
        <v>1983</v>
      </c>
      <c r="G7" s="2">
        <f>'2014'!G6+'2014'!G7</f>
        <v>1878</v>
      </c>
      <c r="H7" s="2">
        <f>'2014'!H6+'2014'!H7</f>
        <v>1967</v>
      </c>
      <c r="I7" s="2">
        <f>'2014'!I6+'2014'!I7</f>
        <v>1888</v>
      </c>
      <c r="J7" s="2">
        <f>'2014'!J6+'2014'!J7</f>
        <v>2010</v>
      </c>
      <c r="K7" s="2">
        <f>'2014'!K6+'2014'!K7</f>
        <v>1850</v>
      </c>
      <c r="L7" s="2">
        <f>'2014'!L6+'2014'!L7</f>
        <v>1870</v>
      </c>
      <c r="M7" s="2">
        <f>'2014'!M6+'2014'!M7</f>
        <v>1890</v>
      </c>
      <c r="N7" s="2">
        <f>'2014'!N6+'2014'!N7</f>
        <v>1800</v>
      </c>
      <c r="O7" s="2">
        <f>'2014'!O6+'2014'!O7</f>
        <v>1875</v>
      </c>
      <c r="P7" s="2">
        <f>'2014'!P6+'2014'!P7</f>
        <v>1772</v>
      </c>
      <c r="Q7" s="2">
        <f>'2014'!Q6+'2014'!Q7</f>
        <v>1516</v>
      </c>
      <c r="R7" s="2">
        <f>'2014'!R6+'2014'!R7</f>
        <v>1737</v>
      </c>
      <c r="S7" s="2">
        <f>'2014'!S6+'2014'!S7</f>
        <v>1913</v>
      </c>
      <c r="T7" s="2">
        <f>'2014'!T6+'2014'!T7</f>
        <v>1612</v>
      </c>
      <c r="U7" s="2">
        <f>'2014'!U6+'2014'!U7</f>
        <v>1795</v>
      </c>
      <c r="V7" s="2">
        <f>'2014'!V6+'2014'!V7</f>
        <v>1664</v>
      </c>
      <c r="W7" s="2">
        <f>'2014'!W6+'2014'!W7</f>
        <v>1434</v>
      </c>
      <c r="X7" s="2">
        <f>'2014'!X6+'2014'!X7</f>
        <v>1823</v>
      </c>
      <c r="Y7" s="2">
        <f>'2014'!Y6+'2014'!Y7</f>
        <v>1774</v>
      </c>
      <c r="Z7" s="2">
        <f>'2014'!Z6+'2014'!Z7</f>
        <v>1687</v>
      </c>
      <c r="AA7" s="2">
        <f>'2014'!AA6+'2014'!AA7</f>
        <v>1701</v>
      </c>
      <c r="AB7" s="2">
        <f>'2014'!AB6+'2014'!AB7</f>
        <v>1646</v>
      </c>
      <c r="AC7" s="2">
        <f>'2014'!AC6+'2014'!AC7</f>
        <v>1619</v>
      </c>
      <c r="AD7" s="2">
        <f>'2014'!AD6+'2014'!AD7</f>
        <v>1716</v>
      </c>
      <c r="AE7" s="2">
        <f>'2014'!AE6+'2014'!AE7</f>
        <v>1616</v>
      </c>
      <c r="AF7" s="2">
        <f>'2014'!AF6+'2014'!AF7</f>
        <v>1644</v>
      </c>
      <c r="AG7" s="2">
        <f>'2014'!AG6+'2014'!AG7</f>
        <v>1674</v>
      </c>
      <c r="AH7" s="2">
        <f>'2014'!AH6+'2014'!AH7</f>
        <v>1626</v>
      </c>
      <c r="AI7" s="2">
        <f>'2014'!AI6+'2014'!AI7</f>
        <v>1662</v>
      </c>
      <c r="AJ7" s="2">
        <f>'2014'!AJ6+'2014'!AJ7</f>
        <v>1447</v>
      </c>
      <c r="AK7" s="2">
        <f>'2014'!AK6+'2014'!AK7</f>
        <v>1771</v>
      </c>
      <c r="AL7" s="2">
        <f>'2014'!AL6+'2014'!AL7</f>
        <v>1725</v>
      </c>
      <c r="AM7" s="2">
        <f>'2014'!AM6+'2014'!AM7</f>
        <v>1709</v>
      </c>
      <c r="AN7" s="2">
        <f>'2014'!AN6+'2014'!AN7</f>
        <v>1677</v>
      </c>
      <c r="AO7" s="2">
        <f>'2014'!AO6+'2014'!AO7</f>
        <v>1738</v>
      </c>
      <c r="AP7" s="2">
        <f>'2014'!AP6+'2014'!AP7</f>
        <v>1784</v>
      </c>
      <c r="AQ7" s="2">
        <f>'2014'!AQ6+'2014'!AQ7</f>
        <v>1705</v>
      </c>
      <c r="AR7" s="2">
        <f>'2014'!AR6+'2014'!AR7</f>
        <v>1789</v>
      </c>
      <c r="AS7" s="2">
        <f>'2014'!AS6+'2014'!AS7</f>
        <v>1756</v>
      </c>
      <c r="AT7" s="2">
        <f>'2014'!AT6+'2014'!AT7</f>
        <v>1848</v>
      </c>
      <c r="AU7" s="2">
        <f>'2014'!AU6+'2014'!AU7</f>
        <v>1887</v>
      </c>
      <c r="AV7" s="2">
        <f>'2014'!AV6+'2014'!AV7</f>
        <v>1765</v>
      </c>
      <c r="AW7" s="2">
        <f>'2014'!AW6+'2014'!AW7</f>
        <v>1829</v>
      </c>
      <c r="AX7" s="2">
        <f>'2014'!AX6+'2014'!AX7</f>
        <v>1831</v>
      </c>
      <c r="AY7" s="2">
        <f>'2014'!AY6+'2014'!AY7</f>
        <v>1964</v>
      </c>
      <c r="AZ7" s="2">
        <f>'2014'!AZ6+'2014'!AZ7</f>
        <v>2207</v>
      </c>
      <c r="BA7" s="2">
        <f>'2014'!BA6+'2014'!BA7</f>
        <v>1403</v>
      </c>
    </row>
    <row r="8" spans="1:54" s="28" customFormat="1" ht="13.5" customHeight="1" x14ac:dyDescent="0.2">
      <c r="A8" s="24" t="s">
        <v>36</v>
      </c>
      <c r="B8" s="2">
        <f>'2015'!B6+'2015'!B7</f>
        <v>2308</v>
      </c>
      <c r="C8" s="2">
        <f>'2015'!C6+'2015'!C7</f>
        <v>3041</v>
      </c>
      <c r="D8" s="2">
        <f>'2015'!D6+'2015'!D7</f>
        <v>2828</v>
      </c>
      <c r="E8" s="2">
        <f>'2015'!E6+'2015'!E7</f>
        <v>2606</v>
      </c>
      <c r="F8" s="2">
        <f>'2015'!F6+'2015'!F7</f>
        <v>2514</v>
      </c>
      <c r="G8" s="2">
        <f>'2015'!G6+'2015'!G7</f>
        <v>2300</v>
      </c>
      <c r="H8" s="2">
        <f>'2015'!H6+'2015'!H7</f>
        <v>2182</v>
      </c>
      <c r="I8" s="2">
        <f>'2015'!I6+'2015'!I7</f>
        <v>2117</v>
      </c>
      <c r="J8" s="2">
        <f>'2015'!J6+'2015'!J7</f>
        <v>2122</v>
      </c>
      <c r="K8" s="2">
        <f>'2015'!K6+'2015'!K7</f>
        <v>2154</v>
      </c>
      <c r="L8" s="2">
        <f>'2015'!L6+'2015'!L7</f>
        <v>2005</v>
      </c>
      <c r="M8" s="2">
        <f>'2015'!M6+'2015'!M7</f>
        <v>1955</v>
      </c>
      <c r="N8" s="2">
        <f>'2015'!N6+'2015'!N7</f>
        <v>1962</v>
      </c>
      <c r="O8" s="2">
        <f>'2015'!O6+'2015'!O7</f>
        <v>1764</v>
      </c>
      <c r="P8" s="2">
        <f>'2015'!P6+'2015'!P7</f>
        <v>1911</v>
      </c>
      <c r="Q8" s="2">
        <f>'2015'!Q6+'2015'!Q7</f>
        <v>2293</v>
      </c>
      <c r="R8" s="2">
        <f>'2015'!R6+'2015'!R7</f>
        <v>2004</v>
      </c>
      <c r="S8" s="2">
        <f>'2015'!S6+'2015'!S7</f>
        <v>1909</v>
      </c>
      <c r="T8" s="2">
        <f>'2015'!T6+'2015'!T7</f>
        <v>1697</v>
      </c>
      <c r="U8" s="2">
        <f>'2015'!U6+'2015'!U7</f>
        <v>1947</v>
      </c>
      <c r="V8" s="2">
        <f>'2015'!V6+'2015'!V7</f>
        <v>1888</v>
      </c>
      <c r="W8" s="2">
        <f>'2015'!W6+'2015'!W7</f>
        <v>1507</v>
      </c>
      <c r="X8" s="2">
        <f>'2015'!X6+'2015'!X7</f>
        <v>1907</v>
      </c>
      <c r="Y8" s="2">
        <f>'2015'!Y6+'2015'!Y7</f>
        <v>1792</v>
      </c>
      <c r="Z8" s="2">
        <f>'2015'!Z6+'2015'!Z7</f>
        <v>1700</v>
      </c>
      <c r="AA8" s="2">
        <f>'2015'!AA6+'2015'!AA7</f>
        <v>1683</v>
      </c>
      <c r="AB8" s="2">
        <f>'2015'!AB6+'2015'!AB7</f>
        <v>1714</v>
      </c>
      <c r="AC8" s="2">
        <f>'2015'!AC6+'2015'!AC7</f>
        <v>1758</v>
      </c>
      <c r="AD8" s="2">
        <f>'2015'!AD6+'2015'!AD7</f>
        <v>1663</v>
      </c>
      <c r="AE8" s="2">
        <f>'2015'!AE6+'2015'!AE7</f>
        <v>1672</v>
      </c>
      <c r="AF8" s="2">
        <f>'2015'!AF6+'2015'!AF7</f>
        <v>1632</v>
      </c>
      <c r="AG8" s="2">
        <f>'2015'!AG6+'2015'!AG7</f>
        <v>1577</v>
      </c>
      <c r="AH8" s="2">
        <f>'2015'!AH6+'2015'!AH7</f>
        <v>1742</v>
      </c>
      <c r="AI8" s="2">
        <f>'2015'!AI6+'2015'!AI7</f>
        <v>1716</v>
      </c>
      <c r="AJ8" s="2">
        <f>'2015'!AJ6+'2015'!AJ7</f>
        <v>1631</v>
      </c>
      <c r="AK8" s="2">
        <f>'2015'!AK6+'2015'!AK7</f>
        <v>1437</v>
      </c>
      <c r="AL8" s="2">
        <f>'2015'!AL6+'2015'!AL7</f>
        <v>1746</v>
      </c>
      <c r="AM8" s="2">
        <f>'2015'!AM6+'2015'!AM7</f>
        <v>1721</v>
      </c>
      <c r="AN8" s="2">
        <f>'2015'!AN6+'2015'!AN7</f>
        <v>1764</v>
      </c>
      <c r="AO8" s="2">
        <f>'2015'!AO6+'2015'!AO7</f>
        <v>1771</v>
      </c>
      <c r="AP8" s="2">
        <f>'2015'!AP6+'2015'!AP7</f>
        <v>1772</v>
      </c>
      <c r="AQ8" s="2">
        <f>'2015'!AQ6+'2015'!AQ7</f>
        <v>1806</v>
      </c>
      <c r="AR8" s="2">
        <f>'2015'!AR6+'2015'!AR7</f>
        <v>1888</v>
      </c>
      <c r="AS8" s="2">
        <f>'2015'!AS6+'2015'!AS7</f>
        <v>1781</v>
      </c>
      <c r="AT8" s="2">
        <f>'2015'!AT6+'2015'!AT7</f>
        <v>1967</v>
      </c>
      <c r="AU8" s="2">
        <f>'2015'!AU6+'2015'!AU7</f>
        <v>1794</v>
      </c>
      <c r="AV8" s="2">
        <f>'2015'!AV6+'2015'!AV7</f>
        <v>1915</v>
      </c>
      <c r="AW8" s="2">
        <f>'2015'!AW6+'2015'!AW7</f>
        <v>1834</v>
      </c>
      <c r="AX8" s="2">
        <f>'2015'!AX6+'2015'!AX7</f>
        <v>2006</v>
      </c>
      <c r="AY8" s="2">
        <f>'2015'!AY6+'2015'!AY7</f>
        <v>1921</v>
      </c>
      <c r="AZ8" s="2">
        <f>'2015'!AZ6+'2015'!AZ7</f>
        <v>1998</v>
      </c>
      <c r="BA8" s="2">
        <f>'2015'!BA6+'2015'!BA7</f>
        <v>1533</v>
      </c>
      <c r="BB8" s="2"/>
    </row>
    <row r="9" spans="1:54" x14ac:dyDescent="0.25">
      <c r="A9" s="24" t="s">
        <v>33</v>
      </c>
      <c r="B9" s="2">
        <f>'2016'!B6+'2016'!B7</f>
        <v>2463</v>
      </c>
      <c r="C9" s="2">
        <f>'2016'!C6+'2016'!C7</f>
        <v>2164</v>
      </c>
      <c r="D9" s="2">
        <f>'2016'!D6+'2016'!D7</f>
        <v>2138</v>
      </c>
      <c r="E9" s="2">
        <f>'2016'!E6+'2016'!E7</f>
        <v>2053</v>
      </c>
      <c r="F9" s="2">
        <f>'2016'!F6+'2016'!F7</f>
        <v>2151</v>
      </c>
      <c r="G9" s="2">
        <f>'2016'!G6+'2016'!G7</f>
        <v>2179</v>
      </c>
      <c r="H9" s="2">
        <f>'2016'!H6+'2016'!H7</f>
        <v>1969</v>
      </c>
      <c r="I9" s="2">
        <f>'2016'!I6+'2016'!I7</f>
        <v>2017</v>
      </c>
      <c r="J9" s="2">
        <f>'2016'!J6+'2016'!J7</f>
        <v>2057</v>
      </c>
      <c r="K9" s="2">
        <f>'2016'!K6+'2016'!K7</f>
        <v>2015</v>
      </c>
      <c r="L9" s="2">
        <f>'2016'!L6+'2016'!L7</f>
        <v>2053</v>
      </c>
      <c r="M9" s="2">
        <f>'2016'!M6+'2016'!M7</f>
        <v>1700</v>
      </c>
      <c r="N9" s="2">
        <f>'2016'!N6+'2016'!N7</f>
        <v>1801</v>
      </c>
      <c r="O9" s="2">
        <f>'2016'!O6+'2016'!O7</f>
        <v>2143</v>
      </c>
      <c r="P9" s="2">
        <f>'2016'!P6+'2016'!P7</f>
        <v>2083</v>
      </c>
      <c r="Q9" s="2">
        <f>'2016'!Q6+'2016'!Q7</f>
        <v>2042</v>
      </c>
      <c r="R9" s="2">
        <f>'2016'!R6+'2016'!R7</f>
        <v>1922</v>
      </c>
      <c r="S9" s="2">
        <f>'2016'!S6+'2016'!S7</f>
        <v>1632</v>
      </c>
      <c r="T9" s="2">
        <f>'2016'!T6+'2016'!T7</f>
        <v>1983</v>
      </c>
      <c r="U9" s="2">
        <f>'2016'!U6+'2016'!U7</f>
        <v>1875</v>
      </c>
      <c r="V9" s="2">
        <f>'2016'!V6+'2016'!V7</f>
        <v>1821</v>
      </c>
      <c r="W9" s="2">
        <f>'2016'!W6+'2016'!W7</f>
        <v>1456</v>
      </c>
      <c r="X9" s="2">
        <f>'2016'!X6+'2016'!X7</f>
        <v>1850</v>
      </c>
      <c r="Y9" s="2">
        <f>'2016'!Y6+'2016'!Y7</f>
        <v>1839</v>
      </c>
      <c r="Z9" s="2">
        <f>'2016'!Z6+'2016'!Z7</f>
        <v>1819</v>
      </c>
      <c r="AA9" s="2">
        <f>'2016'!AA6+'2016'!AA7</f>
        <v>1755</v>
      </c>
      <c r="AB9" s="2">
        <f>'2016'!AB6+'2016'!AB7</f>
        <v>1726</v>
      </c>
      <c r="AC9" s="2">
        <f>'2016'!AC6+'2016'!AC7</f>
        <v>1727</v>
      </c>
      <c r="AD9" s="2">
        <f>'2016'!AD6+'2016'!AD7</f>
        <v>1744</v>
      </c>
      <c r="AE9" s="2">
        <f>'2016'!AE6+'2016'!AE7</f>
        <v>1685</v>
      </c>
      <c r="AF9" s="2">
        <f>'2016'!AF6+'2016'!AF7</f>
        <v>1722</v>
      </c>
      <c r="AG9" s="2">
        <f>'2016'!AG6+'2016'!AG7</f>
        <v>1721</v>
      </c>
      <c r="AH9" s="2">
        <f>'2016'!AH6+'2016'!AH7</f>
        <v>1693</v>
      </c>
      <c r="AI9" s="2">
        <f>'2016'!AI6+'2016'!AI7</f>
        <v>1832</v>
      </c>
      <c r="AJ9" s="2">
        <f>'2016'!AJ6+'2016'!AJ7</f>
        <v>1390</v>
      </c>
      <c r="AK9" s="2">
        <f>'2016'!AK6+'2016'!AK7</f>
        <v>1818</v>
      </c>
      <c r="AL9" s="2">
        <f>'2016'!AL6+'2016'!AL7</f>
        <v>1634</v>
      </c>
      <c r="AM9" s="2">
        <f>'2016'!AM6+'2016'!AM7</f>
        <v>1622</v>
      </c>
      <c r="AN9" s="2">
        <f>'2016'!AN6+'2016'!AN7</f>
        <v>1758</v>
      </c>
      <c r="AO9" s="2">
        <f>'2016'!AO6+'2016'!AO7</f>
        <v>1715</v>
      </c>
      <c r="AP9" s="2">
        <f>'2016'!AP6+'2016'!AP7</f>
        <v>1757</v>
      </c>
      <c r="AQ9" s="2">
        <f>'2016'!AQ6+'2016'!AQ7</f>
        <v>1808</v>
      </c>
      <c r="AR9" s="2">
        <f>'2016'!AR6+'2016'!AR7</f>
        <v>1816</v>
      </c>
      <c r="AS9" s="2">
        <f>'2016'!AS6+'2016'!AS7</f>
        <v>1863</v>
      </c>
      <c r="AT9" s="2">
        <f>'2016'!AT6+'2016'!AT7</f>
        <v>1934</v>
      </c>
      <c r="AU9" s="2">
        <f>'2016'!AU6+'2016'!AU7</f>
        <v>2009</v>
      </c>
      <c r="AV9" s="2">
        <f>'2016'!AV6+'2016'!AV7</f>
        <v>1977</v>
      </c>
      <c r="AW9" s="2">
        <f>'2016'!AW6+'2016'!AW7</f>
        <v>1964</v>
      </c>
      <c r="AX9" s="2">
        <f>'2016'!AX6+'2016'!AX7</f>
        <v>2096</v>
      </c>
      <c r="AY9" s="2">
        <f>'2016'!AY6+'2016'!AY7</f>
        <v>1991</v>
      </c>
      <c r="AZ9" s="2">
        <f>'2016'!AZ6+'2016'!AZ7</f>
        <v>2130</v>
      </c>
      <c r="BA9" s="2">
        <f>'2016'!BA6+'2016'!BA7</f>
        <v>1474</v>
      </c>
    </row>
    <row r="10" spans="1:54" x14ac:dyDescent="0.25">
      <c r="A10" s="24" t="s">
        <v>37</v>
      </c>
      <c r="B10" s="2">
        <f>'2017'!B6+'2017'!B7</f>
        <v>2259</v>
      </c>
      <c r="C10" s="2">
        <f>'2017'!C6+'2017'!C7</f>
        <v>2609</v>
      </c>
      <c r="D10" s="2">
        <f>'2017'!D6+'2017'!D7</f>
        <v>2604</v>
      </c>
      <c r="E10" s="2">
        <f>'2017'!E6+'2017'!E7</f>
        <v>2478</v>
      </c>
      <c r="F10" s="2">
        <f>'2017'!F6+'2017'!F7</f>
        <v>2338</v>
      </c>
      <c r="G10" s="2">
        <f>'2017'!G6+'2017'!G7</f>
        <v>2270</v>
      </c>
      <c r="H10" s="2">
        <f>'2017'!H6+'2017'!H7</f>
        <v>2207</v>
      </c>
      <c r="I10" s="2">
        <f>'2017'!I6+'2017'!I7</f>
        <v>2170</v>
      </c>
      <c r="J10" s="2">
        <f>'2017'!J6+'2017'!J7</f>
        <v>2147</v>
      </c>
      <c r="K10" s="2">
        <f>'2017'!K6+'2017'!K7</f>
        <v>2201</v>
      </c>
      <c r="L10" s="2">
        <f>'2017'!L6+'2017'!L7</f>
        <v>2103</v>
      </c>
      <c r="M10" s="2">
        <f>'2017'!M6+'2017'!M7</f>
        <v>1981</v>
      </c>
      <c r="N10" s="2">
        <f>'2017'!N6+'2017'!N7</f>
        <v>1894</v>
      </c>
      <c r="O10" s="2">
        <f>'2017'!O6+'2017'!O7</f>
        <v>1883</v>
      </c>
      <c r="P10" s="2">
        <f>'2017'!P6+'2017'!P7</f>
        <v>1576</v>
      </c>
      <c r="Q10" s="2">
        <f>'2017'!Q6+'2017'!Q7</f>
        <v>1790</v>
      </c>
      <c r="R10" s="2">
        <f>'2017'!R6+'2017'!R7</f>
        <v>2007</v>
      </c>
      <c r="S10" s="2">
        <f>'2017'!S6+'2017'!S7</f>
        <v>1705</v>
      </c>
      <c r="T10" s="2">
        <f>'2017'!T6+'2017'!T7</f>
        <v>2047</v>
      </c>
      <c r="U10" s="2">
        <f>'2017'!U6+'2017'!U7</f>
        <v>1896</v>
      </c>
      <c r="V10" s="2">
        <f>'2017'!V6+'2017'!V7</f>
        <v>1890</v>
      </c>
      <c r="W10" s="2">
        <f>'2017'!W6+'2017'!W7</f>
        <v>1575</v>
      </c>
      <c r="X10" s="2">
        <f>'2017'!X6+'2017'!X7</f>
        <v>1901</v>
      </c>
      <c r="Y10" s="2">
        <f>'2017'!Y6+'2017'!Y7</f>
        <v>1835</v>
      </c>
      <c r="Z10" s="2">
        <f>'2017'!Z6+'2017'!Z7</f>
        <v>1832</v>
      </c>
      <c r="AA10" s="2">
        <f>'2017'!AA6+'2017'!AA7</f>
        <v>1800</v>
      </c>
      <c r="AB10" s="2">
        <f>'2017'!AB6+'2017'!AB7</f>
        <v>1787</v>
      </c>
      <c r="AC10" s="2">
        <f>'2017'!AC6+'2017'!AC7</f>
        <v>1835</v>
      </c>
      <c r="AD10" s="2">
        <f>'2017'!AD6+'2017'!AD7</f>
        <v>1756</v>
      </c>
      <c r="AE10" s="2">
        <f>'2017'!AE6+'2017'!AE7</f>
        <v>1679</v>
      </c>
      <c r="AF10" s="2">
        <f>'2017'!AF6+'2017'!AF7</f>
        <v>1695</v>
      </c>
      <c r="AG10" s="2">
        <f>'2017'!AG6+'2017'!AG7</f>
        <v>1715</v>
      </c>
      <c r="AH10" s="2">
        <f>'2017'!AH6+'2017'!AH7</f>
        <v>1683</v>
      </c>
      <c r="AI10" s="2">
        <f>'2017'!AI6+'2017'!AI7</f>
        <v>1749</v>
      </c>
      <c r="AJ10" s="2">
        <f>'2017'!AJ6+'2017'!AJ7</f>
        <v>1447</v>
      </c>
      <c r="AK10" s="2">
        <f>'2017'!AK6+'2017'!AK7</f>
        <v>1825</v>
      </c>
      <c r="AL10" s="2">
        <f>'2017'!AL6+'2017'!AL7</f>
        <v>1759</v>
      </c>
      <c r="AM10" s="2">
        <f>'2017'!AM6+'2017'!AM7</f>
        <v>1792</v>
      </c>
      <c r="AN10" s="2">
        <f>'2017'!AN6+'2017'!AN7</f>
        <v>1772</v>
      </c>
      <c r="AO10" s="2">
        <f>'2017'!AO6+'2017'!AO7</f>
        <v>1821</v>
      </c>
      <c r="AP10" s="2">
        <f>'2017'!AP6+'2017'!AP7</f>
        <v>1828</v>
      </c>
      <c r="AQ10" s="2">
        <f>'2017'!AQ6+'2017'!AQ7</f>
        <v>1803</v>
      </c>
      <c r="AR10" s="2">
        <f>'2017'!AR6+'2017'!AR7</f>
        <v>1801</v>
      </c>
      <c r="AS10" s="2">
        <f>'2017'!AS6+'2017'!AS7</f>
        <v>1864</v>
      </c>
      <c r="AT10" s="2">
        <f>'2017'!AT6+'2017'!AT7</f>
        <v>2048</v>
      </c>
      <c r="AU10" s="2">
        <f>'2017'!AU6+'2017'!AU7</f>
        <v>1994</v>
      </c>
      <c r="AV10" s="2">
        <f>'2017'!AV6+'2017'!AV7</f>
        <v>1942</v>
      </c>
      <c r="AW10" s="2">
        <f>'2017'!AW6+'2017'!AW7</f>
        <v>1943</v>
      </c>
      <c r="AX10" s="2">
        <f>'2017'!AX6+'2017'!AX7</f>
        <v>2036</v>
      </c>
      <c r="AY10" s="2">
        <f>'2017'!AY6+'2017'!AY7</f>
        <v>2099</v>
      </c>
      <c r="AZ10" s="2">
        <f>'2017'!AZ6+'2017'!AZ7</f>
        <v>2357</v>
      </c>
      <c r="BA10" s="2">
        <f>'2017'!BA6+'2017'!BA7</f>
        <v>1529</v>
      </c>
    </row>
    <row r="11" spans="1:54" x14ac:dyDescent="0.25">
      <c r="A11" s="24" t="s">
        <v>34</v>
      </c>
      <c r="B11" s="2">
        <f>'2018'!B6+'2018'!B7</f>
        <v>2398</v>
      </c>
      <c r="C11" s="2">
        <f>'2018'!C6+'2018'!C7</f>
        <v>2734</v>
      </c>
      <c r="D11" s="2">
        <f>'2018'!D6+'2018'!D7</f>
        <v>2719</v>
      </c>
      <c r="E11" s="2">
        <f>'2018'!E6+'2018'!E7</f>
        <v>2598</v>
      </c>
      <c r="F11" s="2">
        <f>'2018'!F6+'2018'!F7</f>
        <v>2595</v>
      </c>
      <c r="G11" s="2">
        <f>'2018'!G6+'2018'!G7</f>
        <v>2444</v>
      </c>
      <c r="H11" s="2">
        <f>'2018'!H6+'2018'!H7</f>
        <v>2309</v>
      </c>
      <c r="I11" s="2">
        <f>'2018'!I6+'2018'!I7</f>
        <v>2285</v>
      </c>
      <c r="J11" s="2">
        <f>'2018'!J6+'2018'!J7</f>
        <v>2215</v>
      </c>
      <c r="K11" s="2">
        <f>'2018'!K6+'2018'!K7</f>
        <v>2462</v>
      </c>
      <c r="L11" s="2">
        <f>'2018'!L6+'2018'!L7</f>
        <v>2459</v>
      </c>
      <c r="M11" s="2">
        <f>'2018'!M6+'2018'!M7</f>
        <v>2301</v>
      </c>
      <c r="N11" s="2">
        <f>'2018'!N6+'2018'!N7</f>
        <v>1838</v>
      </c>
      <c r="O11" s="2">
        <f>'2018'!O6+'2018'!O7</f>
        <v>1940</v>
      </c>
      <c r="P11" s="2">
        <f>'2018'!P6+'2018'!P7</f>
        <v>2296</v>
      </c>
      <c r="Q11" s="2">
        <f>'2018'!Q6+'2018'!Q7</f>
        <v>2156</v>
      </c>
      <c r="R11" s="2">
        <f>'2018'!R6+'2018'!R7</f>
        <v>1873</v>
      </c>
      <c r="S11" s="2">
        <f>'2018'!S6+'2018'!S7</f>
        <v>2005</v>
      </c>
      <c r="T11" s="2">
        <f>'2018'!T6+'2018'!T7</f>
        <v>1563</v>
      </c>
      <c r="U11" s="2">
        <f>'2018'!U6+'2018'!U7</f>
        <v>2048</v>
      </c>
      <c r="V11" s="2">
        <f>'2018'!V6+'2018'!V7</f>
        <v>1811</v>
      </c>
      <c r="W11" s="2">
        <f>'2018'!W6+'2018'!W7</f>
        <v>1575</v>
      </c>
      <c r="X11" s="2">
        <f>'2018'!X6+'2018'!X7</f>
        <v>1949</v>
      </c>
      <c r="Y11" s="2">
        <f>'2018'!Y6+'2018'!Y7</f>
        <v>1744</v>
      </c>
      <c r="Z11" s="2">
        <f>'2018'!Z6+'2018'!Z7</f>
        <v>1735</v>
      </c>
      <c r="AA11" s="2">
        <f>'2018'!AA6+'2018'!AA7</f>
        <v>1776</v>
      </c>
      <c r="AB11" s="2">
        <f>'2018'!AB6+'2018'!AB7</f>
        <v>1786</v>
      </c>
      <c r="AC11" s="2">
        <f>'2018'!AC6+'2018'!AC7</f>
        <v>1719</v>
      </c>
      <c r="AD11" s="2">
        <f>'2018'!AD6+'2018'!AD7</f>
        <v>1679</v>
      </c>
      <c r="AE11" s="2">
        <f>'2018'!AE6+'2018'!AE7</f>
        <v>1659</v>
      </c>
      <c r="AF11" s="2">
        <f>'2018'!AF6+'2018'!AF7</f>
        <v>1791</v>
      </c>
      <c r="AG11" s="2">
        <f>'2018'!AG6+'2018'!AG7</f>
        <v>1739</v>
      </c>
      <c r="AH11" s="2">
        <f>'2018'!AH6+'2018'!AH7</f>
        <v>1652</v>
      </c>
      <c r="AI11" s="2">
        <f>'2018'!AI6+'2018'!AI7</f>
        <v>1763</v>
      </c>
      <c r="AJ11" s="2">
        <f>'2018'!AJ6+'2018'!AJ7</f>
        <v>1423</v>
      </c>
      <c r="AK11" s="2">
        <f>'2018'!AK6+'2018'!AK7</f>
        <v>1809</v>
      </c>
      <c r="AL11" s="2">
        <f>'2018'!AL6+'2018'!AL7</f>
        <v>1770</v>
      </c>
      <c r="AM11" s="2">
        <f>'2018'!AM6+'2018'!AM7</f>
        <v>1723</v>
      </c>
      <c r="AN11" s="2">
        <f>'2018'!AN6+'2018'!AN7</f>
        <v>1731</v>
      </c>
      <c r="AO11" s="2">
        <f>'2018'!AO6+'2018'!AO7</f>
        <v>1801</v>
      </c>
      <c r="AP11" s="2">
        <f>'2018'!AP6+'2018'!AP7</f>
        <v>1812</v>
      </c>
      <c r="AQ11" s="2">
        <f>'2018'!AQ6+'2018'!AQ7</f>
        <v>1794</v>
      </c>
      <c r="AR11" s="2">
        <f>'2018'!AR6+'2018'!AR7</f>
        <v>1959</v>
      </c>
      <c r="AS11" s="2">
        <f>'2018'!AS6+'2018'!AS7</f>
        <v>1700</v>
      </c>
      <c r="AT11" s="2">
        <f>'2018'!AT6+'2018'!AT7</f>
        <v>1894</v>
      </c>
      <c r="AU11" s="2">
        <f>'2018'!AU6+'2018'!AU7</f>
        <v>1946</v>
      </c>
      <c r="AV11" s="2">
        <f>'2018'!AV6+'2018'!AV7</f>
        <v>1849</v>
      </c>
      <c r="AW11" s="2">
        <f>'2018'!AW6+'2018'!AW7</f>
        <v>1914</v>
      </c>
      <c r="AX11" s="2">
        <f>'2018'!AX6+'2018'!AX7</f>
        <v>1928</v>
      </c>
      <c r="AY11" s="2">
        <f>'2018'!AY6+'2018'!AY7</f>
        <v>1907</v>
      </c>
      <c r="AZ11" s="2">
        <f>'2018'!AZ6+'2018'!AZ7</f>
        <v>2075</v>
      </c>
      <c r="BA11" s="2">
        <f>'2018'!BA6+'2018'!BA7</f>
        <v>1311</v>
      </c>
    </row>
    <row r="12" spans="1:54" x14ac:dyDescent="0.25">
      <c r="A12" s="24" t="s">
        <v>35</v>
      </c>
      <c r="B12" s="2">
        <f>'2019'!B6+'2019'!B7</f>
        <v>2144</v>
      </c>
      <c r="C12" s="2">
        <f>'2019'!C6+'2019'!C7</f>
        <v>2388</v>
      </c>
      <c r="D12" s="2">
        <f>'2019'!D6+'2019'!D7</f>
        <v>2166</v>
      </c>
      <c r="E12" s="2">
        <f>'2019'!E6+'2019'!E7</f>
        <v>2168</v>
      </c>
      <c r="F12" s="2">
        <f>'2019'!F6+'2019'!F7</f>
        <v>2113</v>
      </c>
      <c r="G12" s="2">
        <f>'2019'!G6+'2019'!G7</f>
        <v>2229</v>
      </c>
      <c r="H12" s="2">
        <f>'2019'!H6+'2019'!H7</f>
        <v>2264</v>
      </c>
      <c r="I12" s="2">
        <f>'2019'!I6+'2019'!I7</f>
        <v>2071</v>
      </c>
      <c r="J12" s="2">
        <f>'2019'!J6+'2019'!J7</f>
        <v>2115</v>
      </c>
      <c r="K12" s="2">
        <f>'2019'!K6+'2019'!K7</f>
        <v>2096</v>
      </c>
      <c r="L12" s="2">
        <f>'2019'!L6+'2019'!L7</f>
        <v>1971</v>
      </c>
      <c r="M12" s="2">
        <f>'2019'!M6+'2019'!M7</f>
        <v>1952</v>
      </c>
      <c r="N12" s="2">
        <f>'2019'!N6+'2019'!N7</f>
        <v>1805</v>
      </c>
      <c r="O12" s="2">
        <f>'2019'!O6+'2019'!O7</f>
        <v>1926</v>
      </c>
      <c r="P12" s="2">
        <f>'2019'!P6+'2019'!P7</f>
        <v>1942</v>
      </c>
      <c r="Q12" s="2">
        <f>'2019'!Q6+'2019'!Q7</f>
        <v>1687</v>
      </c>
      <c r="R12" s="2">
        <f>'2019'!R6+'2019'!R7</f>
        <v>1864</v>
      </c>
      <c r="S12" s="2">
        <f>'2019'!S6+'2019'!S7</f>
        <v>2122</v>
      </c>
      <c r="T12" s="2">
        <f>'2019'!T6+'2019'!T7</f>
        <v>1682</v>
      </c>
      <c r="U12" s="2">
        <f>'2019'!U6+'2019'!U7</f>
        <v>1969</v>
      </c>
      <c r="V12" s="2">
        <f>'2019'!V6+'2019'!V7</f>
        <v>1958</v>
      </c>
      <c r="W12" s="2">
        <f>'2019'!W6+'2019'!W7</f>
        <v>1539</v>
      </c>
      <c r="X12" s="2">
        <f>'2019'!X6+'2019'!X7</f>
        <v>1962</v>
      </c>
      <c r="Y12" s="2">
        <f>'2019'!Y6+'2019'!Y7</f>
        <v>1767</v>
      </c>
      <c r="Z12" s="2">
        <f>'2019'!Z6+'2019'!Z7</f>
        <v>1689</v>
      </c>
      <c r="AA12" s="2">
        <f>'2019'!AA6+'2019'!AA7</f>
        <v>1803</v>
      </c>
      <c r="AB12" s="2">
        <f>'2019'!AB6+'2019'!AB7</f>
        <v>1690</v>
      </c>
      <c r="AC12" s="2">
        <f>'2019'!AC6+'2019'!AC7</f>
        <v>1696</v>
      </c>
      <c r="AD12" s="2">
        <f>'2019'!AD6+'2019'!AD7</f>
        <v>1771</v>
      </c>
      <c r="AE12" s="2">
        <f>'2019'!AE6+'2019'!AE7</f>
        <v>1656</v>
      </c>
      <c r="AF12" s="2">
        <f>'2019'!AF6+'2019'!AF7</f>
        <v>1711</v>
      </c>
      <c r="AG12" s="2">
        <f>'2019'!AG6+'2019'!AG7</f>
        <v>1748</v>
      </c>
      <c r="AH12" s="2">
        <f>'2019'!AH6+'2019'!AH7</f>
        <v>1718</v>
      </c>
      <c r="AI12" s="2">
        <f>'2019'!AI6+'2019'!AI7</f>
        <v>1644</v>
      </c>
      <c r="AJ12" s="2">
        <f>'2019'!AJ6+'2019'!AJ7</f>
        <v>1523</v>
      </c>
      <c r="AK12" s="2">
        <f>'2019'!AK6+'2019'!AK7</f>
        <v>1806</v>
      </c>
      <c r="AL12" s="2">
        <f>'2019'!AL6+'2019'!AL7</f>
        <v>1775</v>
      </c>
      <c r="AM12" s="2">
        <f>'2019'!AM6+'2019'!AM7</f>
        <v>1801</v>
      </c>
      <c r="AN12" s="2">
        <f>'2019'!AN6+'2019'!AN7</f>
        <v>1869</v>
      </c>
      <c r="AO12" s="2">
        <f>'2019'!AO6+'2019'!AO7</f>
        <v>1883</v>
      </c>
      <c r="AP12" s="2">
        <f>'2019'!AP6+'2019'!AP7</f>
        <v>1874</v>
      </c>
      <c r="AQ12" s="2">
        <f>'2019'!AQ6+'2019'!AQ7</f>
        <v>1956</v>
      </c>
      <c r="AR12" s="2">
        <f>'2019'!AR6+'2019'!AR7</f>
        <v>1865</v>
      </c>
      <c r="AS12" s="2">
        <f>'2019'!AS6+'2019'!AS7</f>
        <v>1844</v>
      </c>
      <c r="AT12" s="2">
        <f>'2019'!AT6+'2019'!AT7</f>
        <v>1990</v>
      </c>
      <c r="AU12" s="2">
        <f>'2019'!AU6+'2019'!AU7</f>
        <v>1969</v>
      </c>
      <c r="AV12" s="2">
        <f>'2019'!AV6+'2019'!AV7</f>
        <v>2069</v>
      </c>
      <c r="AW12" s="2">
        <f>'2019'!AW6+'2019'!AW7</f>
        <v>2119</v>
      </c>
      <c r="AX12" s="2">
        <f>'2019'!AX6+'2019'!AX7</f>
        <v>2041</v>
      </c>
      <c r="AY12" s="2">
        <f>'2019'!AY6+'2019'!AY7</f>
        <v>2103</v>
      </c>
      <c r="AZ12" s="2">
        <f>'2019'!AZ6+'2019'!AZ7</f>
        <v>2319</v>
      </c>
      <c r="BA12" s="2">
        <f>'2019'!BA6+'2019'!BA7</f>
        <v>1449</v>
      </c>
    </row>
    <row r="13" spans="1:54" ht="26.25" x14ac:dyDescent="0.25">
      <c r="A13" s="26" t="s">
        <v>51</v>
      </c>
      <c r="B13" s="29">
        <f>'2020'!B6+'2020'!B7</f>
        <v>2409</v>
      </c>
      <c r="C13" s="29">
        <f>'2020'!C6+'2020'!C7</f>
        <v>2645</v>
      </c>
      <c r="D13" s="29">
        <f>'2020'!D6+'2020'!D7</f>
        <v>2513</v>
      </c>
      <c r="E13" s="29">
        <f>'2020'!E6+'2020'!E7</f>
        <v>2255</v>
      </c>
      <c r="F13" s="29">
        <f>'2020'!F6+'2020'!F7</f>
        <v>2277</v>
      </c>
      <c r="G13" s="29">
        <f>'2020'!G6+'2020'!G7</f>
        <v>1974</v>
      </c>
      <c r="H13" s="29">
        <f>'2020'!H6+'2020'!H7</f>
        <v>2135</v>
      </c>
      <c r="I13" s="29">
        <f>'2020'!I6+'2020'!I7</f>
        <v>2040</v>
      </c>
      <c r="J13" s="29">
        <f>'2020'!J6+'2020'!J7</f>
        <v>2093</v>
      </c>
      <c r="K13" s="29">
        <f>'2020'!K6+'2020'!K7</f>
        <v>2028</v>
      </c>
      <c r="L13" s="29">
        <f>'2020'!L6+'2020'!L7</f>
        <v>2102</v>
      </c>
      <c r="M13" s="29">
        <f>'2020'!M6+'2020'!M7</f>
        <v>2062</v>
      </c>
      <c r="N13" s="29">
        <f>'2020'!N6+'2020'!N7</f>
        <v>1957</v>
      </c>
      <c r="O13" s="29">
        <f>'2020'!O6+'2020'!O7</f>
        <v>3058</v>
      </c>
      <c r="P13" s="29">
        <f>'2020'!P6+'2020'!P7</f>
        <v>3634</v>
      </c>
      <c r="Q13" s="29">
        <f>'2020'!Q6+'2020'!Q7</f>
        <v>4168</v>
      </c>
      <c r="R13" s="29">
        <f>'2020'!R6+'2020'!R7</f>
        <v>4192</v>
      </c>
      <c r="S13" s="29">
        <f>'2020'!S6+'2020'!S7</f>
        <v>3393</v>
      </c>
      <c r="T13" s="29">
        <f>'2020'!T6+'2020'!T7</f>
        <v>2420</v>
      </c>
      <c r="U13" s="29">
        <f>'2020'!U6+'2020'!U7</f>
        <v>2785</v>
      </c>
      <c r="V13" s="29">
        <f>'2020'!V6+'2020'!V7</f>
        <v>2360</v>
      </c>
      <c r="W13" s="29">
        <f>'2020'!W6+'2020'!W7</f>
        <v>1833</v>
      </c>
      <c r="X13" s="29">
        <f>'2020'!X6+'2020'!X7</f>
        <v>2103</v>
      </c>
      <c r="Y13" s="29">
        <f>'2020'!Y6+'2020'!Y7</f>
        <v>2063</v>
      </c>
      <c r="Z13" s="29">
        <f>'2020'!Z6+'2020'!Z7</f>
        <v>1808</v>
      </c>
      <c r="AA13" s="29">
        <f>'2020'!AA6+'2020'!AA7</f>
        <v>1746</v>
      </c>
      <c r="AB13" s="29">
        <f>'2020'!AB6+'2020'!AB7</f>
        <v>1776</v>
      </c>
      <c r="AC13" s="29">
        <f>'2020'!AC6+'2020'!AC7</f>
        <v>1673</v>
      </c>
      <c r="AD13" s="29">
        <f>'2020'!AD6+'2020'!AD7</f>
        <v>1772</v>
      </c>
      <c r="AE13" s="29">
        <f>'2020'!AE6+'2020'!AE7</f>
        <v>1762</v>
      </c>
      <c r="AF13" s="29">
        <f>'2020'!AF6+'2020'!AF7</f>
        <v>1631</v>
      </c>
      <c r="AG13" s="29">
        <f>'2020'!AG6+'2020'!AG7</f>
        <v>1731</v>
      </c>
      <c r="AH13" s="29">
        <f>'2020'!AH6+'2020'!AH7</f>
        <v>1752</v>
      </c>
      <c r="AI13" s="29">
        <f>'2020'!AI6+'2020'!AI7</f>
        <v>1808</v>
      </c>
      <c r="AJ13" s="29">
        <f>'2020'!AJ6+'2020'!AJ7</f>
        <v>1669</v>
      </c>
      <c r="AK13" s="29">
        <f>'2020'!AK6+'2020'!AK7</f>
        <v>1410</v>
      </c>
      <c r="AL13" s="29">
        <f>'2020'!AL6+'2020'!AL7</f>
        <v>1888</v>
      </c>
      <c r="AM13" s="29">
        <f>'2020'!AM6+'2020'!AM7</f>
        <v>1846</v>
      </c>
      <c r="AN13" s="29">
        <f>'2020'!AN6+'2020'!AN7</f>
        <v>1861</v>
      </c>
      <c r="AO13" s="29">
        <f>'2020'!AO6+'2020'!AO7</f>
        <v>1887</v>
      </c>
      <c r="AP13" s="29">
        <f>'2020'!AP6+'2020'!AP7</f>
        <v>1937</v>
      </c>
      <c r="AQ13" s="29">
        <f>'2020'!AQ6+'2020'!AQ7</f>
        <v>2058</v>
      </c>
      <c r="AR13" s="29">
        <f>'2020'!AR6+'2020'!AR7</f>
        <v>2015</v>
      </c>
      <c r="AS13" s="29">
        <f>'2020'!AS6+'2020'!AS7</f>
        <v>1984</v>
      </c>
      <c r="AT13" s="29">
        <f>'2020'!AT6+'2020'!AT7</f>
        <v>2176</v>
      </c>
      <c r="AU13" s="29">
        <f>'2020'!AU6+'2020'!AU7</f>
        <v>2416</v>
      </c>
      <c r="AV13" s="35">
        <f>'2020'!AV6+'2020'!AV7</f>
        <v>2490</v>
      </c>
      <c r="AW13" s="41">
        <f>'2020'!AW6+'2020'!AW7</f>
        <v>2576</v>
      </c>
      <c r="AX13" s="41">
        <f>'2020'!AX6+'2020'!AX7</f>
        <v>2461</v>
      </c>
      <c r="AY13" s="41">
        <f>'2020'!AY6+'2020'!AY7</f>
        <v>2631</v>
      </c>
      <c r="AZ13" s="41">
        <f>'2020'!AZ6+'2020'!AZ7</f>
        <v>2584</v>
      </c>
      <c r="BA13" s="41">
        <f>'2020'!BA6+'2020'!BA7</f>
        <v>2314</v>
      </c>
    </row>
    <row r="14" spans="1:54" x14ac:dyDescent="0.25">
      <c r="A14" s="26" t="s">
        <v>53</v>
      </c>
      <c r="B14" s="35">
        <f>AVERAGE(B8:B12)</f>
        <v>2314.4</v>
      </c>
      <c r="C14" s="35">
        <f t="shared" ref="C14:AV14" si="0">AVERAGE(C8:C12)</f>
        <v>2587.1999999999998</v>
      </c>
      <c r="D14" s="35">
        <f t="shared" si="0"/>
        <v>2491</v>
      </c>
      <c r="E14" s="35">
        <f t="shared" si="0"/>
        <v>2380.6</v>
      </c>
      <c r="F14" s="35">
        <f t="shared" si="0"/>
        <v>2342.1999999999998</v>
      </c>
      <c r="G14" s="35">
        <f t="shared" si="0"/>
        <v>2284.4</v>
      </c>
      <c r="H14" s="35">
        <f t="shared" si="0"/>
        <v>2186.1999999999998</v>
      </c>
      <c r="I14" s="35">
        <f t="shared" si="0"/>
        <v>2132</v>
      </c>
      <c r="J14" s="35">
        <f t="shared" si="0"/>
        <v>2131.1999999999998</v>
      </c>
      <c r="K14" s="35">
        <f t="shared" si="0"/>
        <v>2185.6</v>
      </c>
      <c r="L14" s="35">
        <f t="shared" si="0"/>
        <v>2118.1999999999998</v>
      </c>
      <c r="M14" s="35">
        <f t="shared" si="0"/>
        <v>1977.8</v>
      </c>
      <c r="N14" s="35">
        <f t="shared" si="0"/>
        <v>1860</v>
      </c>
      <c r="O14" s="35">
        <f t="shared" si="0"/>
        <v>1931.2</v>
      </c>
      <c r="P14" s="35">
        <f t="shared" si="0"/>
        <v>1961.6</v>
      </c>
      <c r="Q14" s="35">
        <f t="shared" si="0"/>
        <v>1993.6</v>
      </c>
      <c r="R14" s="35">
        <f t="shared" si="0"/>
        <v>1934</v>
      </c>
      <c r="S14" s="35">
        <f t="shared" si="0"/>
        <v>1874.6</v>
      </c>
      <c r="T14" s="35">
        <f t="shared" si="0"/>
        <v>1794.4</v>
      </c>
      <c r="U14" s="35">
        <f t="shared" si="0"/>
        <v>1947</v>
      </c>
      <c r="V14" s="35">
        <f t="shared" si="0"/>
        <v>1873.6</v>
      </c>
      <c r="W14" s="35">
        <f t="shared" si="0"/>
        <v>1530.4</v>
      </c>
      <c r="X14" s="35">
        <f t="shared" si="0"/>
        <v>1913.8</v>
      </c>
      <c r="Y14" s="35">
        <f t="shared" si="0"/>
        <v>1795.4</v>
      </c>
      <c r="Z14" s="35">
        <f t="shared" si="0"/>
        <v>1755</v>
      </c>
      <c r="AA14" s="35">
        <f t="shared" si="0"/>
        <v>1763.4</v>
      </c>
      <c r="AB14" s="35">
        <f t="shared" si="0"/>
        <v>1740.6</v>
      </c>
      <c r="AC14" s="35">
        <f t="shared" si="0"/>
        <v>1747</v>
      </c>
      <c r="AD14" s="35">
        <f t="shared" si="0"/>
        <v>1722.6</v>
      </c>
      <c r="AE14" s="35">
        <f t="shared" si="0"/>
        <v>1670.2</v>
      </c>
      <c r="AF14" s="35">
        <f t="shared" si="0"/>
        <v>1710.2</v>
      </c>
      <c r="AG14" s="35">
        <f t="shared" si="0"/>
        <v>1700</v>
      </c>
      <c r="AH14" s="35">
        <f t="shared" si="0"/>
        <v>1697.6</v>
      </c>
      <c r="AI14" s="35">
        <f t="shared" si="0"/>
        <v>1740.8</v>
      </c>
      <c r="AJ14" s="35">
        <f t="shared" si="0"/>
        <v>1482.8</v>
      </c>
      <c r="AK14" s="35">
        <f t="shared" si="0"/>
        <v>1739</v>
      </c>
      <c r="AL14" s="35">
        <f t="shared" si="0"/>
        <v>1736.8</v>
      </c>
      <c r="AM14" s="35">
        <f t="shared" si="0"/>
        <v>1731.8</v>
      </c>
      <c r="AN14" s="35">
        <f t="shared" si="0"/>
        <v>1778.8</v>
      </c>
      <c r="AO14" s="35">
        <f t="shared" si="0"/>
        <v>1798.2</v>
      </c>
      <c r="AP14" s="35">
        <f t="shared" si="0"/>
        <v>1808.6</v>
      </c>
      <c r="AQ14" s="35">
        <f t="shared" si="0"/>
        <v>1833.4</v>
      </c>
      <c r="AR14" s="35">
        <f t="shared" si="0"/>
        <v>1865.8</v>
      </c>
      <c r="AS14" s="35">
        <f t="shared" si="0"/>
        <v>1810.4</v>
      </c>
      <c r="AT14" s="35">
        <f t="shared" si="0"/>
        <v>1966.6</v>
      </c>
      <c r="AU14" s="35">
        <f t="shared" si="0"/>
        <v>1942.4</v>
      </c>
      <c r="AV14" s="35">
        <f t="shared" si="0"/>
        <v>1950.4</v>
      </c>
      <c r="AW14" s="41">
        <f t="shared" ref="AW14:AZ14" si="1">AVERAGE(AW8:AW12)</f>
        <v>1954.8</v>
      </c>
      <c r="AX14" s="41">
        <f t="shared" si="1"/>
        <v>2021.4</v>
      </c>
      <c r="AY14" s="41">
        <f t="shared" si="1"/>
        <v>2004.2</v>
      </c>
      <c r="AZ14" s="41">
        <f t="shared" si="1"/>
        <v>2175.8000000000002</v>
      </c>
      <c r="BA14" s="41">
        <f t="shared" ref="BA14" si="2">AVERAGE(BA8:BA12)</f>
        <v>1459.2</v>
      </c>
    </row>
    <row r="15" spans="1:54" ht="26.25" x14ac:dyDescent="0.25">
      <c r="A15" s="26" t="s">
        <v>43</v>
      </c>
      <c r="B15" s="35">
        <f>B14+'2020'!B42</f>
        <v>2314.4</v>
      </c>
      <c r="C15" s="35">
        <f>C14+'2020'!C42</f>
        <v>2587.1999999999998</v>
      </c>
      <c r="D15" s="35">
        <f>D14+'2020'!D42</f>
        <v>2491</v>
      </c>
      <c r="E15" s="35">
        <f>E14+'2020'!E42</f>
        <v>2380.6</v>
      </c>
      <c r="F15" s="35">
        <f>F14+'2020'!F42</f>
        <v>2342.1999999999998</v>
      </c>
      <c r="G15" s="35">
        <f>G14+'2020'!G42</f>
        <v>2284.4</v>
      </c>
      <c r="H15" s="35">
        <f>H14+'2020'!H42</f>
        <v>2186.1999999999998</v>
      </c>
      <c r="I15" s="35">
        <f>I14+'2020'!I42</f>
        <v>2132</v>
      </c>
      <c r="J15" s="35">
        <f>J14+'2020'!J42</f>
        <v>2131.1999999999998</v>
      </c>
      <c r="K15" s="35">
        <f>K14+'2020'!K42</f>
        <v>2185.6</v>
      </c>
      <c r="L15" s="35">
        <f>L14+'2020'!L42</f>
        <v>2120.1999999999998</v>
      </c>
      <c r="M15" s="35">
        <f>M14+'2020'!M42</f>
        <v>1993.4739999999999</v>
      </c>
      <c r="N15" s="35">
        <f>N14+'2020'!N42</f>
        <v>1947.633</v>
      </c>
      <c r="O15" s="35">
        <f>O14+'2020'!O42</f>
        <v>2492.2150000000001</v>
      </c>
      <c r="P15" s="35">
        <f>P14+'2020'!P42</f>
        <v>3147.0529999999999</v>
      </c>
      <c r="Q15" s="35">
        <f>Q14+'2020'!Q42</f>
        <v>3492.991</v>
      </c>
      <c r="R15" s="35">
        <f>R14+'2020'!R42</f>
        <v>3311.1099999999997</v>
      </c>
      <c r="S15" s="35">
        <f>S14+'2020'!S42</f>
        <v>2901.527</v>
      </c>
      <c r="T15" s="35">
        <f>T14+'2020'!T42</f>
        <v>2518.5640000000003</v>
      </c>
      <c r="U15" s="35">
        <f>U14+'2020'!U42</f>
        <v>2593.3220000000001</v>
      </c>
      <c r="V15" s="35">
        <f>V14+'2020'!V42</f>
        <v>2336.4479999999999</v>
      </c>
      <c r="W15" s="35">
        <f>W14+'2020'!W42</f>
        <v>1855.8160000000003</v>
      </c>
      <c r="X15" s="35">
        <f>X14+'2020'!X42</f>
        <v>2185.67</v>
      </c>
      <c r="Y15" s="35">
        <f>Y14+'2020'!Y42</f>
        <v>1998.789</v>
      </c>
      <c r="Z15" s="35">
        <f>Z14+'2020'!Z42</f>
        <v>1906.7670000000001</v>
      </c>
      <c r="AA15" s="35">
        <f>AA14+'2020'!AA42</f>
        <v>1893.2760000000001</v>
      </c>
      <c r="AB15" s="35">
        <f>AB14+'2020'!AB42</f>
        <v>1825.7369999999999</v>
      </c>
      <c r="AC15" s="35">
        <f>AC14+'2020'!AC42</f>
        <v>1812.19</v>
      </c>
      <c r="AD15" s="35">
        <f>AD14+'2020'!AD42</f>
        <v>1765.8879999999999</v>
      </c>
      <c r="AE15" s="35">
        <f>AE14+'2020'!AE42</f>
        <v>1707.3</v>
      </c>
      <c r="AF15" s="35">
        <f>AF14+'2020'!AF42</f>
        <v>1740.88</v>
      </c>
      <c r="AG15" s="35">
        <f>AG14+'2020'!AG42</f>
        <v>1721.953</v>
      </c>
      <c r="AH15" s="35">
        <f>AH14+'2020'!AH42</f>
        <v>1712.56</v>
      </c>
      <c r="AI15" s="35">
        <f>AI14+'2020'!AI42</f>
        <v>1762.81</v>
      </c>
      <c r="AJ15" s="35">
        <f>AJ14+'2020'!AJ42</f>
        <v>1491.0719999999999</v>
      </c>
      <c r="AK15" s="35">
        <f>AK14+'2020'!AK42</f>
        <v>1755.8150000000001</v>
      </c>
      <c r="AL15" s="35">
        <f>AL14+'2020'!AL42</f>
        <v>1750.1959999999999</v>
      </c>
      <c r="AM15" s="35">
        <f>AM14+'2020'!AM42</f>
        <v>1756.421</v>
      </c>
      <c r="AN15" s="35">
        <f>AN14+'2020'!AN42</f>
        <v>1815.232</v>
      </c>
      <c r="AO15" s="35">
        <f>AO14+'2020'!AO42</f>
        <v>1838.174</v>
      </c>
      <c r="AP15" s="35">
        <f>AP14+'2020'!AP42</f>
        <v>1864.856</v>
      </c>
      <c r="AQ15" s="35">
        <f>AQ14+'2020'!AQ42</f>
        <v>1911.8090000000002</v>
      </c>
      <c r="AR15" s="35">
        <f>AR14+'2020'!AR42</f>
        <v>2007.9459999999999</v>
      </c>
      <c r="AS15" s="35">
        <f>AS14+'2020'!AS42</f>
        <v>2010.6770000000001</v>
      </c>
      <c r="AT15" s="35">
        <f>AT14+'2020'!AT42</f>
        <v>2301.4</v>
      </c>
      <c r="AU15" s="35">
        <f>AU14+'2020'!AU42</f>
        <v>2407.92</v>
      </c>
      <c r="AV15" s="35">
        <f>AV14+'2020'!AV42</f>
        <v>2471.0250000000001</v>
      </c>
      <c r="AW15" s="41">
        <f>AW14+'2020'!AW42</f>
        <v>2580.7739999999999</v>
      </c>
      <c r="AX15" s="41">
        <f>AX14+'2020'!AX42</f>
        <v>2634.5839999999998</v>
      </c>
      <c r="AY15" s="41">
        <f>AY14+'2020'!AY42</f>
        <v>2606.2799999999997</v>
      </c>
      <c r="AZ15" s="41">
        <f>AZ14+'2020'!AZ42</f>
        <v>2783.5600000000004</v>
      </c>
      <c r="BA15" s="41">
        <f>BA14+'2020'!BA42</f>
        <v>2018.8209999999999</v>
      </c>
    </row>
    <row r="16" spans="1:54" x14ac:dyDescent="0.25">
      <c r="A16" s="26" t="s">
        <v>44</v>
      </c>
      <c r="B16" s="35">
        <f>B13-B14</f>
        <v>94.599999999999909</v>
      </c>
      <c r="C16" s="35">
        <f t="shared" ref="C16:AV16" si="3">C13-C14</f>
        <v>57.800000000000182</v>
      </c>
      <c r="D16" s="35">
        <f t="shared" si="3"/>
        <v>22</v>
      </c>
      <c r="E16" s="35">
        <f t="shared" si="3"/>
        <v>-125.59999999999991</v>
      </c>
      <c r="F16" s="35">
        <f t="shared" si="3"/>
        <v>-65.199999999999818</v>
      </c>
      <c r="G16" s="35">
        <f t="shared" si="3"/>
        <v>-310.40000000000009</v>
      </c>
      <c r="H16" s="35">
        <f t="shared" si="3"/>
        <v>-51.199999999999818</v>
      </c>
      <c r="I16" s="35">
        <f t="shared" si="3"/>
        <v>-92</v>
      </c>
      <c r="J16" s="35">
        <f t="shared" si="3"/>
        <v>-38.199999999999818</v>
      </c>
      <c r="K16" s="35">
        <f t="shared" si="3"/>
        <v>-157.59999999999991</v>
      </c>
      <c r="L16" s="35">
        <f t="shared" si="3"/>
        <v>-16.199999999999818</v>
      </c>
      <c r="M16" s="35">
        <f t="shared" si="3"/>
        <v>84.200000000000045</v>
      </c>
      <c r="N16" s="35">
        <f t="shared" si="3"/>
        <v>97</v>
      </c>
      <c r="O16" s="35">
        <f t="shared" si="3"/>
        <v>1126.8</v>
      </c>
      <c r="P16" s="35">
        <f t="shared" si="3"/>
        <v>1672.4</v>
      </c>
      <c r="Q16" s="35">
        <f t="shared" si="3"/>
        <v>2174.4</v>
      </c>
      <c r="R16" s="35">
        <f t="shared" si="3"/>
        <v>2258</v>
      </c>
      <c r="S16" s="35">
        <f t="shared" si="3"/>
        <v>1518.4</v>
      </c>
      <c r="T16" s="35">
        <f t="shared" si="3"/>
        <v>625.59999999999991</v>
      </c>
      <c r="U16" s="35">
        <f t="shared" si="3"/>
        <v>838</v>
      </c>
      <c r="V16" s="35">
        <f t="shared" si="3"/>
        <v>486.40000000000009</v>
      </c>
      <c r="W16" s="35">
        <f t="shared" si="3"/>
        <v>302.59999999999991</v>
      </c>
      <c r="X16" s="35">
        <f t="shared" si="3"/>
        <v>189.20000000000005</v>
      </c>
      <c r="Y16" s="35">
        <f t="shared" si="3"/>
        <v>267.59999999999991</v>
      </c>
      <c r="Z16" s="35">
        <f t="shared" si="3"/>
        <v>53</v>
      </c>
      <c r="AA16" s="35">
        <f t="shared" si="3"/>
        <v>-17.400000000000091</v>
      </c>
      <c r="AB16" s="35">
        <f t="shared" si="3"/>
        <v>35.400000000000091</v>
      </c>
      <c r="AC16" s="35">
        <f t="shared" si="3"/>
        <v>-74</v>
      </c>
      <c r="AD16" s="35">
        <f t="shared" si="3"/>
        <v>49.400000000000091</v>
      </c>
      <c r="AE16" s="35">
        <f t="shared" si="3"/>
        <v>91.799999999999955</v>
      </c>
      <c r="AF16" s="35">
        <f t="shared" si="3"/>
        <v>-79.200000000000045</v>
      </c>
      <c r="AG16" s="35">
        <f t="shared" si="3"/>
        <v>31</v>
      </c>
      <c r="AH16" s="35">
        <f t="shared" si="3"/>
        <v>54.400000000000091</v>
      </c>
      <c r="AI16" s="35">
        <f t="shared" si="3"/>
        <v>67.200000000000045</v>
      </c>
      <c r="AJ16" s="35">
        <f t="shared" si="3"/>
        <v>186.20000000000005</v>
      </c>
      <c r="AK16" s="35">
        <f t="shared" si="3"/>
        <v>-329</v>
      </c>
      <c r="AL16" s="35">
        <f t="shared" si="3"/>
        <v>151.20000000000005</v>
      </c>
      <c r="AM16" s="35">
        <f t="shared" si="3"/>
        <v>114.20000000000005</v>
      </c>
      <c r="AN16" s="35">
        <f t="shared" si="3"/>
        <v>82.200000000000045</v>
      </c>
      <c r="AO16" s="35">
        <f t="shared" si="3"/>
        <v>88.799999999999955</v>
      </c>
      <c r="AP16" s="35">
        <f t="shared" si="3"/>
        <v>128.40000000000009</v>
      </c>
      <c r="AQ16" s="35">
        <f t="shared" si="3"/>
        <v>224.59999999999991</v>
      </c>
      <c r="AR16" s="35">
        <f t="shared" si="3"/>
        <v>149.20000000000005</v>
      </c>
      <c r="AS16" s="35">
        <f t="shared" si="3"/>
        <v>173.59999999999991</v>
      </c>
      <c r="AT16" s="35">
        <f t="shared" si="3"/>
        <v>209.40000000000009</v>
      </c>
      <c r="AU16" s="35">
        <f t="shared" si="3"/>
        <v>473.59999999999991</v>
      </c>
      <c r="AV16" s="35">
        <f t="shared" si="3"/>
        <v>539.59999999999991</v>
      </c>
      <c r="AW16" s="41">
        <f t="shared" ref="AW16:AZ16" si="4">AW13-AW14</f>
        <v>621.20000000000005</v>
      </c>
      <c r="AX16" s="41">
        <f t="shared" si="4"/>
        <v>439.59999999999991</v>
      </c>
      <c r="AY16" s="41">
        <f t="shared" si="4"/>
        <v>626.79999999999995</v>
      </c>
      <c r="AZ16" s="41">
        <f t="shared" si="4"/>
        <v>408.19999999999982</v>
      </c>
      <c r="BA16" s="41">
        <f t="shared" ref="BA16" si="5">BA13-BA14</f>
        <v>854.8</v>
      </c>
    </row>
    <row r="17" spans="1:53" x14ac:dyDescent="0.25">
      <c r="A17" s="26" t="s">
        <v>54</v>
      </c>
      <c r="B17" s="41">
        <f t="shared" ref="B17:AG17" si="6">MIN(B8:B12)</f>
        <v>2144</v>
      </c>
      <c r="C17" s="41">
        <f t="shared" si="6"/>
        <v>2164</v>
      </c>
      <c r="D17" s="41">
        <f t="shared" si="6"/>
        <v>2138</v>
      </c>
      <c r="E17" s="41">
        <f t="shared" si="6"/>
        <v>2053</v>
      </c>
      <c r="F17" s="41">
        <f t="shared" si="6"/>
        <v>2113</v>
      </c>
      <c r="G17" s="41">
        <f t="shared" si="6"/>
        <v>2179</v>
      </c>
      <c r="H17" s="41">
        <f t="shared" si="6"/>
        <v>1969</v>
      </c>
      <c r="I17" s="41">
        <f t="shared" si="6"/>
        <v>2017</v>
      </c>
      <c r="J17" s="41">
        <f t="shared" si="6"/>
        <v>2057</v>
      </c>
      <c r="K17" s="41">
        <f t="shared" si="6"/>
        <v>2015</v>
      </c>
      <c r="L17" s="41">
        <f t="shared" si="6"/>
        <v>1971</v>
      </c>
      <c r="M17" s="41">
        <f t="shared" si="6"/>
        <v>1700</v>
      </c>
      <c r="N17" s="41">
        <f t="shared" si="6"/>
        <v>1801</v>
      </c>
      <c r="O17" s="41">
        <f t="shared" si="6"/>
        <v>1764</v>
      </c>
      <c r="P17" s="41">
        <f t="shared" si="6"/>
        <v>1576</v>
      </c>
      <c r="Q17" s="41">
        <f t="shared" si="6"/>
        <v>1687</v>
      </c>
      <c r="R17" s="41">
        <f t="shared" si="6"/>
        <v>1864</v>
      </c>
      <c r="S17" s="41">
        <f t="shared" si="6"/>
        <v>1632</v>
      </c>
      <c r="T17" s="41">
        <f t="shared" si="6"/>
        <v>1563</v>
      </c>
      <c r="U17" s="41">
        <f t="shared" si="6"/>
        <v>1875</v>
      </c>
      <c r="V17" s="41">
        <f t="shared" si="6"/>
        <v>1811</v>
      </c>
      <c r="W17" s="41">
        <f t="shared" si="6"/>
        <v>1456</v>
      </c>
      <c r="X17" s="41">
        <f t="shared" si="6"/>
        <v>1850</v>
      </c>
      <c r="Y17" s="41">
        <f t="shared" si="6"/>
        <v>1744</v>
      </c>
      <c r="Z17" s="41">
        <f t="shared" si="6"/>
        <v>1689</v>
      </c>
      <c r="AA17" s="41">
        <f t="shared" si="6"/>
        <v>1683</v>
      </c>
      <c r="AB17" s="41">
        <f t="shared" si="6"/>
        <v>1690</v>
      </c>
      <c r="AC17" s="41">
        <f t="shared" si="6"/>
        <v>1696</v>
      </c>
      <c r="AD17" s="41">
        <f t="shared" si="6"/>
        <v>1663</v>
      </c>
      <c r="AE17" s="41">
        <f t="shared" si="6"/>
        <v>1656</v>
      </c>
      <c r="AF17" s="41">
        <f t="shared" si="6"/>
        <v>1632</v>
      </c>
      <c r="AG17" s="41">
        <f t="shared" si="6"/>
        <v>1577</v>
      </c>
      <c r="AH17" s="41">
        <f t="shared" ref="AH17:BA17" si="7">MIN(AH8:AH12)</f>
        <v>1652</v>
      </c>
      <c r="AI17" s="41">
        <f t="shared" si="7"/>
        <v>1644</v>
      </c>
      <c r="AJ17" s="41">
        <f t="shared" si="7"/>
        <v>1390</v>
      </c>
      <c r="AK17" s="41">
        <f t="shared" si="7"/>
        <v>1437</v>
      </c>
      <c r="AL17" s="41">
        <f t="shared" si="7"/>
        <v>1634</v>
      </c>
      <c r="AM17" s="41">
        <f t="shared" si="7"/>
        <v>1622</v>
      </c>
      <c r="AN17" s="41">
        <f t="shared" si="7"/>
        <v>1731</v>
      </c>
      <c r="AO17" s="41">
        <f t="shared" si="7"/>
        <v>1715</v>
      </c>
      <c r="AP17" s="41">
        <f t="shared" si="7"/>
        <v>1757</v>
      </c>
      <c r="AQ17" s="41">
        <f t="shared" si="7"/>
        <v>1794</v>
      </c>
      <c r="AR17" s="41">
        <f t="shared" si="7"/>
        <v>1801</v>
      </c>
      <c r="AS17" s="41">
        <f t="shared" si="7"/>
        <v>1700</v>
      </c>
      <c r="AT17" s="41">
        <f t="shared" si="7"/>
        <v>1894</v>
      </c>
      <c r="AU17" s="41">
        <f t="shared" si="7"/>
        <v>1794</v>
      </c>
      <c r="AV17" s="41">
        <f t="shared" si="7"/>
        <v>1849</v>
      </c>
      <c r="AW17" s="41">
        <f t="shared" si="7"/>
        <v>1834</v>
      </c>
      <c r="AX17" s="41">
        <f t="shared" si="7"/>
        <v>1928</v>
      </c>
      <c r="AY17" s="41">
        <f t="shared" si="7"/>
        <v>1907</v>
      </c>
      <c r="AZ17" s="41">
        <f t="shared" si="7"/>
        <v>1998</v>
      </c>
      <c r="BA17" s="41">
        <f t="shared" si="7"/>
        <v>1311</v>
      </c>
    </row>
    <row r="18" spans="1:53" x14ac:dyDescent="0.25">
      <c r="A18" s="26" t="s">
        <v>52</v>
      </c>
      <c r="B18" s="41">
        <f t="shared" ref="B18:AG18" si="8">MAX(B8:B12)-B17</f>
        <v>319</v>
      </c>
      <c r="C18" s="41">
        <f t="shared" si="8"/>
        <v>877</v>
      </c>
      <c r="D18" s="41">
        <f t="shared" si="8"/>
        <v>690</v>
      </c>
      <c r="E18" s="41">
        <f t="shared" si="8"/>
        <v>553</v>
      </c>
      <c r="F18" s="41">
        <f t="shared" si="8"/>
        <v>482</v>
      </c>
      <c r="G18" s="41">
        <f t="shared" si="8"/>
        <v>265</v>
      </c>
      <c r="H18" s="41">
        <f t="shared" si="8"/>
        <v>340</v>
      </c>
      <c r="I18" s="41">
        <f t="shared" si="8"/>
        <v>268</v>
      </c>
      <c r="J18" s="41">
        <f t="shared" si="8"/>
        <v>158</v>
      </c>
      <c r="K18" s="41">
        <f t="shared" si="8"/>
        <v>447</v>
      </c>
      <c r="L18" s="41">
        <f t="shared" si="8"/>
        <v>488</v>
      </c>
      <c r="M18" s="41">
        <f t="shared" si="8"/>
        <v>601</v>
      </c>
      <c r="N18" s="41">
        <f t="shared" si="8"/>
        <v>161</v>
      </c>
      <c r="O18" s="41">
        <f t="shared" si="8"/>
        <v>379</v>
      </c>
      <c r="P18" s="41">
        <f t="shared" si="8"/>
        <v>720</v>
      </c>
      <c r="Q18" s="41">
        <f t="shared" si="8"/>
        <v>606</v>
      </c>
      <c r="R18" s="41">
        <f t="shared" si="8"/>
        <v>143</v>
      </c>
      <c r="S18" s="41">
        <f t="shared" si="8"/>
        <v>490</v>
      </c>
      <c r="T18" s="41">
        <f t="shared" si="8"/>
        <v>484</v>
      </c>
      <c r="U18" s="41">
        <f t="shared" si="8"/>
        <v>173</v>
      </c>
      <c r="V18" s="41">
        <f t="shared" si="8"/>
        <v>147</v>
      </c>
      <c r="W18" s="41">
        <f t="shared" si="8"/>
        <v>119</v>
      </c>
      <c r="X18" s="41">
        <f t="shared" si="8"/>
        <v>112</v>
      </c>
      <c r="Y18" s="41">
        <f t="shared" si="8"/>
        <v>95</v>
      </c>
      <c r="Z18" s="41">
        <f t="shared" si="8"/>
        <v>143</v>
      </c>
      <c r="AA18" s="41">
        <f t="shared" si="8"/>
        <v>120</v>
      </c>
      <c r="AB18" s="41">
        <f t="shared" si="8"/>
        <v>97</v>
      </c>
      <c r="AC18" s="41">
        <f t="shared" si="8"/>
        <v>139</v>
      </c>
      <c r="AD18" s="41">
        <f t="shared" si="8"/>
        <v>108</v>
      </c>
      <c r="AE18" s="41">
        <f t="shared" si="8"/>
        <v>29</v>
      </c>
      <c r="AF18" s="41">
        <f t="shared" si="8"/>
        <v>159</v>
      </c>
      <c r="AG18" s="41">
        <f t="shared" si="8"/>
        <v>171</v>
      </c>
      <c r="AH18" s="41">
        <f t="shared" ref="AH18:BA18" si="9">MAX(AH8:AH12)-AH17</f>
        <v>90</v>
      </c>
      <c r="AI18" s="41">
        <f t="shared" si="9"/>
        <v>188</v>
      </c>
      <c r="AJ18" s="41">
        <f t="shared" si="9"/>
        <v>241</v>
      </c>
      <c r="AK18" s="41">
        <f t="shared" si="9"/>
        <v>388</v>
      </c>
      <c r="AL18" s="41">
        <f t="shared" si="9"/>
        <v>141</v>
      </c>
      <c r="AM18" s="41">
        <f t="shared" si="9"/>
        <v>179</v>
      </c>
      <c r="AN18" s="41">
        <f t="shared" si="9"/>
        <v>138</v>
      </c>
      <c r="AO18" s="41">
        <f t="shared" si="9"/>
        <v>168</v>
      </c>
      <c r="AP18" s="41">
        <f t="shared" si="9"/>
        <v>117</v>
      </c>
      <c r="AQ18" s="41">
        <f t="shared" si="9"/>
        <v>162</v>
      </c>
      <c r="AR18" s="41">
        <f t="shared" si="9"/>
        <v>158</v>
      </c>
      <c r="AS18" s="41">
        <f t="shared" si="9"/>
        <v>164</v>
      </c>
      <c r="AT18" s="41">
        <f t="shared" si="9"/>
        <v>154</v>
      </c>
      <c r="AU18" s="41">
        <f t="shared" si="9"/>
        <v>215</v>
      </c>
      <c r="AV18" s="41">
        <f t="shared" si="9"/>
        <v>220</v>
      </c>
      <c r="AW18" s="41">
        <f t="shared" si="9"/>
        <v>285</v>
      </c>
      <c r="AX18" s="41">
        <f t="shared" si="9"/>
        <v>168</v>
      </c>
      <c r="AY18" s="41">
        <f t="shared" si="9"/>
        <v>196</v>
      </c>
      <c r="AZ18" s="41">
        <f t="shared" si="9"/>
        <v>359</v>
      </c>
      <c r="BA18" s="41">
        <f t="shared" si="9"/>
        <v>222</v>
      </c>
    </row>
    <row r="19" spans="1:53" ht="39" x14ac:dyDescent="0.25">
      <c r="A19" s="26" t="s">
        <v>50</v>
      </c>
      <c r="B19" s="46">
        <f>'2020'!B27</f>
        <v>0</v>
      </c>
      <c r="C19" s="46">
        <f>'2020'!C27</f>
        <v>0</v>
      </c>
      <c r="D19" s="46">
        <f>'2020'!D27</f>
        <v>0</v>
      </c>
      <c r="E19" s="46">
        <f>'2020'!E27</f>
        <v>0</v>
      </c>
      <c r="F19" s="46">
        <f>'2020'!F27</f>
        <v>0</v>
      </c>
      <c r="G19" s="46">
        <f>'2020'!G27</f>
        <v>0</v>
      </c>
      <c r="H19" s="46">
        <f>'2020'!H27</f>
        <v>0</v>
      </c>
      <c r="I19" s="46">
        <f>'2020'!I27</f>
        <v>0</v>
      </c>
      <c r="J19" s="46">
        <f>'2020'!J27</f>
        <v>0</v>
      </c>
      <c r="K19" s="46">
        <f>'2020'!K27</f>
        <v>0</v>
      </c>
      <c r="L19" s="46">
        <f>'2020'!L27</f>
        <v>2</v>
      </c>
      <c r="M19" s="46">
        <f>'2020'!M27</f>
        <v>17</v>
      </c>
      <c r="N19" s="46">
        <f>'2020'!N27</f>
        <v>91</v>
      </c>
      <c r="O19" s="46">
        <f>'2020'!O27</f>
        <v>585</v>
      </c>
      <c r="P19" s="46">
        <f>'2020'!P27</f>
        <v>1231</v>
      </c>
      <c r="Q19" s="46">
        <f>'2020'!Q27</f>
        <v>1557</v>
      </c>
      <c r="R19" s="46">
        <f>'2020'!R27</f>
        <v>1442</v>
      </c>
      <c r="S19" s="46">
        <f>'2020'!S27</f>
        <v>1089</v>
      </c>
      <c r="T19" s="46">
        <f>'2020'!T27</f>
        <v>777</v>
      </c>
      <c r="U19" s="46">
        <f>'2020'!U27</f>
        <v>701</v>
      </c>
      <c r="V19" s="46">
        <f>'2020'!V27</f>
        <v>512</v>
      </c>
      <c r="W19" s="46">
        <f>'2020'!W27</f>
        <v>364</v>
      </c>
      <c r="X19" s="46">
        <f>'2020'!X27</f>
        <v>310</v>
      </c>
      <c r="Y19" s="46">
        <f>'2020'!Y27</f>
        <v>239</v>
      </c>
      <c r="Z19" s="46">
        <f>'2020'!Z27</f>
        <v>189</v>
      </c>
      <c r="AA19" s="46">
        <f>'2020'!AA27</f>
        <v>158</v>
      </c>
      <c r="AB19" s="46">
        <f>'2020'!AB27</f>
        <v>111</v>
      </c>
      <c r="AC19" s="46">
        <f>'2020'!AC27</f>
        <v>82</v>
      </c>
      <c r="AD19" s="46">
        <f>'2020'!AD27</f>
        <v>56</v>
      </c>
      <c r="AE19" s="46">
        <f>'2020'!AE27</f>
        <v>50</v>
      </c>
      <c r="AF19" s="46">
        <f>'2020'!AF27</f>
        <v>40</v>
      </c>
      <c r="AG19" s="46">
        <f>'2020'!AG27</f>
        <v>29</v>
      </c>
      <c r="AH19" s="46">
        <f>'2020'!AH27</f>
        <v>20</v>
      </c>
      <c r="AI19" s="46">
        <f>'2020'!AI27</f>
        <v>31</v>
      </c>
      <c r="AJ19" s="46">
        <f>'2020'!AJ27</f>
        <v>11</v>
      </c>
      <c r="AK19" s="46">
        <f>'2020'!AK27</f>
        <v>19</v>
      </c>
      <c r="AL19" s="46">
        <f>'2020'!AL27</f>
        <v>17</v>
      </c>
      <c r="AM19" s="46">
        <f>'2020'!AM27</f>
        <v>29</v>
      </c>
      <c r="AN19" s="46">
        <f>'2020'!AN27</f>
        <v>44</v>
      </c>
      <c r="AO19" s="46">
        <f>'2020'!AO27</f>
        <v>46</v>
      </c>
      <c r="AP19" s="46">
        <f>'2020'!AP27</f>
        <v>64</v>
      </c>
      <c r="AQ19" s="46">
        <f>'2020'!AQ27</f>
        <v>89</v>
      </c>
      <c r="AR19" s="46">
        <f>'2020'!AR27</f>
        <v>159</v>
      </c>
      <c r="AS19" s="46">
        <f>'2020'!AS27</f>
        <v>231</v>
      </c>
      <c r="AT19" s="46">
        <f>'2020'!AT27</f>
        <v>372</v>
      </c>
      <c r="AU19" s="46">
        <f>'2020'!AU27</f>
        <v>529</v>
      </c>
      <c r="AV19" s="46">
        <f>'2020'!AV27</f>
        <v>595</v>
      </c>
      <c r="AW19" s="46">
        <f>'2020'!AW27</f>
        <v>722</v>
      </c>
      <c r="AX19" s="46">
        <f>'2020'!AX27</f>
        <v>704</v>
      </c>
      <c r="AY19" s="46">
        <f>'2020'!AY27</f>
        <v>710</v>
      </c>
      <c r="AZ19" s="46">
        <f>'2020'!AZ27</f>
        <v>710</v>
      </c>
      <c r="BA19" s="46">
        <f>'2020'!BA27</f>
        <v>653</v>
      </c>
    </row>
    <row r="20" spans="1:53" ht="39" x14ac:dyDescent="0.25">
      <c r="A20" s="26" t="s">
        <v>49</v>
      </c>
      <c r="B20" s="41">
        <f>'2020'!B42</f>
        <v>0</v>
      </c>
      <c r="C20" s="41">
        <f>'2020'!C42</f>
        <v>0</v>
      </c>
      <c r="D20" s="41">
        <f>'2020'!D42</f>
        <v>0</v>
      </c>
      <c r="E20" s="41">
        <f>'2020'!E42</f>
        <v>0</v>
      </c>
      <c r="F20" s="41">
        <f>'2020'!F42</f>
        <v>0</v>
      </c>
      <c r="G20" s="41">
        <f>'2020'!G42</f>
        <v>0</v>
      </c>
      <c r="H20" s="41">
        <f>'2020'!H42</f>
        <v>0</v>
      </c>
      <c r="I20" s="41">
        <f>'2020'!I42</f>
        <v>0</v>
      </c>
      <c r="J20" s="41">
        <f>'2020'!J42</f>
        <v>0</v>
      </c>
      <c r="K20" s="41">
        <f>'2020'!K42</f>
        <v>0</v>
      </c>
      <c r="L20" s="41">
        <f>'2020'!L42</f>
        <v>2</v>
      </c>
      <c r="M20" s="41">
        <f>'2020'!M42</f>
        <v>15.674000000000001</v>
      </c>
      <c r="N20" s="41">
        <f>'2020'!N42</f>
        <v>87.632999999999996</v>
      </c>
      <c r="O20" s="41">
        <f>'2020'!O42</f>
        <v>561.01499999999999</v>
      </c>
      <c r="P20" s="41">
        <f>'2020'!P42</f>
        <v>1185.453</v>
      </c>
      <c r="Q20" s="41">
        <f>'2020'!Q42</f>
        <v>1499.3909999999998</v>
      </c>
      <c r="R20" s="41">
        <f>'2020'!R42</f>
        <v>1377.11</v>
      </c>
      <c r="S20" s="41">
        <f>'2020'!S42</f>
        <v>1026.9269999999999</v>
      </c>
      <c r="T20" s="41">
        <f>'2020'!T42</f>
        <v>724.16399999999999</v>
      </c>
      <c r="U20" s="41">
        <f>'2020'!U42</f>
        <v>646.322</v>
      </c>
      <c r="V20" s="41">
        <f>'2020'!V42</f>
        <v>462.84800000000007</v>
      </c>
      <c r="W20" s="41">
        <f>'2020'!W42</f>
        <v>325.41600000000005</v>
      </c>
      <c r="X20" s="41">
        <f>'2020'!X42</f>
        <v>271.87</v>
      </c>
      <c r="Y20" s="41">
        <f>'2020'!Y42</f>
        <v>203.38899999999998</v>
      </c>
      <c r="Z20" s="41">
        <f>'2020'!Z42</f>
        <v>151.767</v>
      </c>
      <c r="AA20" s="41">
        <f>'2020'!AA42</f>
        <v>129.876</v>
      </c>
      <c r="AB20" s="41">
        <f>'2020'!AB42</f>
        <v>85.137</v>
      </c>
      <c r="AC20" s="41">
        <f>'2020'!AC42</f>
        <v>65.19</v>
      </c>
      <c r="AD20" s="41">
        <f>'2020'!AD42</f>
        <v>43.287999999999997</v>
      </c>
      <c r="AE20" s="41">
        <f>'2020'!AE42</f>
        <v>37.099999999999994</v>
      </c>
      <c r="AF20" s="41">
        <f>'2020'!AF42</f>
        <v>30.68</v>
      </c>
      <c r="AG20" s="41">
        <f>'2020'!AG42</f>
        <v>21.952999999999999</v>
      </c>
      <c r="AH20" s="41">
        <f>'2020'!AH42</f>
        <v>14.959999999999999</v>
      </c>
      <c r="AI20" s="41">
        <f>'2020'!AI42</f>
        <v>22.009999999999998</v>
      </c>
      <c r="AJ20" s="41">
        <f>'2020'!AJ42</f>
        <v>8.2720000000000002</v>
      </c>
      <c r="AK20" s="41">
        <f>'2020'!AK42</f>
        <v>16.814999999999998</v>
      </c>
      <c r="AL20" s="41">
        <f>'2020'!AL42</f>
        <v>13.396000000000001</v>
      </c>
      <c r="AM20" s="41">
        <f>'2020'!AM42</f>
        <v>24.620999999999999</v>
      </c>
      <c r="AN20" s="41">
        <f>'2020'!AN42</f>
        <v>36.431999999999995</v>
      </c>
      <c r="AO20" s="41">
        <f>'2020'!AO42</f>
        <v>39.974000000000004</v>
      </c>
      <c r="AP20" s="41">
        <f>'2020'!AP42</f>
        <v>56.256</v>
      </c>
      <c r="AQ20" s="41">
        <f>'2020'!AQ42</f>
        <v>78.408999999999992</v>
      </c>
      <c r="AR20" s="41">
        <f>'2020'!AR42</f>
        <v>142.14600000000002</v>
      </c>
      <c r="AS20" s="41">
        <f>'2020'!AS42</f>
        <v>200.27699999999999</v>
      </c>
      <c r="AT20" s="41">
        <f>'2020'!AT42</f>
        <v>334.8</v>
      </c>
      <c r="AU20" s="41">
        <f>'2020'!AU42</f>
        <v>465.52</v>
      </c>
      <c r="AV20" s="41">
        <f>'2020'!AV42</f>
        <v>520.625</v>
      </c>
      <c r="AW20" s="41">
        <f>'2020'!AW42</f>
        <v>625.97400000000005</v>
      </c>
      <c r="AX20" s="41">
        <f>'2020'!AX42</f>
        <v>613.18399999999997</v>
      </c>
      <c r="AY20" s="41">
        <f>'2020'!AY42</f>
        <v>602.07999999999993</v>
      </c>
      <c r="AZ20" s="41">
        <f>'2020'!AZ42</f>
        <v>607.76</v>
      </c>
      <c r="BA20" s="41">
        <f>'2020'!BA42</f>
        <v>559.62099999999998</v>
      </c>
    </row>
    <row r="21" spans="1:53" ht="39" x14ac:dyDescent="0.25">
      <c r="A21" s="26" t="s">
        <v>47</v>
      </c>
      <c r="B21" s="41">
        <f>B13-B19</f>
        <v>2409</v>
      </c>
      <c r="C21" s="41">
        <f t="shared" ref="C21:AZ21" si="10">C13-C19</f>
        <v>2645</v>
      </c>
      <c r="D21" s="41">
        <f t="shared" si="10"/>
        <v>2513</v>
      </c>
      <c r="E21" s="41">
        <f t="shared" si="10"/>
        <v>2255</v>
      </c>
      <c r="F21" s="41">
        <f t="shared" si="10"/>
        <v>2277</v>
      </c>
      <c r="G21" s="41">
        <f t="shared" si="10"/>
        <v>1974</v>
      </c>
      <c r="H21" s="41">
        <f t="shared" si="10"/>
        <v>2135</v>
      </c>
      <c r="I21" s="41">
        <f t="shared" si="10"/>
        <v>2040</v>
      </c>
      <c r="J21" s="41">
        <f t="shared" si="10"/>
        <v>2093</v>
      </c>
      <c r="K21" s="41">
        <f t="shared" si="10"/>
        <v>2028</v>
      </c>
      <c r="L21" s="41">
        <f t="shared" si="10"/>
        <v>2100</v>
      </c>
      <c r="M21" s="41">
        <f t="shared" si="10"/>
        <v>2045</v>
      </c>
      <c r="N21" s="41">
        <f t="shared" si="10"/>
        <v>1866</v>
      </c>
      <c r="O21" s="41">
        <f t="shared" si="10"/>
        <v>2473</v>
      </c>
      <c r="P21" s="41">
        <f t="shared" si="10"/>
        <v>2403</v>
      </c>
      <c r="Q21" s="41">
        <f t="shared" si="10"/>
        <v>2611</v>
      </c>
      <c r="R21" s="41">
        <f t="shared" si="10"/>
        <v>2750</v>
      </c>
      <c r="S21" s="41">
        <f t="shared" si="10"/>
        <v>2304</v>
      </c>
      <c r="T21" s="41">
        <f t="shared" si="10"/>
        <v>1643</v>
      </c>
      <c r="U21" s="41">
        <f t="shared" si="10"/>
        <v>2084</v>
      </c>
      <c r="V21" s="41">
        <f t="shared" si="10"/>
        <v>1848</v>
      </c>
      <c r="W21" s="41">
        <f t="shared" si="10"/>
        <v>1469</v>
      </c>
      <c r="X21" s="41">
        <f t="shared" si="10"/>
        <v>1793</v>
      </c>
      <c r="Y21" s="41">
        <f t="shared" si="10"/>
        <v>1824</v>
      </c>
      <c r="Z21" s="41">
        <f t="shared" si="10"/>
        <v>1619</v>
      </c>
      <c r="AA21" s="41">
        <f t="shared" si="10"/>
        <v>1588</v>
      </c>
      <c r="AB21" s="41">
        <f t="shared" si="10"/>
        <v>1665</v>
      </c>
      <c r="AC21" s="41">
        <f t="shared" si="10"/>
        <v>1591</v>
      </c>
      <c r="AD21" s="41">
        <f t="shared" si="10"/>
        <v>1716</v>
      </c>
      <c r="AE21" s="41">
        <f t="shared" si="10"/>
        <v>1712</v>
      </c>
      <c r="AF21" s="41">
        <f t="shared" si="10"/>
        <v>1591</v>
      </c>
      <c r="AG21" s="41">
        <f t="shared" si="10"/>
        <v>1702</v>
      </c>
      <c r="AH21" s="41">
        <f t="shared" si="10"/>
        <v>1732</v>
      </c>
      <c r="AI21" s="41">
        <f t="shared" si="10"/>
        <v>1777</v>
      </c>
      <c r="AJ21" s="41">
        <f t="shared" si="10"/>
        <v>1658</v>
      </c>
      <c r="AK21" s="41">
        <f t="shared" si="10"/>
        <v>1391</v>
      </c>
      <c r="AL21" s="41">
        <f t="shared" si="10"/>
        <v>1871</v>
      </c>
      <c r="AM21" s="41">
        <f t="shared" si="10"/>
        <v>1817</v>
      </c>
      <c r="AN21" s="41">
        <f t="shared" si="10"/>
        <v>1817</v>
      </c>
      <c r="AO21" s="41">
        <f t="shared" si="10"/>
        <v>1841</v>
      </c>
      <c r="AP21" s="41">
        <f t="shared" si="10"/>
        <v>1873</v>
      </c>
      <c r="AQ21" s="41">
        <f t="shared" si="10"/>
        <v>1969</v>
      </c>
      <c r="AR21" s="41">
        <f t="shared" si="10"/>
        <v>1856</v>
      </c>
      <c r="AS21" s="41">
        <f t="shared" si="10"/>
        <v>1753</v>
      </c>
      <c r="AT21" s="41">
        <f t="shared" si="10"/>
        <v>1804</v>
      </c>
      <c r="AU21" s="41">
        <f t="shared" si="10"/>
        <v>1887</v>
      </c>
      <c r="AV21" s="41">
        <f t="shared" si="10"/>
        <v>1895</v>
      </c>
      <c r="AW21" s="41">
        <f t="shared" si="10"/>
        <v>1854</v>
      </c>
      <c r="AX21" s="41">
        <f t="shared" si="10"/>
        <v>1757</v>
      </c>
      <c r="AY21" s="41">
        <f t="shared" si="10"/>
        <v>1921</v>
      </c>
      <c r="AZ21" s="41">
        <f t="shared" si="10"/>
        <v>1874</v>
      </c>
      <c r="BA21" s="41">
        <f t="shared" ref="BA21" si="11">BA13-BA19</f>
        <v>1661</v>
      </c>
    </row>
    <row r="22" spans="1:53" ht="39" x14ac:dyDescent="0.25">
      <c r="A22" s="26" t="s">
        <v>48</v>
      </c>
      <c r="B22" s="41">
        <f>B13-B20</f>
        <v>2409</v>
      </c>
      <c r="C22" s="41">
        <f t="shared" ref="C22:AZ22" si="12">C13-C20</f>
        <v>2645</v>
      </c>
      <c r="D22" s="41">
        <f t="shared" si="12"/>
        <v>2513</v>
      </c>
      <c r="E22" s="41">
        <f t="shared" si="12"/>
        <v>2255</v>
      </c>
      <c r="F22" s="41">
        <f t="shared" si="12"/>
        <v>2277</v>
      </c>
      <c r="G22" s="41">
        <f t="shared" si="12"/>
        <v>1974</v>
      </c>
      <c r="H22" s="41">
        <f t="shared" si="12"/>
        <v>2135</v>
      </c>
      <c r="I22" s="41">
        <f t="shared" si="12"/>
        <v>2040</v>
      </c>
      <c r="J22" s="41">
        <f t="shared" si="12"/>
        <v>2093</v>
      </c>
      <c r="K22" s="41">
        <f t="shared" si="12"/>
        <v>2028</v>
      </c>
      <c r="L22" s="41">
        <f t="shared" si="12"/>
        <v>2100</v>
      </c>
      <c r="M22" s="41">
        <f t="shared" si="12"/>
        <v>2046.326</v>
      </c>
      <c r="N22" s="41">
        <f t="shared" si="12"/>
        <v>1869.367</v>
      </c>
      <c r="O22" s="41">
        <f t="shared" si="12"/>
        <v>2496.9850000000001</v>
      </c>
      <c r="P22" s="41">
        <f t="shared" si="12"/>
        <v>2448.547</v>
      </c>
      <c r="Q22" s="41">
        <f t="shared" si="12"/>
        <v>2668.6090000000004</v>
      </c>
      <c r="R22" s="41">
        <f t="shared" si="12"/>
        <v>2814.8900000000003</v>
      </c>
      <c r="S22" s="41">
        <f t="shared" si="12"/>
        <v>2366.0730000000003</v>
      </c>
      <c r="T22" s="41">
        <f t="shared" si="12"/>
        <v>1695.836</v>
      </c>
      <c r="U22" s="41">
        <f t="shared" si="12"/>
        <v>2138.6779999999999</v>
      </c>
      <c r="V22" s="41">
        <f t="shared" si="12"/>
        <v>1897.152</v>
      </c>
      <c r="W22" s="41">
        <f t="shared" si="12"/>
        <v>1507.5839999999998</v>
      </c>
      <c r="X22" s="41">
        <f t="shared" si="12"/>
        <v>1831.13</v>
      </c>
      <c r="Y22" s="41">
        <f t="shared" si="12"/>
        <v>1859.6110000000001</v>
      </c>
      <c r="Z22" s="41">
        <f t="shared" si="12"/>
        <v>1656.2329999999999</v>
      </c>
      <c r="AA22" s="41">
        <f t="shared" si="12"/>
        <v>1616.124</v>
      </c>
      <c r="AB22" s="41">
        <f t="shared" si="12"/>
        <v>1690.8630000000001</v>
      </c>
      <c r="AC22" s="41">
        <f t="shared" si="12"/>
        <v>1607.81</v>
      </c>
      <c r="AD22" s="41">
        <f t="shared" si="12"/>
        <v>1728.712</v>
      </c>
      <c r="AE22" s="41">
        <f t="shared" si="12"/>
        <v>1724.9</v>
      </c>
      <c r="AF22" s="41">
        <f t="shared" si="12"/>
        <v>1600.32</v>
      </c>
      <c r="AG22" s="41">
        <f t="shared" si="12"/>
        <v>1709.047</v>
      </c>
      <c r="AH22" s="41">
        <f t="shared" si="12"/>
        <v>1737.04</v>
      </c>
      <c r="AI22" s="41">
        <f t="shared" si="12"/>
        <v>1785.99</v>
      </c>
      <c r="AJ22" s="41">
        <f t="shared" si="12"/>
        <v>1660.7280000000001</v>
      </c>
      <c r="AK22" s="41">
        <f t="shared" si="12"/>
        <v>1393.1849999999999</v>
      </c>
      <c r="AL22" s="41">
        <f t="shared" si="12"/>
        <v>1874.604</v>
      </c>
      <c r="AM22" s="41">
        <f t="shared" si="12"/>
        <v>1821.3789999999999</v>
      </c>
      <c r="AN22" s="41">
        <f t="shared" si="12"/>
        <v>1824.568</v>
      </c>
      <c r="AO22" s="41">
        <f t="shared" si="12"/>
        <v>1847.0260000000001</v>
      </c>
      <c r="AP22" s="41">
        <f t="shared" si="12"/>
        <v>1880.7439999999999</v>
      </c>
      <c r="AQ22" s="41">
        <f t="shared" si="12"/>
        <v>1979.5909999999999</v>
      </c>
      <c r="AR22" s="41">
        <f t="shared" si="12"/>
        <v>1872.854</v>
      </c>
      <c r="AS22" s="41">
        <f t="shared" si="12"/>
        <v>1783.723</v>
      </c>
      <c r="AT22" s="41">
        <f t="shared" si="12"/>
        <v>1841.2</v>
      </c>
      <c r="AU22" s="41">
        <f t="shared" si="12"/>
        <v>1950.48</v>
      </c>
      <c r="AV22" s="41">
        <f t="shared" si="12"/>
        <v>1969.375</v>
      </c>
      <c r="AW22" s="41">
        <f t="shared" si="12"/>
        <v>1950.0259999999998</v>
      </c>
      <c r="AX22" s="41">
        <f t="shared" si="12"/>
        <v>1847.816</v>
      </c>
      <c r="AY22" s="41">
        <f t="shared" si="12"/>
        <v>2028.92</v>
      </c>
      <c r="AZ22" s="41">
        <f t="shared" si="12"/>
        <v>1976.24</v>
      </c>
      <c r="BA22" s="41">
        <f t="shared" ref="BA22" si="13">BA13-BA20</f>
        <v>1754.3789999999999</v>
      </c>
    </row>
    <row r="23" spans="1:53" x14ac:dyDescent="0.25">
      <c r="A23" s="26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CAE-4004-4871-951C-E57C62767CA3}">
  <dimension ref="A1:BA12"/>
  <sheetViews>
    <sheetView workbookViewId="0">
      <selection activeCell="A14" sqref="A14"/>
    </sheetView>
  </sheetViews>
  <sheetFormatPr defaultRowHeight="15" x14ac:dyDescent="0.25"/>
  <cols>
    <col min="1" max="1" width="23.42578125" bestFit="1" customWidth="1"/>
    <col min="2" max="5" width="9" bestFit="1" customWidth="1"/>
    <col min="6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39" width="9.42578125" bestFit="1" customWidth="1"/>
    <col min="49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40186</v>
      </c>
      <c r="C2" s="8">
        <v>40193</v>
      </c>
      <c r="D2" s="8">
        <v>40200</v>
      </c>
      <c r="E2" s="8">
        <v>40207</v>
      </c>
      <c r="F2" s="8">
        <v>40214</v>
      </c>
      <c r="G2" s="8">
        <v>40221</v>
      </c>
      <c r="H2" s="8">
        <v>40228</v>
      </c>
      <c r="I2" s="8">
        <v>40235</v>
      </c>
      <c r="J2" s="8">
        <v>40242</v>
      </c>
      <c r="K2" s="8">
        <v>40249</v>
      </c>
      <c r="L2" s="8">
        <v>40256</v>
      </c>
      <c r="M2" s="8">
        <v>40263</v>
      </c>
      <c r="N2" s="8">
        <v>40270</v>
      </c>
      <c r="O2" s="8">
        <v>40277</v>
      </c>
      <c r="P2" s="8">
        <v>40284</v>
      </c>
      <c r="Q2" s="8">
        <v>40291</v>
      </c>
      <c r="R2" s="8">
        <v>40298</v>
      </c>
      <c r="S2" s="8">
        <v>40305</v>
      </c>
      <c r="T2" s="8">
        <v>40312</v>
      </c>
      <c r="U2" s="8">
        <v>40319</v>
      </c>
      <c r="V2" s="8">
        <v>40326</v>
      </c>
      <c r="W2" s="8">
        <v>40333</v>
      </c>
      <c r="X2" s="8">
        <v>40340</v>
      </c>
      <c r="Y2" s="8">
        <v>40347</v>
      </c>
      <c r="Z2" s="8">
        <v>40354</v>
      </c>
      <c r="AA2" s="8">
        <v>40361</v>
      </c>
      <c r="AB2" s="8">
        <v>40368</v>
      </c>
      <c r="AC2" s="8">
        <v>40375</v>
      </c>
      <c r="AD2" s="8">
        <v>40382</v>
      </c>
      <c r="AE2" s="8">
        <v>40389</v>
      </c>
      <c r="AF2" s="8">
        <v>40396</v>
      </c>
      <c r="AG2" s="8">
        <v>40403</v>
      </c>
      <c r="AH2" s="8">
        <v>40410</v>
      </c>
      <c r="AI2" s="8">
        <v>40417</v>
      </c>
      <c r="AJ2" s="8">
        <v>40424</v>
      </c>
      <c r="AK2" s="8">
        <v>40431</v>
      </c>
      <c r="AL2" s="8">
        <v>40438</v>
      </c>
      <c r="AM2" s="8">
        <v>40445</v>
      </c>
      <c r="AN2" s="8">
        <v>40452</v>
      </c>
      <c r="AO2" s="8">
        <v>40459</v>
      </c>
      <c r="AP2" s="8">
        <v>40466</v>
      </c>
      <c r="AQ2" s="8">
        <v>40473</v>
      </c>
      <c r="AR2" s="8">
        <v>40480</v>
      </c>
      <c r="AS2" s="8">
        <v>40487</v>
      </c>
      <c r="AT2" s="8">
        <v>40494</v>
      </c>
      <c r="AU2" s="8">
        <v>40501</v>
      </c>
      <c r="AV2" s="8">
        <v>40508</v>
      </c>
      <c r="AW2" s="8">
        <v>40515</v>
      </c>
      <c r="AX2" s="8">
        <v>40522</v>
      </c>
      <c r="AY2" s="8">
        <v>40529</v>
      </c>
      <c r="AZ2" s="8">
        <v>40536</v>
      </c>
      <c r="BA2" s="8">
        <v>40543</v>
      </c>
    </row>
    <row r="3" spans="1:53" s="3" customFormat="1" ht="13.5" customHeight="1" x14ac:dyDescent="0.2">
      <c r="A3" s="4" t="s">
        <v>0</v>
      </c>
      <c r="B3" s="2">
        <v>648</v>
      </c>
      <c r="C3" s="2">
        <v>612</v>
      </c>
      <c r="D3" s="2">
        <v>550</v>
      </c>
      <c r="E3" s="2">
        <v>555</v>
      </c>
      <c r="F3" s="2">
        <v>556</v>
      </c>
      <c r="G3" s="2">
        <v>553</v>
      </c>
      <c r="H3" s="2">
        <v>521</v>
      </c>
      <c r="I3" s="2">
        <v>471</v>
      </c>
      <c r="J3" s="2">
        <v>535</v>
      </c>
      <c r="K3" s="2">
        <v>512</v>
      </c>
      <c r="L3" s="2">
        <v>529</v>
      </c>
      <c r="M3" s="2">
        <v>498</v>
      </c>
      <c r="N3" s="2">
        <v>394</v>
      </c>
      <c r="O3" s="2">
        <v>517</v>
      </c>
      <c r="P3" s="2">
        <v>516</v>
      </c>
      <c r="Q3" s="2">
        <v>486</v>
      </c>
      <c r="R3" s="2">
        <v>516</v>
      </c>
      <c r="S3" s="2">
        <v>444</v>
      </c>
      <c r="T3" s="2">
        <v>516</v>
      </c>
      <c r="U3" s="2">
        <v>502</v>
      </c>
      <c r="V3" s="2">
        <v>474</v>
      </c>
      <c r="W3" s="2">
        <v>457</v>
      </c>
      <c r="X3" s="2">
        <v>539</v>
      </c>
      <c r="Y3" s="2">
        <v>450</v>
      </c>
      <c r="Z3" s="2">
        <v>464</v>
      </c>
      <c r="AA3" s="2">
        <v>446</v>
      </c>
      <c r="AB3" s="2">
        <v>507</v>
      </c>
      <c r="AC3" s="2">
        <v>444</v>
      </c>
      <c r="AD3" s="2">
        <v>442</v>
      </c>
      <c r="AE3" s="2">
        <v>453</v>
      </c>
      <c r="AF3" s="2">
        <v>479</v>
      </c>
      <c r="AG3" s="2">
        <v>417</v>
      </c>
      <c r="AH3" s="2">
        <v>447</v>
      </c>
      <c r="AI3" s="2">
        <v>471</v>
      </c>
      <c r="AJ3" s="2">
        <v>407</v>
      </c>
      <c r="AK3" s="2">
        <v>446</v>
      </c>
      <c r="AL3" s="2">
        <v>442</v>
      </c>
      <c r="AM3" s="2">
        <v>468</v>
      </c>
      <c r="AN3" s="2">
        <v>448</v>
      </c>
      <c r="AO3" s="2">
        <v>501</v>
      </c>
      <c r="AP3" s="2">
        <v>485</v>
      </c>
      <c r="AQ3" s="2">
        <v>506</v>
      </c>
      <c r="AR3" s="2">
        <v>519</v>
      </c>
      <c r="AS3" s="2">
        <v>491</v>
      </c>
      <c r="AT3" s="2">
        <v>514</v>
      </c>
      <c r="AU3" s="2">
        <v>498</v>
      </c>
      <c r="AV3" s="2">
        <v>463</v>
      </c>
      <c r="AW3" s="2">
        <v>458</v>
      </c>
      <c r="AX3" s="2">
        <v>549</v>
      </c>
      <c r="AY3" s="2">
        <v>558</v>
      </c>
      <c r="AZ3" s="2">
        <v>616</v>
      </c>
      <c r="BA3" s="2">
        <v>527</v>
      </c>
    </row>
    <row r="4" spans="1:53" s="3" customFormat="1" ht="13.5" customHeight="1" x14ac:dyDescent="0.2">
      <c r="A4" s="4" t="s">
        <v>1</v>
      </c>
      <c r="B4" s="2">
        <v>1686</v>
      </c>
      <c r="C4" s="2">
        <v>1772</v>
      </c>
      <c r="D4" s="2">
        <v>1576</v>
      </c>
      <c r="E4" s="2">
        <v>1495</v>
      </c>
      <c r="F4" s="2">
        <v>1385</v>
      </c>
      <c r="G4" s="2">
        <v>1402</v>
      </c>
      <c r="H4" s="2">
        <v>1371</v>
      </c>
      <c r="I4" s="2">
        <v>1363</v>
      </c>
      <c r="J4" s="2">
        <v>1417</v>
      </c>
      <c r="K4" s="2">
        <v>1390</v>
      </c>
      <c r="L4" s="2">
        <v>1316</v>
      </c>
      <c r="M4" s="2">
        <v>1292</v>
      </c>
      <c r="N4" s="2">
        <v>1130</v>
      </c>
      <c r="O4" s="2">
        <v>1357</v>
      </c>
      <c r="P4" s="2">
        <v>1369</v>
      </c>
      <c r="Q4" s="2">
        <v>1328</v>
      </c>
      <c r="R4" s="2">
        <v>1252</v>
      </c>
      <c r="S4" s="2">
        <v>1150</v>
      </c>
      <c r="T4" s="2">
        <v>1276</v>
      </c>
      <c r="U4" s="2">
        <v>1248</v>
      </c>
      <c r="V4" s="2">
        <v>1292</v>
      </c>
      <c r="W4" s="2">
        <v>1145</v>
      </c>
      <c r="X4" s="2">
        <v>1268</v>
      </c>
      <c r="Y4" s="2">
        <v>1118</v>
      </c>
      <c r="Z4" s="2">
        <v>1157</v>
      </c>
      <c r="AA4" s="2">
        <v>1236</v>
      </c>
      <c r="AB4" s="2">
        <v>1163</v>
      </c>
      <c r="AC4" s="2">
        <v>1153</v>
      </c>
      <c r="AD4" s="2">
        <v>1108</v>
      </c>
      <c r="AE4" s="2">
        <v>1155</v>
      </c>
      <c r="AF4" s="2">
        <v>1110</v>
      </c>
      <c r="AG4" s="2">
        <v>1138</v>
      </c>
      <c r="AH4" s="2">
        <v>1169</v>
      </c>
      <c r="AI4" s="2">
        <v>1187</v>
      </c>
      <c r="AJ4" s="2">
        <v>1081</v>
      </c>
      <c r="AK4" s="2">
        <v>1313</v>
      </c>
      <c r="AL4" s="2">
        <v>1256</v>
      </c>
      <c r="AM4" s="2">
        <v>1137</v>
      </c>
      <c r="AN4" s="2">
        <v>1252</v>
      </c>
      <c r="AO4" s="2">
        <v>1265</v>
      </c>
      <c r="AP4" s="2">
        <v>1239</v>
      </c>
      <c r="AQ4" s="2">
        <v>1206</v>
      </c>
      <c r="AR4" s="2">
        <v>1342</v>
      </c>
      <c r="AS4" s="2">
        <v>1370</v>
      </c>
      <c r="AT4" s="2">
        <v>1319</v>
      </c>
      <c r="AU4" s="2">
        <v>1306</v>
      </c>
      <c r="AV4" s="2">
        <v>1356</v>
      </c>
      <c r="AW4" s="2">
        <v>1343</v>
      </c>
      <c r="AX4" s="2">
        <v>1413</v>
      </c>
      <c r="AY4" s="2">
        <v>1509</v>
      </c>
      <c r="AZ4" s="2">
        <v>1605</v>
      </c>
      <c r="BA4" s="2">
        <v>1408</v>
      </c>
    </row>
    <row r="5" spans="1:53" s="3" customFormat="1" ht="13.5" customHeight="1" x14ac:dyDescent="0.2">
      <c r="A5" s="4" t="s">
        <v>2</v>
      </c>
      <c r="B5" s="2">
        <v>1317</v>
      </c>
      <c r="C5" s="2">
        <v>1163</v>
      </c>
      <c r="D5" s="2">
        <v>1133</v>
      </c>
      <c r="E5" s="2">
        <v>1031</v>
      </c>
      <c r="F5" s="2">
        <v>987</v>
      </c>
      <c r="G5" s="2">
        <v>941</v>
      </c>
      <c r="H5" s="2">
        <v>960</v>
      </c>
      <c r="I5" s="2">
        <v>1040</v>
      </c>
      <c r="J5" s="2">
        <v>952</v>
      </c>
      <c r="K5" s="2">
        <v>984</v>
      </c>
      <c r="L5" s="2">
        <v>965</v>
      </c>
      <c r="M5" s="2">
        <v>965</v>
      </c>
      <c r="N5" s="2">
        <v>768</v>
      </c>
      <c r="O5" s="2">
        <v>937</v>
      </c>
      <c r="P5" s="2">
        <v>995</v>
      </c>
      <c r="Q5" s="2">
        <v>880</v>
      </c>
      <c r="R5" s="2">
        <v>964</v>
      </c>
      <c r="S5" s="2">
        <v>870</v>
      </c>
      <c r="T5" s="2">
        <v>944</v>
      </c>
      <c r="U5" s="2">
        <v>896</v>
      </c>
      <c r="V5" s="2">
        <v>983</v>
      </c>
      <c r="W5" s="2">
        <v>827</v>
      </c>
      <c r="X5" s="2">
        <v>902</v>
      </c>
      <c r="Y5" s="2">
        <v>834</v>
      </c>
      <c r="Z5" s="2">
        <v>863</v>
      </c>
      <c r="AA5" s="2">
        <v>851</v>
      </c>
      <c r="AB5" s="2">
        <v>814</v>
      </c>
      <c r="AC5" s="2">
        <v>829</v>
      </c>
      <c r="AD5" s="2">
        <v>857</v>
      </c>
      <c r="AE5" s="2">
        <v>858</v>
      </c>
      <c r="AF5" s="2">
        <v>849</v>
      </c>
      <c r="AG5" s="2">
        <v>844</v>
      </c>
      <c r="AH5" s="2">
        <v>850</v>
      </c>
      <c r="AI5" s="2">
        <v>895</v>
      </c>
      <c r="AJ5" s="2">
        <v>788</v>
      </c>
      <c r="AK5" s="2">
        <v>866</v>
      </c>
      <c r="AL5" s="2">
        <v>830</v>
      </c>
      <c r="AM5" s="2">
        <v>907</v>
      </c>
      <c r="AN5" s="2">
        <v>885</v>
      </c>
      <c r="AO5" s="2">
        <v>853</v>
      </c>
      <c r="AP5" s="2">
        <v>907</v>
      </c>
      <c r="AQ5" s="2">
        <v>1002</v>
      </c>
      <c r="AR5" s="2">
        <v>917</v>
      </c>
      <c r="AS5" s="2">
        <v>923</v>
      </c>
      <c r="AT5" s="2">
        <v>916</v>
      </c>
      <c r="AU5" s="2">
        <v>940</v>
      </c>
      <c r="AV5" s="2">
        <v>960</v>
      </c>
      <c r="AW5" s="2">
        <v>888</v>
      </c>
      <c r="AX5" s="2">
        <v>1220</v>
      </c>
      <c r="AY5" s="2">
        <v>1097</v>
      </c>
      <c r="AZ5" s="2">
        <v>1098</v>
      </c>
      <c r="BA5" s="2">
        <v>976</v>
      </c>
    </row>
    <row r="6" spans="1:53" s="3" customFormat="1" ht="13.5" customHeight="1" x14ac:dyDescent="0.2">
      <c r="A6" s="4" t="s">
        <v>3</v>
      </c>
      <c r="B6" s="2">
        <v>1091</v>
      </c>
      <c r="C6" s="2">
        <v>1098</v>
      </c>
      <c r="D6" s="2">
        <v>963</v>
      </c>
      <c r="E6" s="2">
        <v>938</v>
      </c>
      <c r="F6" s="2">
        <v>874</v>
      </c>
      <c r="G6" s="2">
        <v>858</v>
      </c>
      <c r="H6" s="2">
        <v>802</v>
      </c>
      <c r="I6" s="2">
        <v>880</v>
      </c>
      <c r="J6" s="2">
        <v>778</v>
      </c>
      <c r="K6" s="2">
        <v>800</v>
      </c>
      <c r="L6" s="2">
        <v>820</v>
      </c>
      <c r="M6" s="2">
        <v>792</v>
      </c>
      <c r="N6" s="2">
        <v>682</v>
      </c>
      <c r="O6" s="2">
        <v>850</v>
      </c>
      <c r="P6" s="2">
        <v>794</v>
      </c>
      <c r="Q6" s="2">
        <v>782</v>
      </c>
      <c r="R6" s="2">
        <v>759</v>
      </c>
      <c r="S6" s="2">
        <v>660</v>
      </c>
      <c r="T6" s="2">
        <v>812</v>
      </c>
      <c r="U6" s="2">
        <v>757</v>
      </c>
      <c r="V6" s="2">
        <v>782</v>
      </c>
      <c r="W6" s="2">
        <v>661</v>
      </c>
      <c r="X6" s="2">
        <v>795</v>
      </c>
      <c r="Y6" s="2">
        <v>664</v>
      </c>
      <c r="Z6" s="2">
        <v>715</v>
      </c>
      <c r="AA6" s="2">
        <v>734</v>
      </c>
      <c r="AB6" s="2">
        <v>694</v>
      </c>
      <c r="AC6" s="2">
        <v>753</v>
      </c>
      <c r="AD6" s="2">
        <v>685</v>
      </c>
      <c r="AE6" s="2">
        <v>629</v>
      </c>
      <c r="AF6" s="2">
        <v>647</v>
      </c>
      <c r="AG6" s="2">
        <v>696</v>
      </c>
      <c r="AH6" s="2">
        <v>721</v>
      </c>
      <c r="AI6" s="2">
        <v>675</v>
      </c>
      <c r="AJ6" s="2">
        <v>626</v>
      </c>
      <c r="AK6" s="2">
        <v>784</v>
      </c>
      <c r="AL6" s="2">
        <v>736</v>
      </c>
      <c r="AM6" s="2">
        <v>819</v>
      </c>
      <c r="AN6" s="2">
        <v>698</v>
      </c>
      <c r="AO6" s="2">
        <v>744</v>
      </c>
      <c r="AP6" s="2">
        <v>737</v>
      </c>
      <c r="AQ6" s="2">
        <v>744</v>
      </c>
      <c r="AR6" s="2">
        <v>766</v>
      </c>
      <c r="AS6" s="2">
        <v>835</v>
      </c>
      <c r="AT6" s="2">
        <v>790</v>
      </c>
      <c r="AU6" s="2">
        <v>807</v>
      </c>
      <c r="AV6" s="2">
        <v>851</v>
      </c>
      <c r="AW6" s="2">
        <v>750</v>
      </c>
      <c r="AX6" s="2">
        <v>896</v>
      </c>
      <c r="AY6" s="2">
        <v>913</v>
      </c>
      <c r="AZ6" s="2">
        <v>971</v>
      </c>
      <c r="BA6" s="2">
        <v>834</v>
      </c>
    </row>
    <row r="7" spans="1:53" s="3" customFormat="1" ht="13.5" customHeight="1" x14ac:dyDescent="0.2">
      <c r="A7" s="4" t="s">
        <v>4</v>
      </c>
      <c r="B7" s="2">
        <v>1370</v>
      </c>
      <c r="C7" s="2">
        <v>1258</v>
      </c>
      <c r="D7" s="2">
        <v>1216</v>
      </c>
      <c r="E7" s="2">
        <v>1106</v>
      </c>
      <c r="F7" s="2">
        <v>1097</v>
      </c>
      <c r="G7" s="2">
        <v>1024</v>
      </c>
      <c r="H7" s="2">
        <v>1029</v>
      </c>
      <c r="I7" s="2">
        <v>1020</v>
      </c>
      <c r="J7" s="2">
        <v>1060</v>
      </c>
      <c r="K7" s="2">
        <v>941</v>
      </c>
      <c r="L7" s="2">
        <v>993</v>
      </c>
      <c r="M7" s="2">
        <v>970</v>
      </c>
      <c r="N7" s="2">
        <v>874</v>
      </c>
      <c r="O7" s="2">
        <v>1010</v>
      </c>
      <c r="P7" s="2">
        <v>998</v>
      </c>
      <c r="Q7" s="2">
        <v>971</v>
      </c>
      <c r="R7" s="2">
        <v>994</v>
      </c>
      <c r="S7" s="2">
        <v>821</v>
      </c>
      <c r="T7" s="2">
        <v>935</v>
      </c>
      <c r="U7" s="2">
        <v>930</v>
      </c>
      <c r="V7" s="2">
        <v>962</v>
      </c>
      <c r="W7" s="2">
        <v>807</v>
      </c>
      <c r="X7" s="2">
        <v>931</v>
      </c>
      <c r="Y7" s="2">
        <v>894</v>
      </c>
      <c r="Z7" s="2">
        <v>894</v>
      </c>
      <c r="AA7" s="2">
        <v>924</v>
      </c>
      <c r="AB7" s="2">
        <v>855</v>
      </c>
      <c r="AC7" s="2">
        <v>867</v>
      </c>
      <c r="AD7" s="2">
        <v>837</v>
      </c>
      <c r="AE7" s="2">
        <v>869</v>
      </c>
      <c r="AF7" s="2">
        <v>894</v>
      </c>
      <c r="AG7" s="2">
        <v>893</v>
      </c>
      <c r="AH7" s="2">
        <v>905</v>
      </c>
      <c r="AI7" s="2">
        <v>901</v>
      </c>
      <c r="AJ7" s="2">
        <v>784</v>
      </c>
      <c r="AK7" s="2">
        <v>877</v>
      </c>
      <c r="AL7" s="2">
        <v>856</v>
      </c>
      <c r="AM7" s="2">
        <v>920</v>
      </c>
      <c r="AN7" s="2">
        <v>892</v>
      </c>
      <c r="AO7" s="2">
        <v>931</v>
      </c>
      <c r="AP7" s="2">
        <v>988</v>
      </c>
      <c r="AQ7" s="2">
        <v>936</v>
      </c>
      <c r="AR7" s="2">
        <v>892</v>
      </c>
      <c r="AS7" s="2">
        <v>943</v>
      </c>
      <c r="AT7" s="2">
        <v>956</v>
      </c>
      <c r="AU7" s="2">
        <v>972</v>
      </c>
      <c r="AV7" s="2">
        <v>919</v>
      </c>
      <c r="AW7" s="2">
        <v>1016</v>
      </c>
      <c r="AX7" s="2">
        <v>1114</v>
      </c>
      <c r="AY7" s="2">
        <v>1121</v>
      </c>
      <c r="AZ7" s="2">
        <v>1159</v>
      </c>
      <c r="BA7" s="2">
        <v>1036</v>
      </c>
    </row>
    <row r="8" spans="1:53" s="3" customFormat="1" ht="13.5" customHeight="1" x14ac:dyDescent="0.2">
      <c r="A8" s="4" t="s">
        <v>5</v>
      </c>
      <c r="B8" s="2">
        <v>1412</v>
      </c>
      <c r="C8" s="2">
        <v>1263</v>
      </c>
      <c r="D8" s="2">
        <v>1174</v>
      </c>
      <c r="E8" s="2">
        <v>1143</v>
      </c>
      <c r="F8" s="2">
        <v>1156</v>
      </c>
      <c r="G8" s="2">
        <v>1032</v>
      </c>
      <c r="H8" s="2">
        <v>1099</v>
      </c>
      <c r="I8" s="2">
        <v>1149</v>
      </c>
      <c r="J8" s="2">
        <v>1064</v>
      </c>
      <c r="K8" s="2">
        <v>1074</v>
      </c>
      <c r="L8" s="2">
        <v>1005</v>
      </c>
      <c r="M8" s="2">
        <v>1039</v>
      </c>
      <c r="N8" s="2">
        <v>814</v>
      </c>
      <c r="O8" s="2">
        <v>1002</v>
      </c>
      <c r="P8" s="2">
        <v>1068</v>
      </c>
      <c r="Q8" s="2">
        <v>1048</v>
      </c>
      <c r="R8" s="2">
        <v>1021</v>
      </c>
      <c r="S8" s="2">
        <v>899</v>
      </c>
      <c r="T8" s="2">
        <v>937</v>
      </c>
      <c r="U8" s="2">
        <v>964</v>
      </c>
      <c r="V8" s="2">
        <v>1033</v>
      </c>
      <c r="W8" s="2">
        <v>845</v>
      </c>
      <c r="X8" s="2">
        <v>962</v>
      </c>
      <c r="Y8" s="2">
        <v>908</v>
      </c>
      <c r="Z8" s="2">
        <v>897</v>
      </c>
      <c r="AA8" s="2">
        <v>920</v>
      </c>
      <c r="AB8" s="2">
        <v>886</v>
      </c>
      <c r="AC8" s="2">
        <v>851</v>
      </c>
      <c r="AD8" s="2">
        <v>901</v>
      </c>
      <c r="AE8" s="2">
        <v>882</v>
      </c>
      <c r="AF8" s="2">
        <v>883</v>
      </c>
      <c r="AG8" s="2">
        <v>847</v>
      </c>
      <c r="AH8" s="2">
        <v>840</v>
      </c>
      <c r="AI8" s="2">
        <v>898</v>
      </c>
      <c r="AJ8" s="2">
        <v>784</v>
      </c>
      <c r="AK8" s="2">
        <v>897</v>
      </c>
      <c r="AL8" s="2">
        <v>891</v>
      </c>
      <c r="AM8" s="2">
        <v>949</v>
      </c>
      <c r="AN8" s="2">
        <v>898</v>
      </c>
      <c r="AO8" s="2">
        <v>967</v>
      </c>
      <c r="AP8" s="2">
        <v>993</v>
      </c>
      <c r="AQ8" s="2">
        <v>990</v>
      </c>
      <c r="AR8" s="2">
        <v>1012</v>
      </c>
      <c r="AS8" s="2">
        <v>1043</v>
      </c>
      <c r="AT8" s="2">
        <v>1031</v>
      </c>
      <c r="AU8" s="2">
        <v>942</v>
      </c>
      <c r="AV8" s="2">
        <v>985</v>
      </c>
      <c r="AW8" s="2">
        <v>994</v>
      </c>
      <c r="AX8" s="2">
        <v>1140</v>
      </c>
      <c r="AY8" s="2">
        <v>1114</v>
      </c>
      <c r="AZ8" s="2">
        <v>1233</v>
      </c>
      <c r="BA8" s="2">
        <v>950</v>
      </c>
    </row>
    <row r="9" spans="1:53" s="3" customFormat="1" ht="13.5" customHeight="1" x14ac:dyDescent="0.2">
      <c r="A9" s="4" t="s">
        <v>6</v>
      </c>
      <c r="B9" s="2">
        <v>1226</v>
      </c>
      <c r="C9" s="2">
        <v>1262</v>
      </c>
      <c r="D9" s="2">
        <v>1186</v>
      </c>
      <c r="E9" s="2">
        <v>1093</v>
      </c>
      <c r="F9" s="2">
        <v>1035</v>
      </c>
      <c r="G9" s="2">
        <v>1049</v>
      </c>
      <c r="H9" s="2">
        <v>1031</v>
      </c>
      <c r="I9" s="2">
        <v>983</v>
      </c>
      <c r="J9" s="2">
        <v>917</v>
      </c>
      <c r="K9" s="2">
        <v>960</v>
      </c>
      <c r="L9" s="2">
        <v>979</v>
      </c>
      <c r="M9" s="2">
        <v>920</v>
      </c>
      <c r="N9" s="2">
        <v>731</v>
      </c>
      <c r="O9" s="2">
        <v>981</v>
      </c>
      <c r="P9" s="2">
        <v>950</v>
      </c>
      <c r="Q9" s="2">
        <v>918</v>
      </c>
      <c r="R9" s="2">
        <v>916</v>
      </c>
      <c r="S9" s="2">
        <v>797</v>
      </c>
      <c r="T9" s="2">
        <v>963</v>
      </c>
      <c r="U9" s="2">
        <v>916</v>
      </c>
      <c r="V9" s="2">
        <v>939</v>
      </c>
      <c r="W9" s="2">
        <v>848</v>
      </c>
      <c r="X9" s="2">
        <v>908</v>
      </c>
      <c r="Y9" s="2">
        <v>812</v>
      </c>
      <c r="Z9" s="2">
        <v>805</v>
      </c>
      <c r="AA9" s="2">
        <v>887</v>
      </c>
      <c r="AB9" s="2">
        <v>861</v>
      </c>
      <c r="AC9" s="2">
        <v>900</v>
      </c>
      <c r="AD9" s="2">
        <v>852</v>
      </c>
      <c r="AE9" s="2">
        <v>777</v>
      </c>
      <c r="AF9" s="2">
        <v>826</v>
      </c>
      <c r="AG9" s="2">
        <v>783</v>
      </c>
      <c r="AH9" s="2">
        <v>882</v>
      </c>
      <c r="AI9" s="2">
        <v>817</v>
      </c>
      <c r="AJ9" s="2">
        <v>740</v>
      </c>
      <c r="AK9" s="2">
        <v>838</v>
      </c>
      <c r="AL9" s="2">
        <v>880</v>
      </c>
      <c r="AM9" s="2">
        <v>858</v>
      </c>
      <c r="AN9" s="2">
        <v>852</v>
      </c>
      <c r="AO9" s="2">
        <v>955</v>
      </c>
      <c r="AP9" s="2">
        <v>898</v>
      </c>
      <c r="AQ9" s="2">
        <v>894</v>
      </c>
      <c r="AR9" s="2">
        <v>944</v>
      </c>
      <c r="AS9" s="2">
        <v>961</v>
      </c>
      <c r="AT9" s="2">
        <v>900</v>
      </c>
      <c r="AU9" s="2">
        <v>889</v>
      </c>
      <c r="AV9" s="2">
        <v>883</v>
      </c>
      <c r="AW9" s="2">
        <v>808</v>
      </c>
      <c r="AX9" s="2">
        <v>1107</v>
      </c>
      <c r="AY9" s="2">
        <v>1015</v>
      </c>
      <c r="AZ9" s="2">
        <v>1149</v>
      </c>
      <c r="BA9" s="2">
        <v>965</v>
      </c>
    </row>
    <row r="10" spans="1:53" s="3" customFormat="1" ht="13.5" customHeight="1" x14ac:dyDescent="0.2">
      <c r="A10" s="4" t="s">
        <v>7</v>
      </c>
      <c r="B10" s="2">
        <v>1904</v>
      </c>
      <c r="C10" s="2">
        <v>1981</v>
      </c>
      <c r="D10" s="2">
        <v>1877</v>
      </c>
      <c r="E10" s="2">
        <v>1856</v>
      </c>
      <c r="F10" s="2">
        <v>1576</v>
      </c>
      <c r="G10" s="2">
        <v>1547</v>
      </c>
      <c r="H10" s="2">
        <v>1570</v>
      </c>
      <c r="I10" s="2">
        <v>1594</v>
      </c>
      <c r="J10" s="2">
        <v>1580</v>
      </c>
      <c r="K10" s="2">
        <v>1457</v>
      </c>
      <c r="L10" s="2">
        <v>1466</v>
      </c>
      <c r="M10" s="2">
        <v>1484</v>
      </c>
      <c r="N10" s="2">
        <v>1174</v>
      </c>
      <c r="O10" s="2">
        <v>1473</v>
      </c>
      <c r="P10" s="2">
        <v>1476</v>
      </c>
      <c r="Q10" s="2">
        <v>1438</v>
      </c>
      <c r="R10" s="2">
        <v>1443</v>
      </c>
      <c r="S10" s="2">
        <v>1252</v>
      </c>
      <c r="T10" s="2">
        <v>1463</v>
      </c>
      <c r="U10" s="2">
        <v>1401</v>
      </c>
      <c r="V10" s="2">
        <v>1415</v>
      </c>
      <c r="W10" s="2">
        <v>1202</v>
      </c>
      <c r="X10" s="2">
        <v>1413</v>
      </c>
      <c r="Y10" s="2">
        <v>1299</v>
      </c>
      <c r="Z10" s="2">
        <v>1283</v>
      </c>
      <c r="AA10" s="2">
        <v>1425</v>
      </c>
      <c r="AB10" s="2">
        <v>1315</v>
      </c>
      <c r="AC10" s="2">
        <v>1285</v>
      </c>
      <c r="AD10" s="2">
        <v>1154</v>
      </c>
      <c r="AE10" s="2">
        <v>1187</v>
      </c>
      <c r="AF10" s="2">
        <v>1303</v>
      </c>
      <c r="AG10" s="2">
        <v>1292</v>
      </c>
      <c r="AH10" s="2">
        <v>1280</v>
      </c>
      <c r="AI10" s="2">
        <v>1307</v>
      </c>
      <c r="AJ10" s="2">
        <v>1151</v>
      </c>
      <c r="AK10" s="2">
        <v>1372</v>
      </c>
      <c r="AL10" s="2">
        <v>1348</v>
      </c>
      <c r="AM10" s="2">
        <v>1364</v>
      </c>
      <c r="AN10" s="2">
        <v>1294</v>
      </c>
      <c r="AO10" s="2">
        <v>1448</v>
      </c>
      <c r="AP10" s="2">
        <v>1415</v>
      </c>
      <c r="AQ10" s="2">
        <v>1450</v>
      </c>
      <c r="AR10" s="2">
        <v>1363</v>
      </c>
      <c r="AS10" s="2">
        <v>1517</v>
      </c>
      <c r="AT10" s="2">
        <v>1430</v>
      </c>
      <c r="AU10" s="2">
        <v>1452</v>
      </c>
      <c r="AV10" s="2">
        <v>1440</v>
      </c>
      <c r="AW10" s="2">
        <v>1293</v>
      </c>
      <c r="AX10" s="2">
        <v>1866</v>
      </c>
      <c r="AY10" s="2">
        <v>1701</v>
      </c>
      <c r="AZ10" s="2">
        <v>1717</v>
      </c>
      <c r="BA10" s="2">
        <v>1331</v>
      </c>
    </row>
    <row r="11" spans="1:53" s="3" customFormat="1" ht="13.5" customHeight="1" x14ac:dyDescent="0.2">
      <c r="A11" s="4" t="s">
        <v>8</v>
      </c>
      <c r="B11" s="2">
        <v>1395</v>
      </c>
      <c r="C11" s="2">
        <v>1354</v>
      </c>
      <c r="D11" s="2">
        <v>1294</v>
      </c>
      <c r="E11" s="2">
        <v>1150</v>
      </c>
      <c r="F11" s="2">
        <v>1147</v>
      </c>
      <c r="G11" s="2">
        <v>1070</v>
      </c>
      <c r="H11" s="2">
        <v>1069</v>
      </c>
      <c r="I11" s="2">
        <v>1098</v>
      </c>
      <c r="J11" s="2">
        <v>1041</v>
      </c>
      <c r="K11" s="2">
        <v>1042</v>
      </c>
      <c r="L11" s="2">
        <v>1015</v>
      </c>
      <c r="M11" s="2">
        <v>1066</v>
      </c>
      <c r="N11" s="2">
        <v>921</v>
      </c>
      <c r="O11" s="2">
        <v>991</v>
      </c>
      <c r="P11" s="2">
        <v>1056</v>
      </c>
      <c r="Q11" s="2">
        <v>1019</v>
      </c>
      <c r="R11" s="2">
        <v>999</v>
      </c>
      <c r="S11" s="2">
        <v>872</v>
      </c>
      <c r="T11" s="2">
        <v>1055</v>
      </c>
      <c r="U11" s="2">
        <v>965</v>
      </c>
      <c r="V11" s="2">
        <v>978</v>
      </c>
      <c r="W11" s="2">
        <v>831</v>
      </c>
      <c r="X11" s="2">
        <v>927</v>
      </c>
      <c r="Y11" s="2">
        <v>988</v>
      </c>
      <c r="Z11" s="2">
        <v>848</v>
      </c>
      <c r="AA11" s="2">
        <v>939</v>
      </c>
      <c r="AB11" s="2">
        <v>950</v>
      </c>
      <c r="AC11" s="2">
        <v>862</v>
      </c>
      <c r="AD11" s="2">
        <v>875</v>
      </c>
      <c r="AE11" s="2">
        <v>873</v>
      </c>
      <c r="AF11" s="2">
        <v>906</v>
      </c>
      <c r="AG11" s="2">
        <v>874</v>
      </c>
      <c r="AH11" s="2">
        <v>939</v>
      </c>
      <c r="AI11" s="2">
        <v>938</v>
      </c>
      <c r="AJ11" s="2">
        <v>817</v>
      </c>
      <c r="AK11" s="2">
        <v>992</v>
      </c>
      <c r="AL11" s="2">
        <v>933</v>
      </c>
      <c r="AM11" s="2">
        <v>930</v>
      </c>
      <c r="AN11" s="2">
        <v>934</v>
      </c>
      <c r="AO11" s="2">
        <v>937</v>
      </c>
      <c r="AP11" s="2">
        <v>976</v>
      </c>
      <c r="AQ11" s="2">
        <v>942</v>
      </c>
      <c r="AR11" s="2">
        <v>968</v>
      </c>
      <c r="AS11" s="2">
        <v>992</v>
      </c>
      <c r="AT11" s="2">
        <v>963</v>
      </c>
      <c r="AU11" s="2">
        <v>1010</v>
      </c>
      <c r="AV11" s="2">
        <v>987</v>
      </c>
      <c r="AW11" s="3">
        <v>1003</v>
      </c>
      <c r="AX11" s="3">
        <v>1170</v>
      </c>
      <c r="AY11" s="3">
        <v>1143</v>
      </c>
      <c r="AZ11" s="3">
        <v>1157</v>
      </c>
      <c r="BA11" s="3">
        <v>924</v>
      </c>
    </row>
    <row r="12" spans="1:53" s="3" customFormat="1" ht="13.5" customHeight="1" x14ac:dyDescent="0.2">
      <c r="A12" s="4" t="s">
        <v>9</v>
      </c>
      <c r="B12" s="5">
        <v>879</v>
      </c>
      <c r="C12" s="2">
        <v>758</v>
      </c>
      <c r="D12" s="2">
        <v>774</v>
      </c>
      <c r="E12" s="2">
        <v>663</v>
      </c>
      <c r="F12" s="2">
        <v>688</v>
      </c>
      <c r="G12" s="2">
        <v>622</v>
      </c>
      <c r="H12" s="2">
        <v>636</v>
      </c>
      <c r="I12" s="2">
        <v>665</v>
      </c>
      <c r="J12" s="2">
        <v>623</v>
      </c>
      <c r="K12" s="2">
        <v>607</v>
      </c>
      <c r="L12" s="2">
        <v>617</v>
      </c>
      <c r="M12" s="2">
        <v>591</v>
      </c>
      <c r="N12" s="2">
        <v>501</v>
      </c>
      <c r="O12" s="2">
        <v>608</v>
      </c>
      <c r="P12" s="2">
        <v>639</v>
      </c>
      <c r="Q12" s="2">
        <v>557</v>
      </c>
      <c r="R12" s="2">
        <v>616</v>
      </c>
      <c r="S12" s="2">
        <v>555</v>
      </c>
      <c r="T12" s="2">
        <v>565</v>
      </c>
      <c r="U12" s="2">
        <v>591</v>
      </c>
      <c r="V12" s="2">
        <v>563</v>
      </c>
      <c r="W12" s="2">
        <v>541</v>
      </c>
      <c r="X12" s="2">
        <v>591</v>
      </c>
      <c r="Y12" s="2">
        <v>525</v>
      </c>
      <c r="Z12" s="2">
        <v>510</v>
      </c>
      <c r="AA12" s="2">
        <v>592</v>
      </c>
      <c r="AB12" s="2">
        <v>555</v>
      </c>
      <c r="AC12" s="2">
        <v>573</v>
      </c>
      <c r="AD12" s="2">
        <v>528</v>
      </c>
      <c r="AE12" s="2">
        <v>552</v>
      </c>
      <c r="AF12" s="2">
        <v>538</v>
      </c>
      <c r="AG12" s="2">
        <v>510</v>
      </c>
      <c r="AH12" s="2">
        <v>526</v>
      </c>
      <c r="AI12" s="2">
        <v>511</v>
      </c>
      <c r="AJ12" s="2">
        <v>514</v>
      </c>
      <c r="AK12" s="2">
        <v>531</v>
      </c>
      <c r="AL12" s="2">
        <v>508</v>
      </c>
      <c r="AM12" s="2">
        <v>567</v>
      </c>
      <c r="AN12" s="2">
        <v>579</v>
      </c>
      <c r="AO12" s="2">
        <v>580</v>
      </c>
      <c r="AP12" s="2">
        <v>562</v>
      </c>
      <c r="AQ12" s="2">
        <v>599</v>
      </c>
      <c r="AR12" s="2">
        <v>531</v>
      </c>
      <c r="AS12" s="2">
        <v>572</v>
      </c>
      <c r="AT12" s="2">
        <v>564</v>
      </c>
      <c r="AU12" s="2">
        <v>597</v>
      </c>
      <c r="AV12" s="2">
        <v>605</v>
      </c>
      <c r="AW12" s="3">
        <v>651</v>
      </c>
      <c r="AX12" s="3">
        <v>695</v>
      </c>
      <c r="AY12" s="3">
        <v>690</v>
      </c>
      <c r="AZ12" s="3">
        <v>751</v>
      </c>
      <c r="BA12" s="3">
        <v>707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6BD-E1CC-4534-978E-94FA370475D0}">
  <dimension ref="A1:BB22"/>
  <sheetViews>
    <sheetView workbookViewId="0">
      <pane xSplit="1" ySplit="2" topLeftCell="O22" activePane="bottomRight" state="frozen"/>
      <selection pane="topRight" activeCell="B1" sqref="B1"/>
      <selection pane="bottomLeft" activeCell="A3" sqref="A3"/>
      <selection pane="bottomRight" activeCell="AG43" sqref="AG43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">
        <v>55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'2010'!B8</f>
        <v>1412</v>
      </c>
      <c r="C3" s="2">
        <f>'2010'!C8</f>
        <v>1263</v>
      </c>
      <c r="D3" s="2">
        <f>'2010'!D8</f>
        <v>1174</v>
      </c>
      <c r="E3" s="2">
        <f>'2010'!E8</f>
        <v>1143</v>
      </c>
      <c r="F3" s="2">
        <f>'2010'!F8</f>
        <v>1156</v>
      </c>
      <c r="G3" s="2">
        <f>'2010'!G8</f>
        <v>1032</v>
      </c>
      <c r="H3" s="2">
        <f>'2010'!H8</f>
        <v>1099</v>
      </c>
      <c r="I3" s="2">
        <f>'2010'!I8</f>
        <v>1149</v>
      </c>
      <c r="J3" s="2">
        <f>'2010'!J8</f>
        <v>1064</v>
      </c>
      <c r="K3" s="2">
        <f>'2010'!K8</f>
        <v>1074</v>
      </c>
      <c r="L3" s="2">
        <f>'2010'!L8</f>
        <v>1005</v>
      </c>
      <c r="M3" s="2">
        <f>'2010'!M8</f>
        <v>1039</v>
      </c>
      <c r="N3" s="2">
        <f>'2010'!N8</f>
        <v>814</v>
      </c>
      <c r="O3" s="2">
        <f>'2010'!O8</f>
        <v>1002</v>
      </c>
      <c r="P3" s="2">
        <f>'2010'!P8</f>
        <v>1068</v>
      </c>
      <c r="Q3" s="2">
        <f>'2010'!Q8</f>
        <v>1048</v>
      </c>
      <c r="R3" s="2">
        <f>'2010'!R8</f>
        <v>1021</v>
      </c>
      <c r="S3" s="2">
        <f>'2010'!S8</f>
        <v>899</v>
      </c>
      <c r="T3" s="2">
        <f>'2010'!T8</f>
        <v>937</v>
      </c>
      <c r="U3" s="2">
        <f>'2010'!U8</f>
        <v>964</v>
      </c>
      <c r="V3" s="2">
        <f>'2010'!V8</f>
        <v>1033</v>
      </c>
      <c r="W3" s="2">
        <f>'2010'!W8</f>
        <v>845</v>
      </c>
      <c r="X3" s="2">
        <f>'2010'!X8</f>
        <v>962</v>
      </c>
      <c r="Y3" s="2">
        <f>'2010'!Y8</f>
        <v>908</v>
      </c>
      <c r="Z3" s="2">
        <f>'2010'!Z8</f>
        <v>897</v>
      </c>
      <c r="AA3" s="2">
        <f>'2010'!AA8</f>
        <v>920</v>
      </c>
      <c r="AB3" s="2">
        <f>'2010'!AB8</f>
        <v>886</v>
      </c>
      <c r="AC3" s="2">
        <f>'2010'!AC8</f>
        <v>851</v>
      </c>
      <c r="AD3" s="2">
        <f>'2010'!AD8</f>
        <v>901</v>
      </c>
      <c r="AE3" s="2">
        <f>'2010'!AE8</f>
        <v>882</v>
      </c>
      <c r="AF3" s="2">
        <f>'2010'!AF8</f>
        <v>883</v>
      </c>
      <c r="AG3" s="2">
        <f>'2010'!AG8</f>
        <v>847</v>
      </c>
      <c r="AH3" s="2">
        <f>'2010'!AH8</f>
        <v>840</v>
      </c>
      <c r="AI3" s="2">
        <f>'2010'!AI8</f>
        <v>898</v>
      </c>
      <c r="AJ3" s="2">
        <f>'2010'!AJ8</f>
        <v>784</v>
      </c>
      <c r="AK3" s="2">
        <f>'2010'!AK8</f>
        <v>897</v>
      </c>
      <c r="AL3" s="2">
        <f>'2010'!AL8</f>
        <v>891</v>
      </c>
      <c r="AM3" s="2">
        <f>'2010'!AM8</f>
        <v>949</v>
      </c>
      <c r="AN3" s="2">
        <f>'2010'!AN8</f>
        <v>898</v>
      </c>
      <c r="AO3" s="2">
        <f>'2010'!AO8</f>
        <v>967</v>
      </c>
      <c r="AP3" s="2">
        <f>'2010'!AP8</f>
        <v>993</v>
      </c>
      <c r="AQ3" s="2">
        <f>'2010'!AQ8</f>
        <v>990</v>
      </c>
      <c r="AR3" s="2">
        <f>'2010'!AR8</f>
        <v>1012</v>
      </c>
      <c r="AS3" s="2">
        <f>'2010'!AS8</f>
        <v>1043</v>
      </c>
      <c r="AT3" s="2">
        <f>'2010'!AT8</f>
        <v>1031</v>
      </c>
      <c r="AU3" s="2">
        <f>'2010'!AU8</f>
        <v>942</v>
      </c>
      <c r="AV3" s="2">
        <f>'2010'!AV8</f>
        <v>985</v>
      </c>
      <c r="AW3" s="2">
        <f>'2010'!AW8</f>
        <v>994</v>
      </c>
      <c r="AX3" s="2">
        <f>'2010'!AX8</f>
        <v>1140</v>
      </c>
      <c r="AY3" s="2">
        <f>'2010'!AY8</f>
        <v>1114</v>
      </c>
      <c r="AZ3" s="2">
        <f>'2010'!AZ8</f>
        <v>1233</v>
      </c>
      <c r="BA3" s="2">
        <f>'2010'!BA8</f>
        <v>950</v>
      </c>
    </row>
    <row r="4" spans="1:54" s="28" customFormat="1" ht="13.5" customHeight="1" x14ac:dyDescent="0.2">
      <c r="A4" s="24" t="s">
        <v>29</v>
      </c>
      <c r="B4" s="2">
        <f>'2011'!B8</f>
        <v>1323</v>
      </c>
      <c r="C4" s="2">
        <f>'2011'!C8</f>
        <v>1282</v>
      </c>
      <c r="D4" s="2">
        <f>'2011'!D8</f>
        <v>1146</v>
      </c>
      <c r="E4" s="2">
        <f>'2011'!E8</f>
        <v>1085</v>
      </c>
      <c r="F4" s="2">
        <f>'2011'!F8</f>
        <v>1120</v>
      </c>
      <c r="G4" s="2">
        <f>'2011'!G8</f>
        <v>1032</v>
      </c>
      <c r="H4" s="2">
        <f>'2011'!H8</f>
        <v>986</v>
      </c>
      <c r="I4" s="2">
        <f>'2011'!I8</f>
        <v>947</v>
      </c>
      <c r="J4" s="2">
        <f>'2011'!J8</f>
        <v>991</v>
      </c>
      <c r="K4" s="2">
        <f>'2011'!K8</f>
        <v>971</v>
      </c>
      <c r="L4" s="2">
        <f>'2011'!L8</f>
        <v>1075</v>
      </c>
      <c r="M4" s="2">
        <f>'2011'!M8</f>
        <v>1034</v>
      </c>
      <c r="N4" s="2">
        <f>'2011'!N8</f>
        <v>967</v>
      </c>
      <c r="O4" s="2">
        <f>'2011'!O8</f>
        <v>1073</v>
      </c>
      <c r="P4" s="2">
        <f>'2011'!P8</f>
        <v>963</v>
      </c>
      <c r="Q4" s="2">
        <f>'2011'!Q8</f>
        <v>863</v>
      </c>
      <c r="R4" s="2">
        <f>'2011'!R8</f>
        <v>828</v>
      </c>
      <c r="S4" s="2">
        <f>'2011'!S8</f>
        <v>997</v>
      </c>
      <c r="T4" s="2">
        <f>'2011'!T8</f>
        <v>1108</v>
      </c>
      <c r="U4" s="2">
        <f>'2011'!U8</f>
        <v>929</v>
      </c>
      <c r="V4" s="2">
        <f>'2011'!V8</f>
        <v>959</v>
      </c>
      <c r="W4" s="2">
        <f>'2011'!W8</f>
        <v>804</v>
      </c>
      <c r="X4" s="2">
        <f>'2011'!X8</f>
        <v>1015</v>
      </c>
      <c r="Y4" s="2">
        <f>'2011'!Y8</f>
        <v>941</v>
      </c>
      <c r="Z4" s="2">
        <f>'2011'!Z8</f>
        <v>888</v>
      </c>
      <c r="AA4" s="2">
        <f>'2011'!AA8</f>
        <v>937</v>
      </c>
      <c r="AB4" s="2">
        <f>'2011'!AB8</f>
        <v>883</v>
      </c>
      <c r="AC4" s="2">
        <f>'2011'!AC8</f>
        <v>924</v>
      </c>
      <c r="AD4" s="2">
        <f>'2011'!AD8</f>
        <v>871</v>
      </c>
      <c r="AE4" s="2">
        <f>'2011'!AE8</f>
        <v>894</v>
      </c>
      <c r="AF4" s="2">
        <f>'2011'!AF8</f>
        <v>907</v>
      </c>
      <c r="AG4" s="2">
        <f>'2011'!AG8</f>
        <v>888</v>
      </c>
      <c r="AH4" s="2">
        <f>'2011'!AH8</f>
        <v>920</v>
      </c>
      <c r="AI4" s="2">
        <f>'2011'!AI8</f>
        <v>849</v>
      </c>
      <c r="AJ4" s="2">
        <f>'2011'!AJ8</f>
        <v>776</v>
      </c>
      <c r="AK4" s="2">
        <f>'2011'!AK8</f>
        <v>896</v>
      </c>
      <c r="AL4" s="2">
        <f>'2011'!AL8</f>
        <v>927</v>
      </c>
      <c r="AM4" s="2">
        <f>'2011'!AM8</f>
        <v>899</v>
      </c>
      <c r="AN4" s="2">
        <f>'2011'!AN8</f>
        <v>959</v>
      </c>
      <c r="AO4" s="2">
        <f>'2011'!AO8</f>
        <v>923</v>
      </c>
      <c r="AP4" s="2">
        <f>'2011'!AP8</f>
        <v>914</v>
      </c>
      <c r="AQ4" s="2">
        <f>'2011'!AQ8</f>
        <v>857</v>
      </c>
      <c r="AR4" s="2">
        <f>'2011'!AR8</f>
        <v>961</v>
      </c>
      <c r="AS4" s="2">
        <f>'2011'!AS8</f>
        <v>1017</v>
      </c>
      <c r="AT4" s="2">
        <f>'2011'!AT8</f>
        <v>927</v>
      </c>
      <c r="AU4" s="2">
        <f>'2011'!AU8</f>
        <v>984</v>
      </c>
      <c r="AV4" s="2">
        <f>'2011'!AV8</f>
        <v>938</v>
      </c>
      <c r="AW4" s="2">
        <f>'2011'!AW8</f>
        <v>990</v>
      </c>
      <c r="AX4" s="2">
        <f>'2011'!AX8</f>
        <v>1015</v>
      </c>
      <c r="AY4" s="2">
        <f>'2011'!AY8</f>
        <v>1080</v>
      </c>
      <c r="AZ4" s="2">
        <f>'2011'!AZ8</f>
        <v>1213</v>
      </c>
      <c r="BA4" s="2">
        <f>'2011'!BA8</f>
        <v>881</v>
      </c>
    </row>
    <row r="5" spans="1:54" s="28" customFormat="1" ht="13.5" customHeight="1" x14ac:dyDescent="0.2">
      <c r="A5" s="24" t="s">
        <v>30</v>
      </c>
      <c r="B5" s="2">
        <f>'2012'!B8</f>
        <v>1127</v>
      </c>
      <c r="C5" s="2">
        <f>'2012'!C8</f>
        <v>1189</v>
      </c>
      <c r="D5" s="2">
        <f>'2012'!D8</f>
        <v>1050</v>
      </c>
      <c r="E5" s="2">
        <f>'2012'!E8</f>
        <v>1047</v>
      </c>
      <c r="F5" s="2">
        <f>'2012'!F8</f>
        <v>1105</v>
      </c>
      <c r="G5" s="2">
        <f>'2012'!G8</f>
        <v>1088</v>
      </c>
      <c r="H5" s="2">
        <f>'2012'!H8</f>
        <v>1102</v>
      </c>
      <c r="I5" s="2">
        <f>'2012'!I8</f>
        <v>1204</v>
      </c>
      <c r="J5" s="2">
        <f>'2012'!J8</f>
        <v>1182</v>
      </c>
      <c r="K5" s="2">
        <f>'2012'!K8</f>
        <v>1155</v>
      </c>
      <c r="L5" s="2">
        <f>'2012'!L8</f>
        <v>1065</v>
      </c>
      <c r="M5" s="2">
        <f>'2012'!M8</f>
        <v>1094</v>
      </c>
      <c r="N5" s="2">
        <f>'2012'!N8</f>
        <v>1036</v>
      </c>
      <c r="O5" s="2">
        <f>'2012'!O8</f>
        <v>880</v>
      </c>
      <c r="P5" s="2">
        <f>'2012'!P8</f>
        <v>1097</v>
      </c>
      <c r="Q5" s="2">
        <f>'2012'!Q8</f>
        <v>1153</v>
      </c>
      <c r="R5" s="2">
        <f>'2012'!R8</f>
        <v>1108</v>
      </c>
      <c r="S5" s="2">
        <f>'2012'!S8</f>
        <v>1066</v>
      </c>
      <c r="T5" s="2">
        <f>'2012'!T8</f>
        <v>950</v>
      </c>
      <c r="U5" s="2">
        <f>'2012'!U8</f>
        <v>1027</v>
      </c>
      <c r="V5" s="2">
        <f>'2012'!V8</f>
        <v>1007</v>
      </c>
      <c r="W5" s="2">
        <f>'2012'!W8</f>
        <v>1026</v>
      </c>
      <c r="X5" s="2">
        <f>'2012'!X8</f>
        <v>660</v>
      </c>
      <c r="Y5" s="2">
        <f>'2012'!Y8</f>
        <v>1082</v>
      </c>
      <c r="Z5" s="2">
        <f>'2012'!Z8</f>
        <v>942</v>
      </c>
      <c r="AA5" s="2">
        <f>'2012'!AA8</f>
        <v>931</v>
      </c>
      <c r="AB5" s="2">
        <f>'2012'!AB8</f>
        <v>975</v>
      </c>
      <c r="AC5" s="2">
        <f>'2012'!AC8</f>
        <v>944</v>
      </c>
      <c r="AD5" s="2">
        <f>'2012'!AD8</f>
        <v>815</v>
      </c>
      <c r="AE5" s="2">
        <f>'2012'!AE8</f>
        <v>930</v>
      </c>
      <c r="AF5" s="2">
        <f>'2012'!AF8</f>
        <v>964</v>
      </c>
      <c r="AG5" s="2">
        <f>'2012'!AG8</f>
        <v>889</v>
      </c>
      <c r="AH5" s="2">
        <f>'2012'!AH8</f>
        <v>962</v>
      </c>
      <c r="AI5" s="2">
        <f>'2012'!AI8</f>
        <v>1001</v>
      </c>
      <c r="AJ5" s="2">
        <f>'2012'!AJ8</f>
        <v>790</v>
      </c>
      <c r="AK5" s="2">
        <f>'2012'!AK8</f>
        <v>933</v>
      </c>
      <c r="AL5" s="2">
        <f>'2012'!AL8</f>
        <v>858</v>
      </c>
      <c r="AM5" s="2">
        <f>'2012'!AM8</f>
        <v>893</v>
      </c>
      <c r="AN5" s="2">
        <f>'2012'!AN8</f>
        <v>918</v>
      </c>
      <c r="AO5" s="2">
        <f>'2012'!AO8</f>
        <v>920</v>
      </c>
      <c r="AP5" s="2">
        <f>'2012'!AP8</f>
        <v>987</v>
      </c>
      <c r="AQ5" s="2">
        <f>'2012'!AQ8</f>
        <v>1018</v>
      </c>
      <c r="AR5" s="2">
        <f>'2012'!AR8</f>
        <v>970</v>
      </c>
      <c r="AS5" s="2">
        <f>'2012'!AS8</f>
        <v>973</v>
      </c>
      <c r="AT5" s="2">
        <f>'2012'!AT8</f>
        <v>973</v>
      </c>
      <c r="AU5" s="2">
        <f>'2012'!AU8</f>
        <v>1007</v>
      </c>
      <c r="AV5" s="2">
        <f>'2012'!AV8</f>
        <v>1011</v>
      </c>
      <c r="AW5" s="2">
        <f>'2012'!AW8</f>
        <v>1059</v>
      </c>
      <c r="AX5" s="2">
        <f>'2012'!AX8</f>
        <v>971</v>
      </c>
      <c r="AY5" s="2">
        <f>'2012'!AY8</f>
        <v>1003</v>
      </c>
      <c r="AZ5" s="2">
        <f>'2012'!AZ8</f>
        <v>1062</v>
      </c>
      <c r="BA5" s="2">
        <f>'2012'!BA8</f>
        <v>809</v>
      </c>
    </row>
    <row r="6" spans="1:54" s="28" customFormat="1" ht="13.5" customHeight="1" x14ac:dyDescent="0.2">
      <c r="A6" s="24" t="s">
        <v>31</v>
      </c>
      <c r="B6" s="2">
        <f>'2013'!B8</f>
        <v>1198</v>
      </c>
      <c r="C6" s="2">
        <f>'2013'!C8</f>
        <v>1299</v>
      </c>
      <c r="D6" s="2">
        <f>'2013'!D8</f>
        <v>1232</v>
      </c>
      <c r="E6" s="2">
        <f>'2013'!E8</f>
        <v>1193</v>
      </c>
      <c r="F6" s="2">
        <f>'2013'!F8</f>
        <v>1215</v>
      </c>
      <c r="G6" s="2">
        <f>'2013'!G8</f>
        <v>1144</v>
      </c>
      <c r="H6" s="2">
        <f>'2013'!H8</f>
        <v>1138</v>
      </c>
      <c r="I6" s="2">
        <f>'2013'!I8</f>
        <v>1116</v>
      </c>
      <c r="J6" s="2">
        <f>'2013'!J8</f>
        <v>1171</v>
      </c>
      <c r="K6" s="2">
        <f>'2013'!K8</f>
        <v>1210</v>
      </c>
      <c r="L6" s="2">
        <f>'2013'!L8</f>
        <v>1148</v>
      </c>
      <c r="M6" s="2">
        <f>'2013'!M8</f>
        <v>1168</v>
      </c>
      <c r="N6" s="2">
        <f>'2013'!N8</f>
        <v>908</v>
      </c>
      <c r="O6" s="2">
        <f>'2013'!O8</f>
        <v>1084</v>
      </c>
      <c r="P6" s="2">
        <f>'2013'!P8</f>
        <v>1233</v>
      </c>
      <c r="Q6" s="2">
        <f>'2013'!Q8</f>
        <v>1274</v>
      </c>
      <c r="R6" s="2">
        <f>'2013'!R8</f>
        <v>1134</v>
      </c>
      <c r="S6" s="2">
        <f>'2013'!S8</f>
        <v>1070</v>
      </c>
      <c r="T6" s="2">
        <f>'2013'!T8</f>
        <v>954</v>
      </c>
      <c r="U6" s="2">
        <f>'2013'!U8</f>
        <v>1040</v>
      </c>
      <c r="V6" s="2">
        <f>'2013'!V8</f>
        <v>978</v>
      </c>
      <c r="W6" s="2">
        <f>'2013'!W8</f>
        <v>875</v>
      </c>
      <c r="X6" s="2">
        <f>'2013'!X8</f>
        <v>1004</v>
      </c>
      <c r="Y6" s="2">
        <f>'2013'!Y8</f>
        <v>947</v>
      </c>
      <c r="Z6" s="2">
        <f>'2013'!Z8</f>
        <v>994</v>
      </c>
      <c r="AA6" s="2">
        <f>'2013'!AA8</f>
        <v>1022</v>
      </c>
      <c r="AB6" s="2">
        <f>'2013'!AB8</f>
        <v>912</v>
      </c>
      <c r="AC6" s="2">
        <f>'2013'!AC8</f>
        <v>860</v>
      </c>
      <c r="AD6" s="2">
        <f>'2013'!AD8</f>
        <v>907</v>
      </c>
      <c r="AE6" s="2">
        <f>'2013'!AE8</f>
        <v>864</v>
      </c>
      <c r="AF6" s="2">
        <f>'2013'!AF8</f>
        <v>866</v>
      </c>
      <c r="AG6" s="2">
        <f>'2013'!AG8</f>
        <v>874</v>
      </c>
      <c r="AH6" s="2">
        <f>'2013'!AH8</f>
        <v>830</v>
      </c>
      <c r="AI6" s="2">
        <f>'2013'!AI8</f>
        <v>902</v>
      </c>
      <c r="AJ6" s="2">
        <f>'2013'!AJ8</f>
        <v>775</v>
      </c>
      <c r="AK6" s="2">
        <f>'2013'!AK8</f>
        <v>922</v>
      </c>
      <c r="AL6" s="2">
        <f>'2013'!AL8</f>
        <v>888</v>
      </c>
      <c r="AM6" s="2">
        <f>'2013'!AM8</f>
        <v>904</v>
      </c>
      <c r="AN6" s="2">
        <f>'2013'!AN8</f>
        <v>985</v>
      </c>
      <c r="AO6" s="2">
        <f>'2013'!AO8</f>
        <v>979</v>
      </c>
      <c r="AP6" s="2">
        <f>'2013'!AP8</f>
        <v>933</v>
      </c>
      <c r="AQ6" s="2">
        <f>'2013'!AQ8</f>
        <v>1033</v>
      </c>
      <c r="AR6" s="2">
        <f>'2013'!AR8</f>
        <v>943</v>
      </c>
      <c r="AS6" s="2">
        <f>'2013'!AS8</f>
        <v>997</v>
      </c>
      <c r="AT6" s="2">
        <f>'2013'!AT8</f>
        <v>1008</v>
      </c>
      <c r="AU6" s="2">
        <f>'2013'!AU8</f>
        <v>1006</v>
      </c>
      <c r="AV6" s="2">
        <f>'2013'!AV8</f>
        <v>1003</v>
      </c>
      <c r="AW6" s="2">
        <f>'2013'!AW8</f>
        <v>985</v>
      </c>
      <c r="AX6" s="2">
        <f>'2013'!AX8</f>
        <v>1059</v>
      </c>
      <c r="AY6" s="2">
        <f>'2013'!AY8</f>
        <v>1007</v>
      </c>
      <c r="AZ6" s="2">
        <f>'2013'!AZ8</f>
        <v>1067</v>
      </c>
      <c r="BA6" s="2">
        <f>'2013'!BA8</f>
        <v>711</v>
      </c>
    </row>
    <row r="7" spans="1:54" s="28" customFormat="1" ht="13.5" customHeight="1" x14ac:dyDescent="0.2">
      <c r="A7" s="24" t="s">
        <v>32</v>
      </c>
      <c r="B7" s="2">
        <f>'2014'!B8</f>
        <v>1164</v>
      </c>
      <c r="C7" s="2">
        <f>'2014'!C8</f>
        <v>1297</v>
      </c>
      <c r="D7" s="2">
        <f>'2014'!D8</f>
        <v>1183</v>
      </c>
      <c r="E7" s="2">
        <f>'2014'!E8</f>
        <v>1076</v>
      </c>
      <c r="F7" s="2">
        <f>'2014'!F8</f>
        <v>1057</v>
      </c>
      <c r="G7" s="2">
        <f>'2014'!G8</f>
        <v>1121</v>
      </c>
      <c r="H7" s="2">
        <f>'2014'!H8</f>
        <v>1081</v>
      </c>
      <c r="I7" s="2">
        <f>'2014'!I8</f>
        <v>1118</v>
      </c>
      <c r="J7" s="2">
        <f>'2014'!J8</f>
        <v>1115</v>
      </c>
      <c r="K7" s="2">
        <f>'2014'!K8</f>
        <v>1042</v>
      </c>
      <c r="L7" s="2">
        <f>'2014'!L8</f>
        <v>1005</v>
      </c>
      <c r="M7" s="2">
        <f>'2014'!M8</f>
        <v>997</v>
      </c>
      <c r="N7" s="2">
        <f>'2014'!N8</f>
        <v>1040</v>
      </c>
      <c r="O7" s="2">
        <f>'2014'!O8</f>
        <v>1100</v>
      </c>
      <c r="P7" s="2">
        <f>'2014'!P8</f>
        <v>985</v>
      </c>
      <c r="Q7" s="2">
        <f>'2014'!Q8</f>
        <v>876</v>
      </c>
      <c r="R7" s="2">
        <f>'2014'!R8</f>
        <v>950</v>
      </c>
      <c r="S7" s="2">
        <f>'2014'!S8</f>
        <v>1095</v>
      </c>
      <c r="T7" s="2">
        <f>'2014'!T8</f>
        <v>951</v>
      </c>
      <c r="U7" s="2">
        <f>'2014'!U8</f>
        <v>1051</v>
      </c>
      <c r="V7" s="2">
        <f>'2014'!V8</f>
        <v>912</v>
      </c>
      <c r="W7" s="2">
        <f>'2014'!W8</f>
        <v>775</v>
      </c>
      <c r="X7" s="2">
        <f>'2014'!X8</f>
        <v>1064</v>
      </c>
      <c r="Y7" s="2">
        <f>'2014'!Y8</f>
        <v>961</v>
      </c>
      <c r="Z7" s="2">
        <f>'2014'!Z8</f>
        <v>1010</v>
      </c>
      <c r="AA7" s="2">
        <f>'2014'!AA8</f>
        <v>955</v>
      </c>
      <c r="AB7" s="2">
        <f>'2014'!AB8</f>
        <v>898</v>
      </c>
      <c r="AC7" s="2">
        <f>'2014'!AC8</f>
        <v>1013</v>
      </c>
      <c r="AD7" s="2">
        <f>'2014'!AD8</f>
        <v>933</v>
      </c>
      <c r="AE7" s="2">
        <f>'2014'!AE8</f>
        <v>1006</v>
      </c>
      <c r="AF7" s="2">
        <f>'2014'!AF8</f>
        <v>970</v>
      </c>
      <c r="AG7" s="2">
        <f>'2014'!AG8</f>
        <v>917</v>
      </c>
      <c r="AH7" s="2">
        <f>'2014'!AH8</f>
        <v>943</v>
      </c>
      <c r="AI7" s="2">
        <f>'2014'!AI8</f>
        <v>920</v>
      </c>
      <c r="AJ7" s="2">
        <f>'2014'!AJ8</f>
        <v>809</v>
      </c>
      <c r="AK7" s="2">
        <f>'2014'!AK8</f>
        <v>1054</v>
      </c>
      <c r="AL7" s="2">
        <f>'2014'!AL8</f>
        <v>999</v>
      </c>
      <c r="AM7" s="2">
        <f>'2014'!AM8</f>
        <v>968</v>
      </c>
      <c r="AN7" s="2">
        <f>'2014'!AN8</f>
        <v>983</v>
      </c>
      <c r="AO7" s="2">
        <f>'2014'!AO8</f>
        <v>989</v>
      </c>
      <c r="AP7" s="2">
        <f>'2014'!AP8</f>
        <v>983</v>
      </c>
      <c r="AQ7" s="2">
        <f>'2014'!AQ8</f>
        <v>1023</v>
      </c>
      <c r="AR7" s="2">
        <f>'2014'!AR8</f>
        <v>1024</v>
      </c>
      <c r="AS7" s="2">
        <f>'2014'!AS8</f>
        <v>950</v>
      </c>
      <c r="AT7" s="2">
        <f>'2014'!AT8</f>
        <v>1118</v>
      </c>
      <c r="AU7" s="2">
        <f>'2014'!AU8</f>
        <v>1095</v>
      </c>
      <c r="AV7" s="2">
        <f>'2014'!AV8</f>
        <v>992</v>
      </c>
      <c r="AW7" s="2">
        <f>'2014'!AW8</f>
        <v>1056</v>
      </c>
      <c r="AX7" s="2">
        <f>'2014'!AX8</f>
        <v>1128</v>
      </c>
      <c r="AY7" s="2">
        <f>'2014'!AY8</f>
        <v>1080</v>
      </c>
      <c r="AZ7" s="2">
        <f>'2014'!AZ8</f>
        <v>1215</v>
      </c>
      <c r="BA7" s="2">
        <f>'2014'!BA8</f>
        <v>804</v>
      </c>
    </row>
    <row r="8" spans="1:54" s="28" customFormat="1" ht="13.5" customHeight="1" x14ac:dyDescent="0.2">
      <c r="A8" s="24" t="s">
        <v>36</v>
      </c>
      <c r="B8" s="2">
        <f>'2015'!B8</f>
        <v>1221</v>
      </c>
      <c r="C8" s="2">
        <f>'2015'!C8</f>
        <v>1712</v>
      </c>
      <c r="D8" s="2">
        <f>'2015'!D8</f>
        <v>1657</v>
      </c>
      <c r="E8" s="2">
        <f>'2015'!E8</f>
        <v>1565</v>
      </c>
      <c r="F8" s="2">
        <f>'2015'!F8</f>
        <v>1450</v>
      </c>
      <c r="G8" s="2">
        <f>'2015'!G8</f>
        <v>1360</v>
      </c>
      <c r="H8" s="2">
        <f>'2015'!H8</f>
        <v>1284</v>
      </c>
      <c r="I8" s="2">
        <f>'2015'!I8</f>
        <v>1276</v>
      </c>
      <c r="J8" s="2">
        <f>'2015'!J8</f>
        <v>1286</v>
      </c>
      <c r="K8" s="2">
        <f>'2015'!K8</f>
        <v>1232</v>
      </c>
      <c r="L8" s="2">
        <f>'2015'!L8</f>
        <v>1172</v>
      </c>
      <c r="M8" s="2">
        <f>'2015'!M8</f>
        <v>1158</v>
      </c>
      <c r="N8" s="2">
        <f>'2015'!N8</f>
        <v>1098</v>
      </c>
      <c r="O8" s="2">
        <f>'2015'!O8</f>
        <v>971</v>
      </c>
      <c r="P8" s="2">
        <f>'2015'!P8</f>
        <v>1062</v>
      </c>
      <c r="Q8" s="2">
        <f>'2015'!Q8</f>
        <v>1289</v>
      </c>
      <c r="R8" s="2">
        <f>'2015'!R8</f>
        <v>1050</v>
      </c>
      <c r="S8" s="2">
        <f>'2015'!S8</f>
        <v>1112</v>
      </c>
      <c r="T8" s="2">
        <f>'2015'!T8</f>
        <v>910</v>
      </c>
      <c r="U8" s="2">
        <f>'2015'!U8</f>
        <v>1099</v>
      </c>
      <c r="V8" s="2">
        <f>'2015'!V8</f>
        <v>989</v>
      </c>
      <c r="W8" s="2">
        <f>'2015'!W8</f>
        <v>838</v>
      </c>
      <c r="X8" s="2">
        <f>'2015'!X8</f>
        <v>1150</v>
      </c>
      <c r="Y8" s="2">
        <f>'2015'!Y8</f>
        <v>997</v>
      </c>
      <c r="Z8" s="2">
        <f>'2015'!Z8</f>
        <v>1020</v>
      </c>
      <c r="AA8" s="2">
        <f>'2015'!AA8</f>
        <v>998</v>
      </c>
      <c r="AB8" s="2">
        <f>'2015'!AB8</f>
        <v>977</v>
      </c>
      <c r="AC8" s="2">
        <f>'2015'!AC8</f>
        <v>939</v>
      </c>
      <c r="AD8" s="2">
        <f>'2015'!AD8</f>
        <v>952</v>
      </c>
      <c r="AE8" s="2">
        <f>'2015'!AE8</f>
        <v>934</v>
      </c>
      <c r="AF8" s="2">
        <f>'2015'!AF8</f>
        <v>941</v>
      </c>
      <c r="AG8" s="2">
        <f>'2015'!AG8</f>
        <v>908</v>
      </c>
      <c r="AH8" s="2">
        <f>'2015'!AH8</f>
        <v>1014</v>
      </c>
      <c r="AI8" s="2">
        <f>'2015'!AI8</f>
        <v>943</v>
      </c>
      <c r="AJ8" s="2">
        <f>'2015'!AJ8</f>
        <v>981</v>
      </c>
      <c r="AK8" s="2">
        <f>'2015'!AK8</f>
        <v>856</v>
      </c>
      <c r="AL8" s="2">
        <f>'2015'!AL8</f>
        <v>922</v>
      </c>
      <c r="AM8" s="2">
        <f>'2015'!AM8</f>
        <v>942</v>
      </c>
      <c r="AN8" s="2">
        <f>'2015'!AN8</f>
        <v>981</v>
      </c>
      <c r="AO8" s="2">
        <f>'2015'!AO8</f>
        <v>984</v>
      </c>
      <c r="AP8" s="2">
        <f>'2015'!AP8</f>
        <v>1105</v>
      </c>
      <c r="AQ8" s="2">
        <f>'2015'!AQ8</f>
        <v>1030</v>
      </c>
      <c r="AR8" s="2">
        <f>'2015'!AR8</f>
        <v>1022</v>
      </c>
      <c r="AS8" s="2">
        <f>'2015'!AS8</f>
        <v>1030</v>
      </c>
      <c r="AT8" s="2">
        <f>'2015'!AT8</f>
        <v>1011</v>
      </c>
      <c r="AU8" s="2">
        <f>'2015'!AU8</f>
        <v>1018</v>
      </c>
      <c r="AV8" s="2">
        <f>'2015'!AV8</f>
        <v>1043</v>
      </c>
      <c r="AW8" s="2">
        <f>'2015'!AW8</f>
        <v>1066</v>
      </c>
      <c r="AX8" s="2">
        <f>'2015'!AX8</f>
        <v>1065</v>
      </c>
      <c r="AY8" s="2">
        <f>'2015'!AY8</f>
        <v>1018</v>
      </c>
      <c r="AZ8" s="2">
        <f>'2015'!AZ8</f>
        <v>1086</v>
      </c>
      <c r="BA8" s="2">
        <f>'2015'!BA8</f>
        <v>916</v>
      </c>
      <c r="BB8" s="2"/>
    </row>
    <row r="9" spans="1:54" x14ac:dyDescent="0.25">
      <c r="A9" s="24" t="s">
        <v>33</v>
      </c>
      <c r="B9" s="2">
        <f>'2016'!B8</f>
        <v>1401</v>
      </c>
      <c r="C9" s="2">
        <f>'2016'!C8</f>
        <v>1237</v>
      </c>
      <c r="D9" s="2">
        <f>'2016'!D8</f>
        <v>1253</v>
      </c>
      <c r="E9" s="2">
        <f>'2016'!E8</f>
        <v>1236</v>
      </c>
      <c r="F9" s="2">
        <f>'2016'!F8</f>
        <v>1160</v>
      </c>
      <c r="G9" s="2">
        <f>'2016'!G8</f>
        <v>1155</v>
      </c>
      <c r="H9" s="2">
        <f>'2016'!H8</f>
        <v>1057</v>
      </c>
      <c r="I9" s="2">
        <f>'2016'!I8</f>
        <v>1180</v>
      </c>
      <c r="J9" s="2">
        <f>'2016'!J8</f>
        <v>1240</v>
      </c>
      <c r="K9" s="2">
        <f>'2016'!K8</f>
        <v>1190</v>
      </c>
      <c r="L9" s="2">
        <f>'2016'!L8</f>
        <v>1143</v>
      </c>
      <c r="M9" s="2">
        <f>'2016'!M8</f>
        <v>923</v>
      </c>
      <c r="N9" s="2">
        <f>'2016'!N8</f>
        <v>1079</v>
      </c>
      <c r="O9" s="2">
        <f>'2016'!O8</f>
        <v>1190</v>
      </c>
      <c r="P9" s="2">
        <f>'2016'!P8</f>
        <v>1217</v>
      </c>
      <c r="Q9" s="2">
        <f>'2016'!Q8</f>
        <v>1189</v>
      </c>
      <c r="R9" s="2">
        <f>'2016'!R8</f>
        <v>1147</v>
      </c>
      <c r="S9" s="2">
        <f>'2016'!S8</f>
        <v>954</v>
      </c>
      <c r="T9" s="2">
        <f>'2016'!T8</f>
        <v>1190</v>
      </c>
      <c r="U9" s="2">
        <f>'2016'!U8</f>
        <v>1147</v>
      </c>
      <c r="V9" s="2">
        <f>'2016'!V8</f>
        <v>1103</v>
      </c>
      <c r="W9" s="2">
        <f>'2016'!W8</f>
        <v>790</v>
      </c>
      <c r="X9" s="2">
        <f>'2016'!X8</f>
        <v>1119</v>
      </c>
      <c r="Y9" s="2">
        <f>'2016'!Y8</f>
        <v>1037</v>
      </c>
      <c r="Z9" s="2">
        <f>'2016'!Z8</f>
        <v>966</v>
      </c>
      <c r="AA9" s="2">
        <f>'2016'!AA8</f>
        <v>971</v>
      </c>
      <c r="AB9" s="2">
        <f>'2016'!AB8</f>
        <v>950</v>
      </c>
      <c r="AC9" s="2">
        <f>'2016'!AC8</f>
        <v>1054</v>
      </c>
      <c r="AD9" s="2">
        <f>'2016'!AD8</f>
        <v>988</v>
      </c>
      <c r="AE9" s="2">
        <f>'2016'!AE8</f>
        <v>1013</v>
      </c>
      <c r="AF9" s="2">
        <f>'2016'!AF8</f>
        <v>1004</v>
      </c>
      <c r="AG9" s="2">
        <f>'2016'!AG8</f>
        <v>1031</v>
      </c>
      <c r="AH9" s="2">
        <f>'2016'!AH8</f>
        <v>1005</v>
      </c>
      <c r="AI9" s="2">
        <f>'2016'!AI8</f>
        <v>991</v>
      </c>
      <c r="AJ9" s="2">
        <f>'2016'!AJ8</f>
        <v>877</v>
      </c>
      <c r="AK9" s="2">
        <f>'2016'!AK8</f>
        <v>981</v>
      </c>
      <c r="AL9" s="2">
        <f>'2016'!AL8</f>
        <v>998</v>
      </c>
      <c r="AM9" s="2">
        <f>'2016'!AM8</f>
        <v>979</v>
      </c>
      <c r="AN9" s="2">
        <f>'2016'!AN8</f>
        <v>879</v>
      </c>
      <c r="AO9" s="2">
        <f>'2016'!AO8</f>
        <v>945</v>
      </c>
      <c r="AP9" s="2">
        <f>'2016'!AP8</f>
        <v>1069</v>
      </c>
      <c r="AQ9" s="2">
        <f>'2016'!AQ8</f>
        <v>1020</v>
      </c>
      <c r="AR9" s="2">
        <f>'2016'!AR8</f>
        <v>1034</v>
      </c>
      <c r="AS9" s="2">
        <f>'2016'!AS8</f>
        <v>1048</v>
      </c>
      <c r="AT9" s="2">
        <f>'2016'!AT8</f>
        <v>1127</v>
      </c>
      <c r="AU9" s="2">
        <f>'2016'!AU8</f>
        <v>1184</v>
      </c>
      <c r="AV9" s="2">
        <f>'2016'!AV8</f>
        <v>1131</v>
      </c>
      <c r="AW9" s="2">
        <f>'2016'!AW8</f>
        <v>1176</v>
      </c>
      <c r="AX9" s="2">
        <f>'2016'!AX8</f>
        <v>1212</v>
      </c>
      <c r="AY9" s="2">
        <f>'2016'!AY8</f>
        <v>1107</v>
      </c>
      <c r="AZ9" s="2">
        <f>'2016'!AZ8</f>
        <v>1207</v>
      </c>
      <c r="BA9" s="2">
        <f>'2016'!BA8</f>
        <v>774</v>
      </c>
    </row>
    <row r="10" spans="1:54" x14ac:dyDescent="0.25">
      <c r="A10" s="24" t="s">
        <v>37</v>
      </c>
      <c r="B10" s="2">
        <f>'2017'!B8</f>
        <v>1187</v>
      </c>
      <c r="C10" s="2">
        <f>'2017'!C8</f>
        <v>1450</v>
      </c>
      <c r="D10" s="2">
        <f>'2017'!D8</f>
        <v>1484</v>
      </c>
      <c r="E10" s="2">
        <f>'2017'!E8</f>
        <v>1488</v>
      </c>
      <c r="F10" s="2">
        <f>'2017'!F8</f>
        <v>1384</v>
      </c>
      <c r="G10" s="2">
        <f>'2017'!G8</f>
        <v>1411</v>
      </c>
      <c r="H10" s="2">
        <f>'2017'!H8</f>
        <v>1253</v>
      </c>
      <c r="I10" s="2">
        <f>'2017'!I8</f>
        <v>1327</v>
      </c>
      <c r="J10" s="2">
        <f>'2017'!J8</f>
        <v>1328</v>
      </c>
      <c r="K10" s="2">
        <f>'2017'!K8</f>
        <v>1230</v>
      </c>
      <c r="L10" s="2">
        <f>'2017'!L8</f>
        <v>1150</v>
      </c>
      <c r="M10" s="2">
        <f>'2017'!M8</f>
        <v>1134</v>
      </c>
      <c r="N10" s="2">
        <f>'2017'!N8</f>
        <v>1109</v>
      </c>
      <c r="O10" s="2">
        <f>'2017'!O8</f>
        <v>1056</v>
      </c>
      <c r="P10" s="2">
        <f>'2017'!P8</f>
        <v>918</v>
      </c>
      <c r="Q10" s="2">
        <f>'2017'!Q8</f>
        <v>996</v>
      </c>
      <c r="R10" s="2">
        <f>'2017'!R8</f>
        <v>1137</v>
      </c>
      <c r="S10" s="2">
        <f>'2017'!S8</f>
        <v>956</v>
      </c>
      <c r="T10" s="2">
        <f>'2017'!T8</f>
        <v>1153</v>
      </c>
      <c r="U10" s="2">
        <f>'2017'!U8</f>
        <v>1124</v>
      </c>
      <c r="V10" s="2">
        <f>'2017'!V8</f>
        <v>1118</v>
      </c>
      <c r="W10" s="2">
        <f>'2017'!W8</f>
        <v>813</v>
      </c>
      <c r="X10" s="2">
        <f>'2017'!X8</f>
        <v>1016</v>
      </c>
      <c r="Y10" s="2">
        <f>'2017'!Y8</f>
        <v>990</v>
      </c>
      <c r="Z10" s="2">
        <f>'2017'!Z8</f>
        <v>991</v>
      </c>
      <c r="AA10" s="2">
        <f>'2017'!AA8</f>
        <v>1028</v>
      </c>
      <c r="AB10" s="2">
        <f>'2017'!AB8</f>
        <v>1010</v>
      </c>
      <c r="AC10" s="2">
        <f>'2017'!AC8</f>
        <v>1005</v>
      </c>
      <c r="AD10" s="2">
        <f>'2017'!AD8</f>
        <v>970</v>
      </c>
      <c r="AE10" s="2">
        <f>'2017'!AE8</f>
        <v>949</v>
      </c>
      <c r="AF10" s="2">
        <f>'2017'!AF8</f>
        <v>955</v>
      </c>
      <c r="AG10" s="2">
        <f>'2017'!AG8</f>
        <v>1005</v>
      </c>
      <c r="AH10" s="2">
        <f>'2017'!AH8</f>
        <v>1018</v>
      </c>
      <c r="AI10" s="2">
        <f>'2017'!AI8</f>
        <v>1002</v>
      </c>
      <c r="AJ10" s="2">
        <f>'2017'!AJ8</f>
        <v>853</v>
      </c>
      <c r="AK10" s="2">
        <f>'2017'!AK8</f>
        <v>1066</v>
      </c>
      <c r="AL10" s="2">
        <f>'2017'!AL8</f>
        <v>990</v>
      </c>
      <c r="AM10" s="2">
        <f>'2017'!AM8</f>
        <v>1096</v>
      </c>
      <c r="AN10" s="2">
        <f>'2017'!AN8</f>
        <v>1071</v>
      </c>
      <c r="AO10" s="2">
        <f>'2017'!AO8</f>
        <v>1057</v>
      </c>
      <c r="AP10" s="2">
        <f>'2017'!AP8</f>
        <v>1085</v>
      </c>
      <c r="AQ10" s="2">
        <f>'2017'!AQ8</f>
        <v>1056</v>
      </c>
      <c r="AR10" s="2">
        <f>'2017'!AR8</f>
        <v>1037</v>
      </c>
      <c r="AS10" s="2">
        <f>'2017'!AS8</f>
        <v>1129</v>
      </c>
      <c r="AT10" s="2">
        <f>'2017'!AT8</f>
        <v>1132</v>
      </c>
      <c r="AU10" s="2">
        <f>'2017'!AU8</f>
        <v>1091</v>
      </c>
      <c r="AV10" s="2">
        <f>'2017'!AV8</f>
        <v>1148</v>
      </c>
      <c r="AW10" s="2">
        <f>'2017'!AW8</f>
        <v>1168</v>
      </c>
      <c r="AX10" s="2">
        <f>'2017'!AX8</f>
        <v>1139</v>
      </c>
      <c r="AY10" s="2">
        <f>'2017'!AY8</f>
        <v>1226</v>
      </c>
      <c r="AZ10" s="2">
        <f>'2017'!AZ8</f>
        <v>1322</v>
      </c>
      <c r="BA10" s="2">
        <f>'2017'!BA8</f>
        <v>878</v>
      </c>
    </row>
    <row r="11" spans="1:54" x14ac:dyDescent="0.25">
      <c r="A11" s="24" t="s">
        <v>34</v>
      </c>
      <c r="B11" s="2">
        <f>'2018'!B8</f>
        <v>1404</v>
      </c>
      <c r="C11" s="2">
        <f>'2018'!C8</f>
        <v>1677</v>
      </c>
      <c r="D11" s="2">
        <f>'2018'!D8</f>
        <v>1562</v>
      </c>
      <c r="E11" s="2">
        <f>'2018'!E8</f>
        <v>1553</v>
      </c>
      <c r="F11" s="2">
        <f>'2018'!F8</f>
        <v>1468</v>
      </c>
      <c r="G11" s="2">
        <f>'2018'!G8</f>
        <v>1359</v>
      </c>
      <c r="H11" s="2">
        <f>'2018'!H8</f>
        <v>1307</v>
      </c>
      <c r="I11" s="2">
        <f>'2018'!I8</f>
        <v>1300</v>
      </c>
      <c r="J11" s="2">
        <f>'2018'!J8</f>
        <v>1088</v>
      </c>
      <c r="K11" s="2">
        <f>'2018'!K8</f>
        <v>1390</v>
      </c>
      <c r="L11" s="2">
        <f>'2018'!L8</f>
        <v>1358</v>
      </c>
      <c r="M11" s="2">
        <f>'2018'!M8</f>
        <v>1251</v>
      </c>
      <c r="N11" s="2">
        <f>'2018'!N8</f>
        <v>1074</v>
      </c>
      <c r="O11" s="2">
        <f>'2018'!O8</f>
        <v>1196</v>
      </c>
      <c r="P11" s="2">
        <f>'2018'!P8</f>
        <v>1425</v>
      </c>
      <c r="Q11" s="2">
        <f>'2018'!Q8</f>
        <v>1248</v>
      </c>
      <c r="R11" s="2">
        <f>'2018'!R8</f>
        <v>1209</v>
      </c>
      <c r="S11" s="2">
        <f>'2018'!S8</f>
        <v>1117</v>
      </c>
      <c r="T11" s="2">
        <f>'2018'!T8</f>
        <v>937</v>
      </c>
      <c r="U11" s="2">
        <f>'2018'!U8</f>
        <v>1125</v>
      </c>
      <c r="V11" s="2">
        <f>'2018'!V8</f>
        <v>1053</v>
      </c>
      <c r="W11" s="2">
        <f>'2018'!W8</f>
        <v>839</v>
      </c>
      <c r="X11" s="2">
        <f>'2018'!X8</f>
        <v>1157</v>
      </c>
      <c r="Y11" s="2">
        <f>'2018'!Y8</f>
        <v>991</v>
      </c>
      <c r="Z11" s="2">
        <f>'2018'!Z8</f>
        <v>985</v>
      </c>
      <c r="AA11" s="2">
        <f>'2018'!AA8</f>
        <v>1011</v>
      </c>
      <c r="AB11" s="2">
        <f>'2018'!AB8</f>
        <v>940</v>
      </c>
      <c r="AC11" s="2">
        <f>'2018'!AC8</f>
        <v>993</v>
      </c>
      <c r="AD11" s="2">
        <f>'2018'!AD8</f>
        <v>953</v>
      </c>
      <c r="AE11" s="2">
        <f>'2018'!AE8</f>
        <v>1008</v>
      </c>
      <c r="AF11" s="2">
        <f>'2018'!AF8</f>
        <v>1010</v>
      </c>
      <c r="AG11" s="2">
        <f>'2018'!AG8</f>
        <v>1028</v>
      </c>
      <c r="AH11" s="2">
        <f>'2018'!AH8</f>
        <v>991</v>
      </c>
      <c r="AI11" s="2">
        <f>'2018'!AI8</f>
        <v>993</v>
      </c>
      <c r="AJ11" s="2">
        <f>'2018'!AJ8</f>
        <v>877</v>
      </c>
      <c r="AK11" s="2">
        <f>'2018'!AK8</f>
        <v>996</v>
      </c>
      <c r="AL11" s="2">
        <f>'2018'!AL8</f>
        <v>999</v>
      </c>
      <c r="AM11" s="2">
        <f>'2018'!AM8</f>
        <v>990</v>
      </c>
      <c r="AN11" s="2">
        <f>'2018'!AN8</f>
        <v>957</v>
      </c>
      <c r="AO11" s="2">
        <f>'2018'!AO8</f>
        <v>990</v>
      </c>
      <c r="AP11" s="2">
        <f>'2018'!AP8</f>
        <v>1071</v>
      </c>
      <c r="AQ11" s="2">
        <f>'2018'!AQ8</f>
        <v>1045</v>
      </c>
      <c r="AR11" s="2">
        <f>'2018'!AR8</f>
        <v>993</v>
      </c>
      <c r="AS11" s="2">
        <f>'2018'!AS8</f>
        <v>1042</v>
      </c>
      <c r="AT11" s="2">
        <f>'2018'!AT8</f>
        <v>1094</v>
      </c>
      <c r="AU11" s="2">
        <f>'2018'!AU8</f>
        <v>1128</v>
      </c>
      <c r="AV11" s="2">
        <f>'2018'!AV8</f>
        <v>1071</v>
      </c>
      <c r="AW11" s="2">
        <f>'2018'!AW8</f>
        <v>1077</v>
      </c>
      <c r="AX11" s="2">
        <f>'2018'!AX8</f>
        <v>1106</v>
      </c>
      <c r="AY11" s="2">
        <f>'2018'!AY8</f>
        <v>1130</v>
      </c>
      <c r="AZ11" s="2">
        <f>'2018'!AZ8</f>
        <v>1124</v>
      </c>
      <c r="BA11" s="2">
        <f>'2018'!BA8</f>
        <v>695</v>
      </c>
    </row>
    <row r="12" spans="1:54" x14ac:dyDescent="0.25">
      <c r="A12" s="24" t="s">
        <v>35</v>
      </c>
      <c r="B12" s="2">
        <f>'2019'!B8</f>
        <v>1136</v>
      </c>
      <c r="C12" s="2">
        <f>'2019'!C8</f>
        <v>1386</v>
      </c>
      <c r="D12" s="2">
        <f>'2019'!D8</f>
        <v>1344</v>
      </c>
      <c r="E12" s="2">
        <f>'2019'!E8</f>
        <v>1291</v>
      </c>
      <c r="F12" s="2">
        <f>'2019'!F8</f>
        <v>1202</v>
      </c>
      <c r="G12" s="2">
        <f>'2019'!G8</f>
        <v>1283</v>
      </c>
      <c r="H12" s="2">
        <f>'2019'!H8</f>
        <v>1342</v>
      </c>
      <c r="I12" s="2">
        <f>'2019'!I8</f>
        <v>1218</v>
      </c>
      <c r="J12" s="2">
        <f>'2019'!J8</f>
        <v>1214</v>
      </c>
      <c r="K12" s="2">
        <f>'2019'!K8</f>
        <v>1116</v>
      </c>
      <c r="L12" s="2">
        <f>'2019'!L8</f>
        <v>1198</v>
      </c>
      <c r="M12" s="2">
        <f>'2019'!M8</f>
        <v>1066</v>
      </c>
      <c r="N12" s="2">
        <f>'2019'!N8</f>
        <v>1136</v>
      </c>
      <c r="O12" s="2">
        <f>'2019'!O8</f>
        <v>1224</v>
      </c>
      <c r="P12" s="2">
        <f>'2019'!P8</f>
        <v>1188</v>
      </c>
      <c r="Q12" s="2">
        <f>'2019'!Q8</f>
        <v>1014</v>
      </c>
      <c r="R12" s="2">
        <f>'2019'!R8</f>
        <v>1084</v>
      </c>
      <c r="S12" s="2">
        <f>'2019'!S8</f>
        <v>1139</v>
      </c>
      <c r="T12" s="2">
        <f>'2019'!T8</f>
        <v>943</v>
      </c>
      <c r="U12" s="2">
        <f>'2019'!U8</f>
        <v>1112</v>
      </c>
      <c r="V12" s="2">
        <f>'2019'!V8</f>
        <v>1097</v>
      </c>
      <c r="W12" s="2">
        <f>'2019'!W8</f>
        <v>842</v>
      </c>
      <c r="X12" s="2">
        <f>'2019'!X8</f>
        <v>982</v>
      </c>
      <c r="Y12" s="2">
        <f>'2019'!Y8</f>
        <v>1012</v>
      </c>
      <c r="Z12" s="2">
        <f>'2019'!Z8</f>
        <v>1011</v>
      </c>
      <c r="AA12" s="2">
        <f>'2019'!AA8</f>
        <v>1028</v>
      </c>
      <c r="AB12" s="2">
        <f>'2019'!AB8</f>
        <v>981</v>
      </c>
      <c r="AC12" s="2">
        <f>'2019'!AC8</f>
        <v>995</v>
      </c>
      <c r="AD12" s="2">
        <f>'2019'!AD8</f>
        <v>994</v>
      </c>
      <c r="AE12" s="2">
        <f>'2019'!AE8</f>
        <v>1024</v>
      </c>
      <c r="AF12" s="2">
        <f>'2019'!AF8</f>
        <v>988</v>
      </c>
      <c r="AG12" s="2">
        <f>'2019'!AG8</f>
        <v>1026</v>
      </c>
      <c r="AH12" s="2">
        <f>'2019'!AH8</f>
        <v>933</v>
      </c>
      <c r="AI12" s="2">
        <f>'2019'!AI8</f>
        <v>964</v>
      </c>
      <c r="AJ12" s="2">
        <f>'2019'!AJ8</f>
        <v>838</v>
      </c>
      <c r="AK12" s="2">
        <f>'2019'!AK8</f>
        <v>1115</v>
      </c>
      <c r="AL12" s="2">
        <f>'2019'!AL8</f>
        <v>1088</v>
      </c>
      <c r="AM12" s="2">
        <f>'2019'!AM8</f>
        <v>1049</v>
      </c>
      <c r="AN12" s="2">
        <f>'2019'!AN8</f>
        <v>1014</v>
      </c>
      <c r="AO12" s="2">
        <f>'2019'!AO8</f>
        <v>1059</v>
      </c>
      <c r="AP12" s="2">
        <f>'2019'!AP8</f>
        <v>1073</v>
      </c>
      <c r="AQ12" s="2">
        <f>'2019'!AQ8</f>
        <v>1083</v>
      </c>
      <c r="AR12" s="2">
        <f>'2019'!AR8</f>
        <v>1063</v>
      </c>
      <c r="AS12" s="2">
        <f>'2019'!AS8</f>
        <v>1100</v>
      </c>
      <c r="AT12" s="2">
        <f>'2019'!AT8</f>
        <v>1181</v>
      </c>
      <c r="AU12" s="2">
        <f>'2019'!AU8</f>
        <v>1090</v>
      </c>
      <c r="AV12" s="2">
        <f>'2019'!AV8</f>
        <v>1166</v>
      </c>
      <c r="AW12" s="2">
        <f>'2019'!AW8</f>
        <v>1116</v>
      </c>
      <c r="AX12" s="2">
        <f>'2019'!AX8</f>
        <v>1184</v>
      </c>
      <c r="AY12" s="2">
        <f>'2019'!AY8</f>
        <v>1176</v>
      </c>
      <c r="AZ12" s="2">
        <f>'2019'!AZ8</f>
        <v>1238</v>
      </c>
      <c r="BA12" s="2">
        <f>'2019'!BA8</f>
        <v>716</v>
      </c>
    </row>
    <row r="13" spans="1:54" ht="26.25" x14ac:dyDescent="0.25">
      <c r="A13" s="26" t="s">
        <v>51</v>
      </c>
      <c r="B13" s="29">
        <f>'2020'!B8</f>
        <v>1162</v>
      </c>
      <c r="C13" s="29">
        <f>'2020'!C8</f>
        <v>1573</v>
      </c>
      <c r="D13" s="29">
        <f>'2020'!D8</f>
        <v>1457</v>
      </c>
      <c r="E13" s="29">
        <f>'2020'!E8</f>
        <v>1410</v>
      </c>
      <c r="F13" s="29">
        <f>'2020'!F8</f>
        <v>1286</v>
      </c>
      <c r="G13" s="29">
        <f>'2020'!G8</f>
        <v>1259</v>
      </c>
      <c r="H13" s="29">
        <f>'2020'!H8</f>
        <v>1172</v>
      </c>
      <c r="I13" s="29">
        <f>'2020'!I8</f>
        <v>1167</v>
      </c>
      <c r="J13" s="29">
        <f>'2020'!J8</f>
        <v>1115</v>
      </c>
      <c r="K13" s="29">
        <f>'2020'!K8</f>
        <v>1149</v>
      </c>
      <c r="L13" s="29">
        <f>'2020'!L8</f>
        <v>1211</v>
      </c>
      <c r="M13" s="29">
        <f>'2020'!M8</f>
        <v>1043</v>
      </c>
      <c r="N13" s="29">
        <f>'2020'!N8</f>
        <v>1182</v>
      </c>
      <c r="O13" s="29">
        <f>'2020'!O8</f>
        <v>1717</v>
      </c>
      <c r="P13" s="29">
        <f>'2020'!P8</f>
        <v>1984</v>
      </c>
      <c r="Q13" s="29">
        <f>'2020'!Q8</f>
        <v>2466</v>
      </c>
      <c r="R13" s="29">
        <f>'2020'!R8</f>
        <v>2299</v>
      </c>
      <c r="S13" s="29">
        <f>'2020'!S8</f>
        <v>1982</v>
      </c>
      <c r="T13" s="29">
        <f>'2020'!T8</f>
        <v>1321</v>
      </c>
      <c r="U13" s="29">
        <f>'2020'!U8</f>
        <v>1543</v>
      </c>
      <c r="V13" s="29">
        <f>'2020'!V8</f>
        <v>1397</v>
      </c>
      <c r="W13" s="29">
        <f>'2020'!W8</f>
        <v>1095</v>
      </c>
      <c r="X13" s="29">
        <f>'2020'!X8</f>
        <v>1131</v>
      </c>
      <c r="Y13" s="29">
        <f>'2020'!Y8</f>
        <v>1048</v>
      </c>
      <c r="Z13" s="29">
        <f>'2020'!Z8</f>
        <v>927</v>
      </c>
      <c r="AA13" s="29">
        <f>'2020'!AA8</f>
        <v>880</v>
      </c>
      <c r="AB13" s="29">
        <f>'2020'!AB8</f>
        <v>922</v>
      </c>
      <c r="AC13" s="29">
        <f>'2020'!AC8</f>
        <v>999</v>
      </c>
      <c r="AD13" s="29">
        <f>'2020'!AD8</f>
        <v>945</v>
      </c>
      <c r="AE13" s="29">
        <f>'2020'!AE8</f>
        <v>951</v>
      </c>
      <c r="AF13" s="29">
        <f>'2020'!AF8</f>
        <v>949</v>
      </c>
      <c r="AG13" s="29">
        <f>'2020'!AG8</f>
        <v>955</v>
      </c>
      <c r="AH13" s="29">
        <f>'2020'!AH8</f>
        <v>1006</v>
      </c>
      <c r="AI13" s="29">
        <f>'2020'!AI8</f>
        <v>1024</v>
      </c>
      <c r="AJ13" s="29">
        <f>'2020'!AJ8</f>
        <v>951</v>
      </c>
      <c r="AK13" s="29">
        <f>'2020'!AK8</f>
        <v>806</v>
      </c>
      <c r="AL13" s="29">
        <f>'2020'!AL8</f>
        <v>1052</v>
      </c>
      <c r="AM13" s="29">
        <f>'2020'!AM8</f>
        <v>1023</v>
      </c>
      <c r="AN13" s="29">
        <f>'2020'!AN8</f>
        <v>963</v>
      </c>
      <c r="AO13" s="29">
        <f>'2020'!AO8</f>
        <v>1054</v>
      </c>
      <c r="AP13" s="29">
        <f>'2020'!AP8</f>
        <v>1019</v>
      </c>
      <c r="AQ13" s="29">
        <f>'2020'!AQ8</f>
        <v>1056</v>
      </c>
      <c r="AR13" s="29">
        <f>'2020'!AR8</f>
        <v>1154</v>
      </c>
      <c r="AS13" s="29">
        <f>'2020'!AS8</f>
        <v>1089</v>
      </c>
      <c r="AT13" s="29">
        <f>'2020'!AT8</f>
        <v>1177</v>
      </c>
      <c r="AU13" s="29">
        <f>'2020'!AU8</f>
        <v>1172</v>
      </c>
      <c r="AV13" s="35">
        <f>'2020'!AV8</f>
        <v>1186</v>
      </c>
      <c r="AW13" s="41">
        <f>'2020'!AW8</f>
        <v>1159</v>
      </c>
      <c r="AX13" s="41">
        <f>'2020'!AX8</f>
        <v>1229</v>
      </c>
      <c r="AY13" s="41">
        <f>'2020'!AY8</f>
        <v>1224</v>
      </c>
      <c r="AZ13" s="41">
        <f>'2020'!AZ8</f>
        <v>1317</v>
      </c>
      <c r="BA13" s="41">
        <f>'2020'!BA8</f>
        <v>1198</v>
      </c>
    </row>
    <row r="14" spans="1:54" x14ac:dyDescent="0.25">
      <c r="A14" s="26" t="s">
        <v>53</v>
      </c>
      <c r="B14" s="41">
        <f>AVERAGE(B8:B12)</f>
        <v>1269.8</v>
      </c>
      <c r="C14" s="41">
        <f t="shared" ref="C14:AZ14" si="0">AVERAGE(C8:C12)</f>
        <v>1492.4</v>
      </c>
      <c r="D14" s="41">
        <f t="shared" si="0"/>
        <v>1460</v>
      </c>
      <c r="E14" s="41">
        <f t="shared" si="0"/>
        <v>1426.6</v>
      </c>
      <c r="F14" s="41">
        <f t="shared" si="0"/>
        <v>1332.8</v>
      </c>
      <c r="G14" s="41">
        <f t="shared" si="0"/>
        <v>1313.6</v>
      </c>
      <c r="H14" s="41">
        <f t="shared" si="0"/>
        <v>1248.5999999999999</v>
      </c>
      <c r="I14" s="41">
        <f t="shared" si="0"/>
        <v>1260.2</v>
      </c>
      <c r="J14" s="41">
        <f t="shared" si="0"/>
        <v>1231.2</v>
      </c>
      <c r="K14" s="41">
        <f t="shared" si="0"/>
        <v>1231.5999999999999</v>
      </c>
      <c r="L14" s="41">
        <f t="shared" si="0"/>
        <v>1204.2</v>
      </c>
      <c r="M14" s="41">
        <f t="shared" si="0"/>
        <v>1106.4000000000001</v>
      </c>
      <c r="N14" s="41">
        <f t="shared" si="0"/>
        <v>1099.2</v>
      </c>
      <c r="O14" s="41">
        <f t="shared" si="0"/>
        <v>1127.4000000000001</v>
      </c>
      <c r="P14" s="41">
        <f t="shared" si="0"/>
        <v>1162</v>
      </c>
      <c r="Q14" s="41">
        <f t="shared" si="0"/>
        <v>1147.2</v>
      </c>
      <c r="R14" s="41">
        <f t="shared" si="0"/>
        <v>1125.4000000000001</v>
      </c>
      <c r="S14" s="41">
        <f t="shared" si="0"/>
        <v>1055.5999999999999</v>
      </c>
      <c r="T14" s="41">
        <f t="shared" si="0"/>
        <v>1026.5999999999999</v>
      </c>
      <c r="U14" s="41">
        <f t="shared" si="0"/>
        <v>1121.4000000000001</v>
      </c>
      <c r="V14" s="41">
        <f t="shared" si="0"/>
        <v>1072</v>
      </c>
      <c r="W14" s="41">
        <f t="shared" si="0"/>
        <v>824.4</v>
      </c>
      <c r="X14" s="41">
        <f t="shared" si="0"/>
        <v>1084.8</v>
      </c>
      <c r="Y14" s="41">
        <f t="shared" si="0"/>
        <v>1005.4</v>
      </c>
      <c r="Z14" s="41">
        <f t="shared" si="0"/>
        <v>994.6</v>
      </c>
      <c r="AA14" s="41">
        <f t="shared" si="0"/>
        <v>1007.2</v>
      </c>
      <c r="AB14" s="41">
        <f t="shared" si="0"/>
        <v>971.6</v>
      </c>
      <c r="AC14" s="41">
        <f t="shared" si="0"/>
        <v>997.2</v>
      </c>
      <c r="AD14" s="41">
        <f t="shared" si="0"/>
        <v>971.4</v>
      </c>
      <c r="AE14" s="41">
        <f t="shared" si="0"/>
        <v>985.6</v>
      </c>
      <c r="AF14" s="41">
        <f t="shared" si="0"/>
        <v>979.6</v>
      </c>
      <c r="AG14" s="41">
        <f t="shared" si="0"/>
        <v>999.6</v>
      </c>
      <c r="AH14" s="41">
        <f t="shared" si="0"/>
        <v>992.2</v>
      </c>
      <c r="AI14" s="41">
        <f t="shared" si="0"/>
        <v>978.6</v>
      </c>
      <c r="AJ14" s="41">
        <f t="shared" si="0"/>
        <v>885.2</v>
      </c>
      <c r="AK14" s="41">
        <f t="shared" si="0"/>
        <v>1002.8</v>
      </c>
      <c r="AL14" s="41">
        <f t="shared" si="0"/>
        <v>999.4</v>
      </c>
      <c r="AM14" s="41">
        <f t="shared" si="0"/>
        <v>1011.2</v>
      </c>
      <c r="AN14" s="41">
        <f t="shared" si="0"/>
        <v>980.4</v>
      </c>
      <c r="AO14" s="41">
        <f t="shared" si="0"/>
        <v>1007</v>
      </c>
      <c r="AP14" s="41">
        <f t="shared" si="0"/>
        <v>1080.5999999999999</v>
      </c>
      <c r="AQ14" s="41">
        <f t="shared" si="0"/>
        <v>1046.8</v>
      </c>
      <c r="AR14" s="41">
        <f t="shared" si="0"/>
        <v>1029.8</v>
      </c>
      <c r="AS14" s="41">
        <f t="shared" si="0"/>
        <v>1069.8</v>
      </c>
      <c r="AT14" s="41">
        <f t="shared" si="0"/>
        <v>1109</v>
      </c>
      <c r="AU14" s="41">
        <f t="shared" si="0"/>
        <v>1102.2</v>
      </c>
      <c r="AV14" s="41">
        <f t="shared" si="0"/>
        <v>1111.8</v>
      </c>
      <c r="AW14" s="41">
        <f t="shared" si="0"/>
        <v>1120.5999999999999</v>
      </c>
      <c r="AX14" s="41">
        <f t="shared" si="0"/>
        <v>1141.2</v>
      </c>
      <c r="AY14" s="41">
        <f t="shared" si="0"/>
        <v>1131.4000000000001</v>
      </c>
      <c r="AZ14" s="41">
        <f t="shared" si="0"/>
        <v>1195.4000000000001</v>
      </c>
      <c r="BA14" s="41">
        <f t="shared" ref="BA14" si="1">AVERAGE(BA8:BA12)</f>
        <v>795.8</v>
      </c>
    </row>
    <row r="15" spans="1:54" ht="26.25" x14ac:dyDescent="0.25">
      <c r="A15" s="26" t="s">
        <v>43</v>
      </c>
      <c r="B15" s="41">
        <f>B14+'2020'!B42</f>
        <v>1269.8</v>
      </c>
      <c r="C15" s="41">
        <f>C14+'2020'!C42</f>
        <v>1492.4</v>
      </c>
      <c r="D15" s="41">
        <f>D14+'2020'!D42</f>
        <v>1460</v>
      </c>
      <c r="E15" s="41">
        <f>E14+'2020'!E42</f>
        <v>1426.6</v>
      </c>
      <c r="F15" s="41">
        <f>F14+'2020'!F42</f>
        <v>1332.8</v>
      </c>
      <c r="G15" s="41">
        <f>G14+'2020'!G42</f>
        <v>1313.6</v>
      </c>
      <c r="H15" s="41">
        <f>H14+'2020'!H42</f>
        <v>1248.5999999999999</v>
      </c>
      <c r="I15" s="41">
        <f>I14+'2020'!I42</f>
        <v>1260.2</v>
      </c>
      <c r="J15" s="41">
        <f>J14+'2020'!J42</f>
        <v>1231.2</v>
      </c>
      <c r="K15" s="41">
        <f>K14+'2020'!K42</f>
        <v>1231.5999999999999</v>
      </c>
      <c r="L15" s="41">
        <f>L14+'2020'!L42</f>
        <v>1206.2</v>
      </c>
      <c r="M15" s="41">
        <f>M14+'2020'!M42</f>
        <v>1122.0740000000001</v>
      </c>
      <c r="N15" s="41">
        <f>N14+'2020'!N42</f>
        <v>1186.8330000000001</v>
      </c>
      <c r="O15" s="41">
        <f>O14+'2020'!O42</f>
        <v>1688.415</v>
      </c>
      <c r="P15" s="41">
        <f>P14+'2020'!P42</f>
        <v>2347.453</v>
      </c>
      <c r="Q15" s="41">
        <f>Q14+'2020'!Q42</f>
        <v>2646.5909999999999</v>
      </c>
      <c r="R15" s="41">
        <f>R14+'2020'!R42</f>
        <v>2502.5100000000002</v>
      </c>
      <c r="S15" s="41">
        <f>S14+'2020'!S42</f>
        <v>2082.527</v>
      </c>
      <c r="T15" s="41">
        <f>T14+'2020'!T42</f>
        <v>1750.7639999999999</v>
      </c>
      <c r="U15" s="41">
        <f>U14+'2020'!U42</f>
        <v>1767.7220000000002</v>
      </c>
      <c r="V15" s="41">
        <f>V14+'2020'!V42</f>
        <v>1534.848</v>
      </c>
      <c r="W15" s="41">
        <f>W14+'2020'!W42</f>
        <v>1149.816</v>
      </c>
      <c r="X15" s="41">
        <f>X14+'2020'!X42</f>
        <v>1356.67</v>
      </c>
      <c r="Y15" s="41">
        <f>Y14+'2020'!Y42</f>
        <v>1208.789</v>
      </c>
      <c r="Z15" s="41">
        <f>Z14+'2020'!Z42</f>
        <v>1146.367</v>
      </c>
      <c r="AA15" s="41">
        <f>AA14+'2020'!AA42</f>
        <v>1137.076</v>
      </c>
      <c r="AB15" s="41">
        <f>AB14+'2020'!AB42</f>
        <v>1056.7370000000001</v>
      </c>
      <c r="AC15" s="41">
        <f>AC14+'2020'!AC42</f>
        <v>1062.3900000000001</v>
      </c>
      <c r="AD15" s="41">
        <f>AD14+'2020'!AD42</f>
        <v>1014.688</v>
      </c>
      <c r="AE15" s="41">
        <f>AE14+'2020'!AE42</f>
        <v>1022.7</v>
      </c>
      <c r="AF15" s="41">
        <f>AF14+'2020'!AF42</f>
        <v>1010.28</v>
      </c>
      <c r="AG15" s="41">
        <f>AG14+'2020'!AG42</f>
        <v>1021.553</v>
      </c>
      <c r="AH15" s="41">
        <f>AH14+'2020'!AH42</f>
        <v>1007.1600000000001</v>
      </c>
      <c r="AI15" s="41">
        <f>AI14+'2020'!AI42</f>
        <v>1000.61</v>
      </c>
      <c r="AJ15" s="41">
        <f>AJ14+'2020'!AJ42</f>
        <v>893.47200000000009</v>
      </c>
      <c r="AK15" s="41">
        <f>AK14+'2020'!AK42</f>
        <v>1019.615</v>
      </c>
      <c r="AL15" s="41">
        <f>AL14+'2020'!AL42</f>
        <v>1012.7959999999999</v>
      </c>
      <c r="AM15" s="41">
        <f>AM14+'2020'!AM42</f>
        <v>1035.8210000000001</v>
      </c>
      <c r="AN15" s="41">
        <f>AN14+'2020'!AN42</f>
        <v>1016.832</v>
      </c>
      <c r="AO15" s="41">
        <f>AO14+'2020'!AO42</f>
        <v>1046.9739999999999</v>
      </c>
      <c r="AP15" s="41">
        <f>AP14+'2020'!AP42</f>
        <v>1136.856</v>
      </c>
      <c r="AQ15" s="41">
        <f>AQ14+'2020'!AQ42</f>
        <v>1125.2089999999998</v>
      </c>
      <c r="AR15" s="41">
        <f>AR14+'2020'!AR42</f>
        <v>1171.9459999999999</v>
      </c>
      <c r="AS15" s="41">
        <f>AS14+'2020'!AS42</f>
        <v>1270.077</v>
      </c>
      <c r="AT15" s="41">
        <f>AT14+'2020'!AT42</f>
        <v>1443.8</v>
      </c>
      <c r="AU15" s="41">
        <f>AU14+'2020'!AU42</f>
        <v>1567.72</v>
      </c>
      <c r="AV15" s="41">
        <f>AV14+'2020'!AV42</f>
        <v>1632.425</v>
      </c>
      <c r="AW15" s="41">
        <f>AW14+'2020'!AW42</f>
        <v>1746.5740000000001</v>
      </c>
      <c r="AX15" s="41">
        <f>AX14+'2020'!AX42</f>
        <v>1754.384</v>
      </c>
      <c r="AY15" s="41">
        <f>AY14+'2020'!AY42</f>
        <v>1733.48</v>
      </c>
      <c r="AZ15" s="41">
        <f>AZ14+'2020'!AZ42</f>
        <v>1803.16</v>
      </c>
      <c r="BA15" s="41">
        <f>BA14+'2020'!BA42</f>
        <v>1355.4209999999998</v>
      </c>
    </row>
    <row r="16" spans="1:54" x14ac:dyDescent="0.25">
      <c r="A16" s="26" t="s">
        <v>44</v>
      </c>
      <c r="B16" s="41">
        <f>B13-B14</f>
        <v>-107.79999999999995</v>
      </c>
      <c r="C16" s="41">
        <f t="shared" ref="C16:AZ16" si="2">C13-C14</f>
        <v>80.599999999999909</v>
      </c>
      <c r="D16" s="41">
        <f t="shared" si="2"/>
        <v>-3</v>
      </c>
      <c r="E16" s="41">
        <f t="shared" si="2"/>
        <v>-16.599999999999909</v>
      </c>
      <c r="F16" s="41">
        <f t="shared" si="2"/>
        <v>-46.799999999999955</v>
      </c>
      <c r="G16" s="41">
        <f t="shared" si="2"/>
        <v>-54.599999999999909</v>
      </c>
      <c r="H16" s="41">
        <f t="shared" si="2"/>
        <v>-76.599999999999909</v>
      </c>
      <c r="I16" s="41">
        <f t="shared" si="2"/>
        <v>-93.200000000000045</v>
      </c>
      <c r="J16" s="41">
        <f t="shared" si="2"/>
        <v>-116.20000000000005</v>
      </c>
      <c r="K16" s="41">
        <f t="shared" si="2"/>
        <v>-82.599999999999909</v>
      </c>
      <c r="L16" s="41">
        <f t="shared" si="2"/>
        <v>6.7999999999999545</v>
      </c>
      <c r="M16" s="41">
        <f t="shared" si="2"/>
        <v>-63.400000000000091</v>
      </c>
      <c r="N16" s="41">
        <f t="shared" si="2"/>
        <v>82.799999999999955</v>
      </c>
      <c r="O16" s="41">
        <f t="shared" si="2"/>
        <v>589.59999999999991</v>
      </c>
      <c r="P16" s="41">
        <f t="shared" si="2"/>
        <v>822</v>
      </c>
      <c r="Q16" s="41">
        <f t="shared" si="2"/>
        <v>1318.8</v>
      </c>
      <c r="R16" s="41">
        <f t="shared" si="2"/>
        <v>1173.5999999999999</v>
      </c>
      <c r="S16" s="41">
        <f t="shared" si="2"/>
        <v>926.40000000000009</v>
      </c>
      <c r="T16" s="41">
        <f t="shared" si="2"/>
        <v>294.40000000000009</v>
      </c>
      <c r="U16" s="41">
        <f t="shared" si="2"/>
        <v>421.59999999999991</v>
      </c>
      <c r="V16" s="41">
        <f t="shared" si="2"/>
        <v>325</v>
      </c>
      <c r="W16" s="41">
        <f t="shared" si="2"/>
        <v>270.60000000000002</v>
      </c>
      <c r="X16" s="41">
        <f t="shared" si="2"/>
        <v>46.200000000000045</v>
      </c>
      <c r="Y16" s="41">
        <f t="shared" si="2"/>
        <v>42.600000000000023</v>
      </c>
      <c r="Z16" s="41">
        <f t="shared" si="2"/>
        <v>-67.600000000000023</v>
      </c>
      <c r="AA16" s="41">
        <f t="shared" si="2"/>
        <v>-127.20000000000005</v>
      </c>
      <c r="AB16" s="41">
        <f t="shared" si="2"/>
        <v>-49.600000000000023</v>
      </c>
      <c r="AC16" s="41">
        <f t="shared" si="2"/>
        <v>1.7999999999999545</v>
      </c>
      <c r="AD16" s="41">
        <f t="shared" si="2"/>
        <v>-26.399999999999977</v>
      </c>
      <c r="AE16" s="41">
        <f t="shared" si="2"/>
        <v>-34.600000000000023</v>
      </c>
      <c r="AF16" s="41">
        <f t="shared" si="2"/>
        <v>-30.600000000000023</v>
      </c>
      <c r="AG16" s="41">
        <f t="shared" si="2"/>
        <v>-44.600000000000023</v>
      </c>
      <c r="AH16" s="41">
        <f t="shared" si="2"/>
        <v>13.799999999999955</v>
      </c>
      <c r="AI16" s="41">
        <f t="shared" si="2"/>
        <v>45.399999999999977</v>
      </c>
      <c r="AJ16" s="41">
        <f t="shared" si="2"/>
        <v>65.799999999999955</v>
      </c>
      <c r="AK16" s="41">
        <f t="shared" si="2"/>
        <v>-196.79999999999995</v>
      </c>
      <c r="AL16" s="41">
        <f t="shared" si="2"/>
        <v>52.600000000000023</v>
      </c>
      <c r="AM16" s="41">
        <f t="shared" si="2"/>
        <v>11.799999999999955</v>
      </c>
      <c r="AN16" s="41">
        <f t="shared" si="2"/>
        <v>-17.399999999999977</v>
      </c>
      <c r="AO16" s="41">
        <f t="shared" si="2"/>
        <v>47</v>
      </c>
      <c r="AP16" s="41">
        <f t="shared" si="2"/>
        <v>-61.599999999999909</v>
      </c>
      <c r="AQ16" s="41">
        <f t="shared" si="2"/>
        <v>9.2000000000000455</v>
      </c>
      <c r="AR16" s="41">
        <f t="shared" si="2"/>
        <v>124.20000000000005</v>
      </c>
      <c r="AS16" s="41">
        <f t="shared" si="2"/>
        <v>19.200000000000045</v>
      </c>
      <c r="AT16" s="41">
        <f t="shared" si="2"/>
        <v>68</v>
      </c>
      <c r="AU16" s="41">
        <f t="shared" si="2"/>
        <v>69.799999999999955</v>
      </c>
      <c r="AV16" s="41">
        <f t="shared" si="2"/>
        <v>74.200000000000045</v>
      </c>
      <c r="AW16" s="41">
        <f t="shared" si="2"/>
        <v>38.400000000000091</v>
      </c>
      <c r="AX16" s="41">
        <f t="shared" si="2"/>
        <v>87.799999999999955</v>
      </c>
      <c r="AY16" s="41">
        <f t="shared" si="2"/>
        <v>92.599999999999909</v>
      </c>
      <c r="AZ16" s="41">
        <f t="shared" si="2"/>
        <v>121.59999999999991</v>
      </c>
      <c r="BA16" s="41">
        <f t="shared" ref="BA16" si="3">BA13-BA14</f>
        <v>402.20000000000005</v>
      </c>
    </row>
    <row r="17" spans="1:53" x14ac:dyDescent="0.25">
      <c r="A17" s="26" t="s">
        <v>54</v>
      </c>
      <c r="B17" s="41">
        <f t="shared" ref="B17:AG17" si="4">MIN(B8:B12)</f>
        <v>1136</v>
      </c>
      <c r="C17" s="41">
        <f t="shared" si="4"/>
        <v>1237</v>
      </c>
      <c r="D17" s="41">
        <f t="shared" si="4"/>
        <v>1253</v>
      </c>
      <c r="E17" s="41">
        <f t="shared" si="4"/>
        <v>1236</v>
      </c>
      <c r="F17" s="41">
        <f t="shared" si="4"/>
        <v>1160</v>
      </c>
      <c r="G17" s="41">
        <f t="shared" si="4"/>
        <v>1155</v>
      </c>
      <c r="H17" s="41">
        <f t="shared" si="4"/>
        <v>1057</v>
      </c>
      <c r="I17" s="41">
        <f t="shared" si="4"/>
        <v>1180</v>
      </c>
      <c r="J17" s="41">
        <f t="shared" si="4"/>
        <v>1088</v>
      </c>
      <c r="K17" s="41">
        <f t="shared" si="4"/>
        <v>1116</v>
      </c>
      <c r="L17" s="41">
        <f t="shared" si="4"/>
        <v>1143</v>
      </c>
      <c r="M17" s="41">
        <f t="shared" si="4"/>
        <v>923</v>
      </c>
      <c r="N17" s="41">
        <f t="shared" si="4"/>
        <v>1074</v>
      </c>
      <c r="O17" s="41">
        <f t="shared" si="4"/>
        <v>971</v>
      </c>
      <c r="P17" s="41">
        <f t="shared" si="4"/>
        <v>918</v>
      </c>
      <c r="Q17" s="41">
        <f t="shared" si="4"/>
        <v>996</v>
      </c>
      <c r="R17" s="41">
        <f t="shared" si="4"/>
        <v>1050</v>
      </c>
      <c r="S17" s="41">
        <f t="shared" si="4"/>
        <v>954</v>
      </c>
      <c r="T17" s="41">
        <f t="shared" si="4"/>
        <v>910</v>
      </c>
      <c r="U17" s="41">
        <f t="shared" si="4"/>
        <v>1099</v>
      </c>
      <c r="V17" s="41">
        <f t="shared" si="4"/>
        <v>989</v>
      </c>
      <c r="W17" s="41">
        <f t="shared" si="4"/>
        <v>790</v>
      </c>
      <c r="X17" s="41">
        <f t="shared" si="4"/>
        <v>982</v>
      </c>
      <c r="Y17" s="41">
        <f t="shared" si="4"/>
        <v>990</v>
      </c>
      <c r="Z17" s="41">
        <f t="shared" si="4"/>
        <v>966</v>
      </c>
      <c r="AA17" s="41">
        <f t="shared" si="4"/>
        <v>971</v>
      </c>
      <c r="AB17" s="41">
        <f t="shared" si="4"/>
        <v>940</v>
      </c>
      <c r="AC17" s="41">
        <f t="shared" si="4"/>
        <v>939</v>
      </c>
      <c r="AD17" s="41">
        <f t="shared" si="4"/>
        <v>952</v>
      </c>
      <c r="AE17" s="41">
        <f t="shared" si="4"/>
        <v>934</v>
      </c>
      <c r="AF17" s="41">
        <f t="shared" si="4"/>
        <v>941</v>
      </c>
      <c r="AG17" s="41">
        <f t="shared" si="4"/>
        <v>908</v>
      </c>
      <c r="AH17" s="41">
        <f t="shared" ref="AH17:BA17" si="5">MIN(AH8:AH12)</f>
        <v>933</v>
      </c>
      <c r="AI17" s="41">
        <f t="shared" si="5"/>
        <v>943</v>
      </c>
      <c r="AJ17" s="41">
        <f t="shared" si="5"/>
        <v>838</v>
      </c>
      <c r="AK17" s="41">
        <f t="shared" si="5"/>
        <v>856</v>
      </c>
      <c r="AL17" s="41">
        <f t="shared" si="5"/>
        <v>922</v>
      </c>
      <c r="AM17" s="41">
        <f t="shared" si="5"/>
        <v>942</v>
      </c>
      <c r="AN17" s="41">
        <f t="shared" si="5"/>
        <v>879</v>
      </c>
      <c r="AO17" s="41">
        <f t="shared" si="5"/>
        <v>945</v>
      </c>
      <c r="AP17" s="41">
        <f t="shared" si="5"/>
        <v>1069</v>
      </c>
      <c r="AQ17" s="41">
        <f t="shared" si="5"/>
        <v>1020</v>
      </c>
      <c r="AR17" s="41">
        <f t="shared" si="5"/>
        <v>993</v>
      </c>
      <c r="AS17" s="41">
        <f t="shared" si="5"/>
        <v>1030</v>
      </c>
      <c r="AT17" s="41">
        <f t="shared" si="5"/>
        <v>1011</v>
      </c>
      <c r="AU17" s="41">
        <f t="shared" si="5"/>
        <v>1018</v>
      </c>
      <c r="AV17" s="41">
        <f t="shared" si="5"/>
        <v>1043</v>
      </c>
      <c r="AW17" s="41">
        <f t="shared" si="5"/>
        <v>1066</v>
      </c>
      <c r="AX17" s="41">
        <f t="shared" si="5"/>
        <v>1065</v>
      </c>
      <c r="AY17" s="41">
        <f t="shared" si="5"/>
        <v>1018</v>
      </c>
      <c r="AZ17" s="41">
        <f t="shared" si="5"/>
        <v>1086</v>
      </c>
      <c r="BA17" s="41">
        <f t="shared" si="5"/>
        <v>695</v>
      </c>
    </row>
    <row r="18" spans="1:53" x14ac:dyDescent="0.25">
      <c r="A18" s="26" t="s">
        <v>52</v>
      </c>
      <c r="B18" s="41">
        <f t="shared" ref="B18:AG18" si="6">MAX(B8:B12)-B17</f>
        <v>268</v>
      </c>
      <c r="C18" s="41">
        <f t="shared" si="6"/>
        <v>475</v>
      </c>
      <c r="D18" s="41">
        <f t="shared" si="6"/>
        <v>404</v>
      </c>
      <c r="E18" s="41">
        <f t="shared" si="6"/>
        <v>329</v>
      </c>
      <c r="F18" s="41">
        <f t="shared" si="6"/>
        <v>308</v>
      </c>
      <c r="G18" s="41">
        <f t="shared" si="6"/>
        <v>256</v>
      </c>
      <c r="H18" s="41">
        <f t="shared" si="6"/>
        <v>285</v>
      </c>
      <c r="I18" s="41">
        <f t="shared" si="6"/>
        <v>147</v>
      </c>
      <c r="J18" s="41">
        <f t="shared" si="6"/>
        <v>240</v>
      </c>
      <c r="K18" s="41">
        <f t="shared" si="6"/>
        <v>274</v>
      </c>
      <c r="L18" s="41">
        <f t="shared" si="6"/>
        <v>215</v>
      </c>
      <c r="M18" s="41">
        <f t="shared" si="6"/>
        <v>328</v>
      </c>
      <c r="N18" s="41">
        <f t="shared" si="6"/>
        <v>62</v>
      </c>
      <c r="O18" s="41">
        <f t="shared" si="6"/>
        <v>253</v>
      </c>
      <c r="P18" s="41">
        <f t="shared" si="6"/>
        <v>507</v>
      </c>
      <c r="Q18" s="41">
        <f t="shared" si="6"/>
        <v>293</v>
      </c>
      <c r="R18" s="41">
        <f t="shared" si="6"/>
        <v>159</v>
      </c>
      <c r="S18" s="41">
        <f t="shared" si="6"/>
        <v>185</v>
      </c>
      <c r="T18" s="41">
        <f t="shared" si="6"/>
        <v>280</v>
      </c>
      <c r="U18" s="41">
        <f t="shared" si="6"/>
        <v>48</v>
      </c>
      <c r="V18" s="41">
        <f t="shared" si="6"/>
        <v>129</v>
      </c>
      <c r="W18" s="41">
        <f t="shared" si="6"/>
        <v>52</v>
      </c>
      <c r="X18" s="41">
        <f t="shared" si="6"/>
        <v>175</v>
      </c>
      <c r="Y18" s="41">
        <f t="shared" si="6"/>
        <v>47</v>
      </c>
      <c r="Z18" s="41">
        <f t="shared" si="6"/>
        <v>54</v>
      </c>
      <c r="AA18" s="41">
        <f t="shared" si="6"/>
        <v>57</v>
      </c>
      <c r="AB18" s="41">
        <f t="shared" si="6"/>
        <v>70</v>
      </c>
      <c r="AC18" s="41">
        <f t="shared" si="6"/>
        <v>115</v>
      </c>
      <c r="AD18" s="41">
        <f t="shared" si="6"/>
        <v>42</v>
      </c>
      <c r="AE18" s="41">
        <f t="shared" si="6"/>
        <v>90</v>
      </c>
      <c r="AF18" s="41">
        <f t="shared" si="6"/>
        <v>69</v>
      </c>
      <c r="AG18" s="41">
        <f t="shared" si="6"/>
        <v>123</v>
      </c>
      <c r="AH18" s="41">
        <f t="shared" ref="AH18:BA18" si="7">MAX(AH8:AH12)-AH17</f>
        <v>85</v>
      </c>
      <c r="AI18" s="41">
        <f t="shared" si="7"/>
        <v>59</v>
      </c>
      <c r="AJ18" s="41">
        <f t="shared" si="7"/>
        <v>143</v>
      </c>
      <c r="AK18" s="41">
        <f t="shared" si="7"/>
        <v>259</v>
      </c>
      <c r="AL18" s="41">
        <f t="shared" si="7"/>
        <v>166</v>
      </c>
      <c r="AM18" s="41">
        <f t="shared" si="7"/>
        <v>154</v>
      </c>
      <c r="AN18" s="41">
        <f t="shared" si="7"/>
        <v>192</v>
      </c>
      <c r="AO18" s="41">
        <f t="shared" si="7"/>
        <v>114</v>
      </c>
      <c r="AP18" s="41">
        <f t="shared" si="7"/>
        <v>36</v>
      </c>
      <c r="AQ18" s="41">
        <f t="shared" si="7"/>
        <v>63</v>
      </c>
      <c r="AR18" s="41">
        <f t="shared" si="7"/>
        <v>70</v>
      </c>
      <c r="AS18" s="41">
        <f t="shared" si="7"/>
        <v>99</v>
      </c>
      <c r="AT18" s="41">
        <f t="shared" si="7"/>
        <v>170</v>
      </c>
      <c r="AU18" s="41">
        <f t="shared" si="7"/>
        <v>166</v>
      </c>
      <c r="AV18" s="41">
        <f t="shared" si="7"/>
        <v>123</v>
      </c>
      <c r="AW18" s="41">
        <f t="shared" si="7"/>
        <v>110</v>
      </c>
      <c r="AX18" s="41">
        <f t="shared" si="7"/>
        <v>147</v>
      </c>
      <c r="AY18" s="41">
        <f t="shared" si="7"/>
        <v>208</v>
      </c>
      <c r="AZ18" s="41">
        <f t="shared" si="7"/>
        <v>236</v>
      </c>
      <c r="BA18" s="41">
        <f t="shared" si="7"/>
        <v>221</v>
      </c>
    </row>
    <row r="19" spans="1:53" ht="39" x14ac:dyDescent="0.25">
      <c r="A19" s="26" t="s">
        <v>50</v>
      </c>
      <c r="B19" s="46">
        <f>'2020'!B20</f>
        <v>0</v>
      </c>
      <c r="C19" s="46">
        <f>'2020'!C20</f>
        <v>0</v>
      </c>
      <c r="D19" s="46">
        <f>'2020'!D20</f>
        <v>0</v>
      </c>
      <c r="E19" s="46">
        <f>'2020'!E20</f>
        <v>0</v>
      </c>
      <c r="F19" s="46">
        <f>'2020'!F20</f>
        <v>0</v>
      </c>
      <c r="G19" s="46">
        <f>'2020'!G20</f>
        <v>0</v>
      </c>
      <c r="H19" s="46">
        <f>'2020'!H20</f>
        <v>0</v>
      </c>
      <c r="I19" s="46">
        <f>'2020'!I20</f>
        <v>0</v>
      </c>
      <c r="J19" s="46">
        <f>'2020'!J20</f>
        <v>0</v>
      </c>
      <c r="K19" s="46">
        <f>'2020'!K20</f>
        <v>0</v>
      </c>
      <c r="L19" s="46">
        <f>'2020'!L20</f>
        <v>0</v>
      </c>
      <c r="M19" s="46">
        <f>'2020'!M20</f>
        <v>3</v>
      </c>
      <c r="N19" s="46">
        <f>'2020'!N20</f>
        <v>12</v>
      </c>
      <c r="O19" s="46">
        <f>'2020'!O20</f>
        <v>283</v>
      </c>
      <c r="P19" s="46">
        <f>'2020'!P20</f>
        <v>564</v>
      </c>
      <c r="Q19" s="46">
        <f>'2020'!Q20</f>
        <v>835</v>
      </c>
      <c r="R19" s="46">
        <f>'2020'!R20</f>
        <v>814</v>
      </c>
      <c r="S19" s="46">
        <f>'2020'!S20</f>
        <v>631</v>
      </c>
      <c r="T19" s="46">
        <f>'2020'!T20</f>
        <v>373</v>
      </c>
      <c r="U19" s="46">
        <f>'2020'!U20</f>
        <v>401</v>
      </c>
      <c r="V19" s="46">
        <f>'2020'!V20</f>
        <v>295</v>
      </c>
      <c r="W19" s="46">
        <f>'2020'!W20</f>
        <v>204</v>
      </c>
      <c r="X19" s="46">
        <f>'2020'!X20</f>
        <v>188</v>
      </c>
      <c r="Y19" s="46">
        <f>'2020'!Y20</f>
        <v>122</v>
      </c>
      <c r="Z19" s="46">
        <f>'2020'!Z20</f>
        <v>77</v>
      </c>
      <c r="AA19" s="46">
        <f>'2020'!AA20</f>
        <v>59</v>
      </c>
      <c r="AB19" s="46">
        <f>'2020'!AB20</f>
        <v>67</v>
      </c>
      <c r="AC19" s="46">
        <f>'2020'!AC20</f>
        <v>48</v>
      </c>
      <c r="AD19" s="46">
        <f>'2020'!AD20</f>
        <v>45</v>
      </c>
      <c r="AE19" s="46">
        <f>'2020'!AE20</f>
        <v>23</v>
      </c>
      <c r="AF19" s="46">
        <f>'2020'!AF20</f>
        <v>14</v>
      </c>
      <c r="AG19" s="46">
        <f>'2020'!AG20</f>
        <v>11</v>
      </c>
      <c r="AH19" s="46">
        <f>'2020'!AH20</f>
        <v>11</v>
      </c>
      <c r="AI19" s="46">
        <f>'2020'!AI20</f>
        <v>7</v>
      </c>
      <c r="AJ19" s="46">
        <f>'2020'!AJ20</f>
        <v>16</v>
      </c>
      <c r="AK19" s="46">
        <f>'2020'!AK20</f>
        <v>6</v>
      </c>
      <c r="AL19" s="46">
        <f>'2020'!AL20</f>
        <v>8</v>
      </c>
      <c r="AM19" s="46">
        <f>'2020'!AM20</f>
        <v>8</v>
      </c>
      <c r="AN19" s="46">
        <f>'2020'!AN20</f>
        <v>10</v>
      </c>
      <c r="AO19" s="46">
        <f>'2020'!AO20</f>
        <v>14</v>
      </c>
      <c r="AP19" s="46">
        <f>'2020'!AP20</f>
        <v>11</v>
      </c>
      <c r="AQ19" s="46">
        <f>'2020'!AQ20</f>
        <v>33</v>
      </c>
      <c r="AR19" s="46">
        <f>'2020'!AR20</f>
        <v>38</v>
      </c>
      <c r="AS19" s="46">
        <f>'2020'!AS20</f>
        <v>65</v>
      </c>
      <c r="AT19" s="46">
        <f>'2020'!AT20</f>
        <v>116</v>
      </c>
      <c r="AU19" s="46">
        <f>'2020'!AU20</f>
        <v>132</v>
      </c>
      <c r="AV19" s="46">
        <f>'2020'!AV20</f>
        <v>131</v>
      </c>
      <c r="AW19" s="46">
        <f>'2020'!AW20</f>
        <v>155</v>
      </c>
      <c r="AX19" s="46">
        <f>'2020'!AX20</f>
        <v>182</v>
      </c>
      <c r="AY19" s="46">
        <f>'2020'!AY20</f>
        <v>201</v>
      </c>
      <c r="AZ19" s="46">
        <f>'2020'!AZ20</f>
        <v>237</v>
      </c>
      <c r="BA19" s="46">
        <f>'2020'!BA20</f>
        <v>301</v>
      </c>
    </row>
    <row r="20" spans="1:53" ht="39" x14ac:dyDescent="0.25">
      <c r="A20" s="26" t="s">
        <v>49</v>
      </c>
      <c r="B20" s="41">
        <f>'2020'!B35</f>
        <v>0</v>
      </c>
      <c r="C20" s="41">
        <f>'2020'!C35</f>
        <v>0</v>
      </c>
      <c r="D20" s="41">
        <f>'2020'!D35</f>
        <v>0</v>
      </c>
      <c r="E20" s="41">
        <f>'2020'!E35</f>
        <v>0</v>
      </c>
      <c r="F20" s="41">
        <f>'2020'!F35</f>
        <v>0</v>
      </c>
      <c r="G20" s="41">
        <f>'2020'!G35</f>
        <v>0</v>
      </c>
      <c r="H20" s="41">
        <f>'2020'!H35</f>
        <v>0</v>
      </c>
      <c r="I20" s="41">
        <f>'2020'!I35</f>
        <v>0</v>
      </c>
      <c r="J20" s="41">
        <f>'2020'!J35</f>
        <v>0</v>
      </c>
      <c r="K20" s="41">
        <f>'2020'!K35</f>
        <v>0</v>
      </c>
      <c r="L20" s="41">
        <f>'2020'!L35</f>
        <v>0</v>
      </c>
      <c r="M20" s="41">
        <f>'2020'!M35</f>
        <v>2.766</v>
      </c>
      <c r="N20" s="41">
        <f>'2020'!N35</f>
        <v>11.555999999999999</v>
      </c>
      <c r="O20" s="41">
        <f>'2020'!O35</f>
        <v>271.39699999999999</v>
      </c>
      <c r="P20" s="41">
        <f>'2020'!P35</f>
        <v>543.13199999999995</v>
      </c>
      <c r="Q20" s="41">
        <f>'2020'!Q35</f>
        <v>804.10500000000002</v>
      </c>
      <c r="R20" s="41">
        <f>'2020'!R35</f>
        <v>777.37</v>
      </c>
      <c r="S20" s="41">
        <f>'2020'!S35</f>
        <v>595.03300000000002</v>
      </c>
      <c r="T20" s="41">
        <f>'2020'!T35</f>
        <v>347.63600000000002</v>
      </c>
      <c r="U20" s="41">
        <f>'2020'!U35</f>
        <v>369.72200000000004</v>
      </c>
      <c r="V20" s="41">
        <f>'2020'!V35</f>
        <v>266.68</v>
      </c>
      <c r="W20" s="41">
        <f>'2020'!W35</f>
        <v>182.376</v>
      </c>
      <c r="X20" s="41">
        <f>'2020'!X35</f>
        <v>164.876</v>
      </c>
      <c r="Y20" s="41">
        <f>'2020'!Y35</f>
        <v>103.822</v>
      </c>
      <c r="Z20" s="41">
        <f>'2020'!Z35</f>
        <v>61.831000000000003</v>
      </c>
      <c r="AA20" s="41">
        <f>'2020'!AA35</f>
        <v>48.497999999999998</v>
      </c>
      <c r="AB20" s="41">
        <f>'2020'!AB35</f>
        <v>51.389000000000003</v>
      </c>
      <c r="AC20" s="41">
        <f>'2020'!AC35</f>
        <v>38.160000000000004</v>
      </c>
      <c r="AD20" s="41">
        <f>'2020'!AD35</f>
        <v>34.785000000000004</v>
      </c>
      <c r="AE20" s="41">
        <f>'2020'!AE35</f>
        <v>17.065999999999999</v>
      </c>
      <c r="AF20" s="41">
        <f>'2020'!AF35</f>
        <v>10.738</v>
      </c>
      <c r="AG20" s="41">
        <f>'2020'!AG35</f>
        <v>8.327</v>
      </c>
      <c r="AH20" s="41">
        <f>'2020'!AH35</f>
        <v>8.2279999999999998</v>
      </c>
      <c r="AI20" s="41">
        <f>'2020'!AI35</f>
        <v>4.97</v>
      </c>
      <c r="AJ20" s="41">
        <f>'2020'!AJ35</f>
        <v>12.032</v>
      </c>
      <c r="AK20" s="41">
        <f>'2020'!AK35</f>
        <v>5.3100000000000005</v>
      </c>
      <c r="AL20" s="41">
        <f>'2020'!AL35</f>
        <v>6.3040000000000003</v>
      </c>
      <c r="AM20" s="41">
        <f>'2020'!AM35</f>
        <v>6.7919999999999998</v>
      </c>
      <c r="AN20" s="41">
        <f>'2020'!AN35</f>
        <v>8.2799999999999994</v>
      </c>
      <c r="AO20" s="41">
        <f>'2020'!AO35</f>
        <v>12.166</v>
      </c>
      <c r="AP20" s="41">
        <f>'2020'!AP35</f>
        <v>9.6690000000000005</v>
      </c>
      <c r="AQ20" s="41">
        <f>'2020'!AQ35</f>
        <v>29.073</v>
      </c>
      <c r="AR20" s="41">
        <f>'2020'!AR35</f>
        <v>33.972000000000001</v>
      </c>
      <c r="AS20" s="41">
        <f>'2020'!AS35</f>
        <v>56.354999999999997</v>
      </c>
      <c r="AT20" s="41">
        <f>'2020'!AT35</f>
        <v>104.4</v>
      </c>
      <c r="AU20" s="41">
        <f>'2020'!AU35</f>
        <v>116.16</v>
      </c>
      <c r="AV20" s="41">
        <f>'2020'!AV35</f>
        <v>114.625</v>
      </c>
      <c r="AW20" s="41">
        <f>'2020'!AW35</f>
        <v>134.38499999999999</v>
      </c>
      <c r="AX20" s="41">
        <f>'2020'!AX35</f>
        <v>158.52199999999999</v>
      </c>
      <c r="AY20" s="41">
        <f>'2020'!AY35</f>
        <v>170.44800000000001</v>
      </c>
      <c r="AZ20" s="41">
        <f>'2020'!AZ35</f>
        <v>202.87199999999999</v>
      </c>
      <c r="BA20" s="41">
        <f>'2020'!BA35</f>
        <v>257.95699999999999</v>
      </c>
    </row>
    <row r="21" spans="1:53" ht="39" x14ac:dyDescent="0.25">
      <c r="A21" s="26" t="s">
        <v>47</v>
      </c>
      <c r="B21" s="41">
        <f>B13-B19</f>
        <v>1162</v>
      </c>
      <c r="C21" s="41">
        <f t="shared" ref="C21:AZ21" si="8">C13-C19</f>
        <v>1573</v>
      </c>
      <c r="D21" s="41">
        <f t="shared" si="8"/>
        <v>1457</v>
      </c>
      <c r="E21" s="41">
        <f t="shared" si="8"/>
        <v>1410</v>
      </c>
      <c r="F21" s="41">
        <f t="shared" si="8"/>
        <v>1286</v>
      </c>
      <c r="G21" s="41">
        <f t="shared" si="8"/>
        <v>1259</v>
      </c>
      <c r="H21" s="41">
        <f t="shared" si="8"/>
        <v>1172</v>
      </c>
      <c r="I21" s="41">
        <f t="shared" si="8"/>
        <v>1167</v>
      </c>
      <c r="J21" s="41">
        <f t="shared" si="8"/>
        <v>1115</v>
      </c>
      <c r="K21" s="41">
        <f t="shared" si="8"/>
        <v>1149</v>
      </c>
      <c r="L21" s="41">
        <f t="shared" si="8"/>
        <v>1211</v>
      </c>
      <c r="M21" s="41">
        <f t="shared" si="8"/>
        <v>1040</v>
      </c>
      <c r="N21" s="41">
        <f t="shared" si="8"/>
        <v>1170</v>
      </c>
      <c r="O21" s="41">
        <f t="shared" si="8"/>
        <v>1434</v>
      </c>
      <c r="P21" s="41">
        <f t="shared" si="8"/>
        <v>1420</v>
      </c>
      <c r="Q21" s="41">
        <f t="shared" si="8"/>
        <v>1631</v>
      </c>
      <c r="R21" s="41">
        <f t="shared" si="8"/>
        <v>1485</v>
      </c>
      <c r="S21" s="41">
        <f t="shared" si="8"/>
        <v>1351</v>
      </c>
      <c r="T21" s="41">
        <f t="shared" si="8"/>
        <v>948</v>
      </c>
      <c r="U21" s="41">
        <f t="shared" si="8"/>
        <v>1142</v>
      </c>
      <c r="V21" s="41">
        <f t="shared" si="8"/>
        <v>1102</v>
      </c>
      <c r="W21" s="41">
        <f t="shared" si="8"/>
        <v>891</v>
      </c>
      <c r="X21" s="41">
        <f t="shared" si="8"/>
        <v>943</v>
      </c>
      <c r="Y21" s="41">
        <f t="shared" si="8"/>
        <v>926</v>
      </c>
      <c r="Z21" s="41">
        <f t="shared" si="8"/>
        <v>850</v>
      </c>
      <c r="AA21" s="41">
        <f t="shared" si="8"/>
        <v>821</v>
      </c>
      <c r="AB21" s="41">
        <f t="shared" si="8"/>
        <v>855</v>
      </c>
      <c r="AC21" s="41">
        <f t="shared" si="8"/>
        <v>951</v>
      </c>
      <c r="AD21" s="41">
        <f t="shared" si="8"/>
        <v>900</v>
      </c>
      <c r="AE21" s="41">
        <f t="shared" si="8"/>
        <v>928</v>
      </c>
      <c r="AF21" s="41">
        <f t="shared" si="8"/>
        <v>935</v>
      </c>
      <c r="AG21" s="41">
        <f t="shared" si="8"/>
        <v>944</v>
      </c>
      <c r="AH21" s="41">
        <f t="shared" si="8"/>
        <v>995</v>
      </c>
      <c r="AI21" s="41">
        <f t="shared" si="8"/>
        <v>1017</v>
      </c>
      <c r="AJ21" s="41">
        <f t="shared" si="8"/>
        <v>935</v>
      </c>
      <c r="AK21" s="41">
        <f t="shared" si="8"/>
        <v>800</v>
      </c>
      <c r="AL21" s="41">
        <f t="shared" si="8"/>
        <v>1044</v>
      </c>
      <c r="AM21" s="41">
        <f t="shared" si="8"/>
        <v>1015</v>
      </c>
      <c r="AN21" s="41">
        <f t="shared" si="8"/>
        <v>953</v>
      </c>
      <c r="AO21" s="41">
        <f t="shared" si="8"/>
        <v>1040</v>
      </c>
      <c r="AP21" s="41">
        <f t="shared" si="8"/>
        <v>1008</v>
      </c>
      <c r="AQ21" s="41">
        <f t="shared" si="8"/>
        <v>1023</v>
      </c>
      <c r="AR21" s="41">
        <f t="shared" si="8"/>
        <v>1116</v>
      </c>
      <c r="AS21" s="41">
        <f t="shared" si="8"/>
        <v>1024</v>
      </c>
      <c r="AT21" s="41">
        <f t="shared" si="8"/>
        <v>1061</v>
      </c>
      <c r="AU21" s="41">
        <f t="shared" si="8"/>
        <v>1040</v>
      </c>
      <c r="AV21" s="41">
        <f t="shared" si="8"/>
        <v>1055</v>
      </c>
      <c r="AW21" s="41">
        <f t="shared" si="8"/>
        <v>1004</v>
      </c>
      <c r="AX21" s="41">
        <f t="shared" si="8"/>
        <v>1047</v>
      </c>
      <c r="AY21" s="41">
        <f t="shared" si="8"/>
        <v>1023</v>
      </c>
      <c r="AZ21" s="41">
        <f t="shared" si="8"/>
        <v>1080</v>
      </c>
      <c r="BA21" s="41">
        <f t="shared" ref="BA21" si="9">BA13-BA19</f>
        <v>897</v>
      </c>
    </row>
    <row r="22" spans="1:53" ht="39" x14ac:dyDescent="0.25">
      <c r="A22" s="26" t="s">
        <v>48</v>
      </c>
      <c r="B22" s="41">
        <f>B13-B20</f>
        <v>1162</v>
      </c>
      <c r="C22" s="41">
        <f t="shared" ref="C22:AZ22" si="10">C13-C20</f>
        <v>1573</v>
      </c>
      <c r="D22" s="41">
        <f t="shared" si="10"/>
        <v>1457</v>
      </c>
      <c r="E22" s="41">
        <f t="shared" si="10"/>
        <v>1410</v>
      </c>
      <c r="F22" s="41">
        <f t="shared" si="10"/>
        <v>1286</v>
      </c>
      <c r="G22" s="41">
        <f t="shared" si="10"/>
        <v>1259</v>
      </c>
      <c r="H22" s="41">
        <f t="shared" si="10"/>
        <v>1172</v>
      </c>
      <c r="I22" s="41">
        <f t="shared" si="10"/>
        <v>1167</v>
      </c>
      <c r="J22" s="41">
        <f t="shared" si="10"/>
        <v>1115</v>
      </c>
      <c r="K22" s="41">
        <f t="shared" si="10"/>
        <v>1149</v>
      </c>
      <c r="L22" s="41">
        <f t="shared" si="10"/>
        <v>1211</v>
      </c>
      <c r="M22" s="41">
        <f t="shared" si="10"/>
        <v>1040.2339999999999</v>
      </c>
      <c r="N22" s="41">
        <f t="shared" si="10"/>
        <v>1170.444</v>
      </c>
      <c r="O22" s="41">
        <f t="shared" si="10"/>
        <v>1445.6030000000001</v>
      </c>
      <c r="P22" s="41">
        <f t="shared" si="10"/>
        <v>1440.8679999999999</v>
      </c>
      <c r="Q22" s="41">
        <f t="shared" si="10"/>
        <v>1661.895</v>
      </c>
      <c r="R22" s="41">
        <f t="shared" si="10"/>
        <v>1521.63</v>
      </c>
      <c r="S22" s="41">
        <f t="shared" si="10"/>
        <v>1386.9670000000001</v>
      </c>
      <c r="T22" s="41">
        <f t="shared" si="10"/>
        <v>973.36400000000003</v>
      </c>
      <c r="U22" s="41">
        <f t="shared" si="10"/>
        <v>1173.278</v>
      </c>
      <c r="V22" s="41">
        <f t="shared" si="10"/>
        <v>1130.32</v>
      </c>
      <c r="W22" s="41">
        <f t="shared" si="10"/>
        <v>912.62400000000002</v>
      </c>
      <c r="X22" s="41">
        <f t="shared" si="10"/>
        <v>966.12400000000002</v>
      </c>
      <c r="Y22" s="41">
        <f t="shared" si="10"/>
        <v>944.178</v>
      </c>
      <c r="Z22" s="41">
        <f t="shared" si="10"/>
        <v>865.16899999999998</v>
      </c>
      <c r="AA22" s="41">
        <f t="shared" si="10"/>
        <v>831.50199999999995</v>
      </c>
      <c r="AB22" s="41">
        <f t="shared" si="10"/>
        <v>870.61099999999999</v>
      </c>
      <c r="AC22" s="41">
        <f t="shared" si="10"/>
        <v>960.84</v>
      </c>
      <c r="AD22" s="41">
        <f t="shared" si="10"/>
        <v>910.21500000000003</v>
      </c>
      <c r="AE22" s="41">
        <f t="shared" si="10"/>
        <v>933.93399999999997</v>
      </c>
      <c r="AF22" s="41">
        <f t="shared" si="10"/>
        <v>938.26199999999994</v>
      </c>
      <c r="AG22" s="41">
        <f t="shared" si="10"/>
        <v>946.673</v>
      </c>
      <c r="AH22" s="41">
        <f t="shared" si="10"/>
        <v>997.77200000000005</v>
      </c>
      <c r="AI22" s="41">
        <f t="shared" si="10"/>
        <v>1019.03</v>
      </c>
      <c r="AJ22" s="41">
        <f t="shared" si="10"/>
        <v>938.96799999999996</v>
      </c>
      <c r="AK22" s="41">
        <f t="shared" si="10"/>
        <v>800.69</v>
      </c>
      <c r="AL22" s="41">
        <f t="shared" si="10"/>
        <v>1045.6959999999999</v>
      </c>
      <c r="AM22" s="41">
        <f t="shared" si="10"/>
        <v>1016.208</v>
      </c>
      <c r="AN22" s="41">
        <f t="shared" si="10"/>
        <v>954.72</v>
      </c>
      <c r="AO22" s="41">
        <f t="shared" si="10"/>
        <v>1041.8340000000001</v>
      </c>
      <c r="AP22" s="41">
        <f t="shared" si="10"/>
        <v>1009.331</v>
      </c>
      <c r="AQ22" s="41">
        <f t="shared" si="10"/>
        <v>1026.9269999999999</v>
      </c>
      <c r="AR22" s="41">
        <f t="shared" si="10"/>
        <v>1120.028</v>
      </c>
      <c r="AS22" s="41">
        <f t="shared" si="10"/>
        <v>1032.645</v>
      </c>
      <c r="AT22" s="41">
        <f t="shared" si="10"/>
        <v>1072.5999999999999</v>
      </c>
      <c r="AU22" s="41">
        <f t="shared" si="10"/>
        <v>1055.8399999999999</v>
      </c>
      <c r="AV22" s="41">
        <f t="shared" si="10"/>
        <v>1071.375</v>
      </c>
      <c r="AW22" s="41">
        <f t="shared" si="10"/>
        <v>1024.615</v>
      </c>
      <c r="AX22" s="41">
        <f t="shared" si="10"/>
        <v>1070.4780000000001</v>
      </c>
      <c r="AY22" s="41">
        <f t="shared" si="10"/>
        <v>1053.5519999999999</v>
      </c>
      <c r="AZ22" s="41">
        <f t="shared" si="10"/>
        <v>1114.1279999999999</v>
      </c>
      <c r="BA22" s="41">
        <f t="shared" ref="BA22" si="11">BA13-BA20</f>
        <v>940.04300000000001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8AA5-7212-4C76-8356-912FC333E699}">
  <dimension ref="A1:BB22"/>
  <sheetViews>
    <sheetView workbookViewId="0">
      <pane xSplit="1" ySplit="2" topLeftCell="O23" activePane="bottomRight" state="frozen"/>
      <selection pane="topRight" activeCell="B1" sqref="B1"/>
      <selection pane="bottomLeft" activeCell="A3" sqref="A3"/>
      <selection pane="bottomRight" activeCell="AG45" sqref="AG45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'2020'!A9</f>
        <v>London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'2010'!B9</f>
        <v>1226</v>
      </c>
      <c r="C3" s="2">
        <f>'2010'!C9</f>
        <v>1262</v>
      </c>
      <c r="D3" s="2">
        <f>'2010'!D9</f>
        <v>1186</v>
      </c>
      <c r="E3" s="2">
        <f>'2010'!E9</f>
        <v>1093</v>
      </c>
      <c r="F3" s="2">
        <f>'2010'!F9</f>
        <v>1035</v>
      </c>
      <c r="G3" s="2">
        <f>'2010'!G9</f>
        <v>1049</v>
      </c>
      <c r="H3" s="2">
        <f>'2010'!H9</f>
        <v>1031</v>
      </c>
      <c r="I3" s="2">
        <f>'2010'!I9</f>
        <v>983</v>
      </c>
      <c r="J3" s="2">
        <f>'2010'!J9</f>
        <v>917</v>
      </c>
      <c r="K3" s="2">
        <f>'2010'!K9</f>
        <v>960</v>
      </c>
      <c r="L3" s="2">
        <f>'2010'!L9</f>
        <v>979</v>
      </c>
      <c r="M3" s="2">
        <f>'2010'!M9</f>
        <v>920</v>
      </c>
      <c r="N3" s="2">
        <f>'2010'!N9</f>
        <v>731</v>
      </c>
      <c r="O3" s="2">
        <f>'2010'!O9</f>
        <v>981</v>
      </c>
      <c r="P3" s="2">
        <f>'2010'!P9</f>
        <v>950</v>
      </c>
      <c r="Q3" s="2">
        <f>'2010'!Q9</f>
        <v>918</v>
      </c>
      <c r="R3" s="2">
        <f>'2010'!R9</f>
        <v>916</v>
      </c>
      <c r="S3" s="2">
        <f>'2010'!S9</f>
        <v>797</v>
      </c>
      <c r="T3" s="2">
        <f>'2010'!T9</f>
        <v>963</v>
      </c>
      <c r="U3" s="2">
        <f>'2010'!U9</f>
        <v>916</v>
      </c>
      <c r="V3" s="2">
        <f>'2010'!V9</f>
        <v>939</v>
      </c>
      <c r="W3" s="2">
        <f>'2010'!W9</f>
        <v>848</v>
      </c>
      <c r="X3" s="2">
        <f>'2010'!X9</f>
        <v>908</v>
      </c>
      <c r="Y3" s="2">
        <f>'2010'!Y9</f>
        <v>812</v>
      </c>
      <c r="Z3" s="2">
        <f>'2010'!Z9</f>
        <v>805</v>
      </c>
      <c r="AA3" s="2">
        <f>'2010'!AA9</f>
        <v>887</v>
      </c>
      <c r="AB3" s="2">
        <f>'2010'!AB9</f>
        <v>861</v>
      </c>
      <c r="AC3" s="2">
        <f>'2010'!AC9</f>
        <v>900</v>
      </c>
      <c r="AD3" s="2">
        <f>'2010'!AD9</f>
        <v>852</v>
      </c>
      <c r="AE3" s="2">
        <f>'2010'!AE9</f>
        <v>777</v>
      </c>
      <c r="AF3" s="2">
        <f>'2010'!AF9</f>
        <v>826</v>
      </c>
      <c r="AG3" s="2">
        <f>'2010'!AG9</f>
        <v>783</v>
      </c>
      <c r="AH3" s="2">
        <f>'2010'!AH9</f>
        <v>882</v>
      </c>
      <c r="AI3" s="2">
        <f>'2010'!AI9</f>
        <v>817</v>
      </c>
      <c r="AJ3" s="2">
        <f>'2010'!AJ9</f>
        <v>740</v>
      </c>
      <c r="AK3" s="2">
        <f>'2010'!AK9</f>
        <v>838</v>
      </c>
      <c r="AL3" s="2">
        <f>'2010'!AL9</f>
        <v>880</v>
      </c>
      <c r="AM3" s="2">
        <f>'2010'!AM9</f>
        <v>858</v>
      </c>
      <c r="AN3" s="2">
        <f>'2010'!AN9</f>
        <v>852</v>
      </c>
      <c r="AO3" s="2">
        <f>'2010'!AO9</f>
        <v>955</v>
      </c>
      <c r="AP3" s="2">
        <f>'2010'!AP9</f>
        <v>898</v>
      </c>
      <c r="AQ3" s="2">
        <f>'2010'!AQ9</f>
        <v>894</v>
      </c>
      <c r="AR3" s="2">
        <f>'2010'!AR9</f>
        <v>944</v>
      </c>
      <c r="AS3" s="2">
        <f>'2010'!AS9</f>
        <v>961</v>
      </c>
      <c r="AT3" s="2">
        <f>'2010'!AT9</f>
        <v>900</v>
      </c>
      <c r="AU3" s="2">
        <f>'2010'!AU9</f>
        <v>889</v>
      </c>
      <c r="AV3" s="2">
        <f>'2010'!AV9</f>
        <v>883</v>
      </c>
      <c r="AW3" s="2">
        <f>'2010'!AW9</f>
        <v>808</v>
      </c>
      <c r="AX3" s="2">
        <f>'2010'!AX9</f>
        <v>1107</v>
      </c>
      <c r="AY3" s="2">
        <f>'2010'!AY9</f>
        <v>1015</v>
      </c>
      <c r="AZ3" s="2">
        <f>'2010'!AZ9</f>
        <v>1149</v>
      </c>
      <c r="BA3" s="2">
        <f>'2010'!BA9</f>
        <v>965</v>
      </c>
    </row>
    <row r="4" spans="1:54" s="28" customFormat="1" ht="13.5" customHeight="1" x14ac:dyDescent="0.2">
      <c r="A4" s="24" t="s">
        <v>29</v>
      </c>
      <c r="B4" s="2">
        <f>'2011'!B9</f>
        <v>1188</v>
      </c>
      <c r="C4" s="2">
        <f>'2011'!C9</f>
        <v>1267</v>
      </c>
      <c r="D4" s="2">
        <f>'2011'!D9</f>
        <v>1067</v>
      </c>
      <c r="E4" s="2">
        <f>'2011'!E9</f>
        <v>1020</v>
      </c>
      <c r="F4" s="2">
        <f>'2011'!F9</f>
        <v>943</v>
      </c>
      <c r="G4" s="2">
        <f>'2011'!G9</f>
        <v>1010</v>
      </c>
      <c r="H4" s="2">
        <f>'2011'!H9</f>
        <v>927</v>
      </c>
      <c r="I4" s="2">
        <f>'2011'!I9</f>
        <v>873</v>
      </c>
      <c r="J4" s="2">
        <f>'2011'!J9</f>
        <v>900</v>
      </c>
      <c r="K4" s="2">
        <f>'2011'!K9</f>
        <v>946</v>
      </c>
      <c r="L4" s="2">
        <f>'2011'!L9</f>
        <v>953</v>
      </c>
      <c r="M4" s="2">
        <f>'2011'!M9</f>
        <v>893</v>
      </c>
      <c r="N4" s="2">
        <f>'2011'!N9</f>
        <v>863</v>
      </c>
      <c r="O4" s="2">
        <f>'2011'!O9</f>
        <v>931</v>
      </c>
      <c r="P4" s="2">
        <f>'2011'!P9</f>
        <v>923</v>
      </c>
      <c r="Q4" s="2">
        <f>'2011'!Q9</f>
        <v>801</v>
      </c>
      <c r="R4" s="2">
        <f>'2011'!R9</f>
        <v>784</v>
      </c>
      <c r="S4" s="2">
        <f>'2011'!S9</f>
        <v>923</v>
      </c>
      <c r="T4" s="2">
        <f>'2011'!T9</f>
        <v>907</v>
      </c>
      <c r="U4" s="2">
        <f>'2011'!U9</f>
        <v>815</v>
      </c>
      <c r="V4" s="2">
        <f>'2011'!V9</f>
        <v>884</v>
      </c>
      <c r="W4" s="2">
        <f>'2011'!W9</f>
        <v>776</v>
      </c>
      <c r="X4" s="2">
        <f>'2011'!X9</f>
        <v>868</v>
      </c>
      <c r="Y4" s="2">
        <f>'2011'!Y9</f>
        <v>852</v>
      </c>
      <c r="Z4" s="2">
        <f>'2011'!Z9</f>
        <v>825</v>
      </c>
      <c r="AA4" s="2">
        <f>'2011'!AA9</f>
        <v>880</v>
      </c>
      <c r="AB4" s="2">
        <f>'2011'!AB9</f>
        <v>843</v>
      </c>
      <c r="AC4" s="2">
        <f>'2011'!AC9</f>
        <v>855</v>
      </c>
      <c r="AD4" s="2">
        <f>'2011'!AD9</f>
        <v>814</v>
      </c>
      <c r="AE4" s="2">
        <f>'2011'!AE9</f>
        <v>801</v>
      </c>
      <c r="AF4" s="2">
        <f>'2011'!AF9</f>
        <v>858</v>
      </c>
      <c r="AG4" s="2">
        <f>'2011'!AG9</f>
        <v>860</v>
      </c>
      <c r="AH4" s="2">
        <f>'2011'!AH9</f>
        <v>873</v>
      </c>
      <c r="AI4" s="2">
        <f>'2011'!AI9</f>
        <v>869</v>
      </c>
      <c r="AJ4" s="2">
        <f>'2011'!AJ9</f>
        <v>735</v>
      </c>
      <c r="AK4" s="2">
        <f>'2011'!AK9</f>
        <v>852</v>
      </c>
      <c r="AL4" s="2">
        <f>'2011'!AL9</f>
        <v>860</v>
      </c>
      <c r="AM4" s="2">
        <f>'2011'!AM9</f>
        <v>852</v>
      </c>
      <c r="AN4" s="2">
        <f>'2011'!AN9</f>
        <v>888</v>
      </c>
      <c r="AO4" s="2">
        <f>'2011'!AO9</f>
        <v>862</v>
      </c>
      <c r="AP4" s="2">
        <f>'2011'!AP9</f>
        <v>882</v>
      </c>
      <c r="AQ4" s="2">
        <f>'2011'!AQ9</f>
        <v>795</v>
      </c>
      <c r="AR4" s="2">
        <f>'2011'!AR9</f>
        <v>847</v>
      </c>
      <c r="AS4" s="2">
        <f>'2011'!AS9</f>
        <v>936</v>
      </c>
      <c r="AT4" s="2">
        <f>'2011'!AT9</f>
        <v>868</v>
      </c>
      <c r="AU4" s="2">
        <f>'2011'!AU9</f>
        <v>859</v>
      </c>
      <c r="AV4" s="2">
        <f>'2011'!AV9</f>
        <v>878</v>
      </c>
      <c r="AW4" s="2">
        <f>'2011'!AW9</f>
        <v>845</v>
      </c>
      <c r="AX4" s="2">
        <f>'2011'!AX9</f>
        <v>995</v>
      </c>
      <c r="AY4" s="2">
        <f>'2011'!AY9</f>
        <v>1022</v>
      </c>
      <c r="AZ4" s="2">
        <f>'2011'!AZ9</f>
        <v>1061</v>
      </c>
      <c r="BA4" s="2">
        <f>'2011'!BA9</f>
        <v>844</v>
      </c>
    </row>
    <row r="5" spans="1:54" s="28" customFormat="1" ht="13.5" customHeight="1" x14ac:dyDescent="0.2">
      <c r="A5" s="24" t="s">
        <v>30</v>
      </c>
      <c r="B5" s="2">
        <f>'2012'!B9</f>
        <v>1096</v>
      </c>
      <c r="C5" s="2">
        <f>'2012'!C9</f>
        <v>1099</v>
      </c>
      <c r="D5" s="2">
        <f>'2012'!D9</f>
        <v>974</v>
      </c>
      <c r="E5" s="2">
        <f>'2012'!E9</f>
        <v>993</v>
      </c>
      <c r="F5" s="2">
        <f>'2012'!F9</f>
        <v>1020</v>
      </c>
      <c r="G5" s="2">
        <f>'2012'!G9</f>
        <v>1032</v>
      </c>
      <c r="H5" s="2">
        <f>'2012'!H9</f>
        <v>1127</v>
      </c>
      <c r="I5" s="2">
        <f>'2012'!I9</f>
        <v>1159</v>
      </c>
      <c r="J5" s="2">
        <f>'2012'!J9</f>
        <v>1149</v>
      </c>
      <c r="K5" s="2">
        <f>'2012'!K9</f>
        <v>1002</v>
      </c>
      <c r="L5" s="2">
        <f>'2012'!L9</f>
        <v>1002</v>
      </c>
      <c r="M5" s="2">
        <f>'2012'!M9</f>
        <v>941</v>
      </c>
      <c r="N5" s="2">
        <f>'2012'!N9</f>
        <v>935</v>
      </c>
      <c r="O5" s="2">
        <f>'2012'!O9</f>
        <v>817</v>
      </c>
      <c r="P5" s="2">
        <f>'2012'!P9</f>
        <v>967</v>
      </c>
      <c r="Q5" s="2">
        <f>'2012'!Q9</f>
        <v>977</v>
      </c>
      <c r="R5" s="2">
        <f>'2012'!R9</f>
        <v>942</v>
      </c>
      <c r="S5" s="2">
        <f>'2012'!S9</f>
        <v>903</v>
      </c>
      <c r="T5" s="2">
        <f>'2012'!T9</f>
        <v>844</v>
      </c>
      <c r="U5" s="2">
        <f>'2012'!U9</f>
        <v>907</v>
      </c>
      <c r="V5" s="2">
        <f>'2012'!V9</f>
        <v>924</v>
      </c>
      <c r="W5" s="2">
        <f>'2012'!W9</f>
        <v>888</v>
      </c>
      <c r="X5" s="2">
        <f>'2012'!X9</f>
        <v>663</v>
      </c>
      <c r="Y5" s="2">
        <f>'2012'!Y9</f>
        <v>961</v>
      </c>
      <c r="Z5" s="2">
        <f>'2012'!Z9</f>
        <v>827</v>
      </c>
      <c r="AA5" s="2">
        <f>'2012'!AA9</f>
        <v>835</v>
      </c>
      <c r="AB5" s="2">
        <f>'2012'!AB9</f>
        <v>796</v>
      </c>
      <c r="AC5" s="2">
        <f>'2012'!AC9</f>
        <v>865</v>
      </c>
      <c r="AD5" s="2">
        <f>'2012'!AD9</f>
        <v>827</v>
      </c>
      <c r="AE5" s="2">
        <f>'2012'!AE9</f>
        <v>872</v>
      </c>
      <c r="AF5" s="2">
        <f>'2012'!AF9</f>
        <v>829</v>
      </c>
      <c r="AG5" s="2">
        <f>'2012'!AG9</f>
        <v>808</v>
      </c>
      <c r="AH5" s="2">
        <f>'2012'!AH9</f>
        <v>807</v>
      </c>
      <c r="AI5" s="2">
        <f>'2012'!AI9</f>
        <v>844</v>
      </c>
      <c r="AJ5" s="2">
        <f>'2012'!AJ9</f>
        <v>734</v>
      </c>
      <c r="AK5" s="2">
        <f>'2012'!AK9</f>
        <v>829</v>
      </c>
      <c r="AL5" s="2">
        <f>'2012'!AL9</f>
        <v>799</v>
      </c>
      <c r="AM5" s="2">
        <f>'2012'!AM9</f>
        <v>811</v>
      </c>
      <c r="AN5" s="2">
        <f>'2012'!AN9</f>
        <v>830</v>
      </c>
      <c r="AO5" s="2">
        <f>'2012'!AO9</f>
        <v>855</v>
      </c>
      <c r="AP5" s="2">
        <f>'2012'!AP9</f>
        <v>887</v>
      </c>
      <c r="AQ5" s="2">
        <f>'2012'!AQ9</f>
        <v>897</v>
      </c>
      <c r="AR5" s="2">
        <f>'2012'!AR9</f>
        <v>920</v>
      </c>
      <c r="AS5" s="2">
        <f>'2012'!AS9</f>
        <v>898</v>
      </c>
      <c r="AT5" s="2">
        <f>'2012'!AT9</f>
        <v>898</v>
      </c>
      <c r="AU5" s="2">
        <f>'2012'!AU9</f>
        <v>926</v>
      </c>
      <c r="AV5" s="2">
        <f>'2012'!AV9</f>
        <v>987</v>
      </c>
      <c r="AW5" s="2">
        <f>'2012'!AW9</f>
        <v>956</v>
      </c>
      <c r="AX5" s="2">
        <f>'2012'!AX9</f>
        <v>901</v>
      </c>
      <c r="AY5" s="2">
        <f>'2012'!AY9</f>
        <v>899</v>
      </c>
      <c r="AZ5" s="2">
        <f>'2012'!AZ9</f>
        <v>986</v>
      </c>
      <c r="BA5" s="2">
        <f>'2012'!BA9</f>
        <v>792</v>
      </c>
    </row>
    <row r="6" spans="1:54" s="28" customFormat="1" ht="13.5" customHeight="1" x14ac:dyDescent="0.2">
      <c r="A6" s="24" t="s">
        <v>31</v>
      </c>
      <c r="B6" s="2">
        <f>'2013'!B9</f>
        <v>1080</v>
      </c>
      <c r="C6" s="2">
        <f>'2013'!C9</f>
        <v>1182</v>
      </c>
      <c r="D6" s="2">
        <f>'2013'!D9</f>
        <v>1012</v>
      </c>
      <c r="E6" s="2">
        <f>'2013'!E9</f>
        <v>1063</v>
      </c>
      <c r="F6" s="2">
        <f>'2013'!F9</f>
        <v>1079</v>
      </c>
      <c r="G6" s="2">
        <f>'2013'!G9</f>
        <v>1052</v>
      </c>
      <c r="H6" s="2">
        <f>'2013'!H9</f>
        <v>1117</v>
      </c>
      <c r="I6" s="2">
        <f>'2013'!I9</f>
        <v>1048</v>
      </c>
      <c r="J6" s="2">
        <f>'2013'!J9</f>
        <v>1004</v>
      </c>
      <c r="K6" s="2">
        <f>'2013'!K9</f>
        <v>1041</v>
      </c>
      <c r="L6" s="2">
        <f>'2013'!L9</f>
        <v>1019</v>
      </c>
      <c r="M6" s="2">
        <f>'2013'!M9</f>
        <v>1017</v>
      </c>
      <c r="N6" s="2">
        <f>'2013'!N9</f>
        <v>902</v>
      </c>
      <c r="O6" s="2">
        <f>'2013'!O9</f>
        <v>1041</v>
      </c>
      <c r="P6" s="2">
        <f>'2013'!P9</f>
        <v>1125</v>
      </c>
      <c r="Q6" s="2">
        <f>'2013'!Q9</f>
        <v>1062</v>
      </c>
      <c r="R6" s="2">
        <f>'2013'!R9</f>
        <v>981</v>
      </c>
      <c r="S6" s="2">
        <f>'2013'!S9</f>
        <v>952</v>
      </c>
      <c r="T6" s="2">
        <f>'2013'!T9</f>
        <v>868</v>
      </c>
      <c r="U6" s="2">
        <f>'2013'!U9</f>
        <v>919</v>
      </c>
      <c r="V6" s="2">
        <f>'2013'!V9</f>
        <v>863</v>
      </c>
      <c r="W6" s="2">
        <f>'2013'!W9</f>
        <v>769</v>
      </c>
      <c r="X6" s="2">
        <f>'2013'!X9</f>
        <v>870</v>
      </c>
      <c r="Y6" s="2">
        <f>'2013'!Y9</f>
        <v>865</v>
      </c>
      <c r="Z6" s="2">
        <f>'2013'!Z9</f>
        <v>866</v>
      </c>
      <c r="AA6" s="2">
        <f>'2013'!AA9</f>
        <v>811</v>
      </c>
      <c r="AB6" s="2">
        <f>'2013'!AB9</f>
        <v>833</v>
      </c>
      <c r="AC6" s="2">
        <f>'2013'!AC9</f>
        <v>797</v>
      </c>
      <c r="AD6" s="2">
        <f>'2013'!AD9</f>
        <v>803</v>
      </c>
      <c r="AE6" s="2">
        <f>'2013'!AE9</f>
        <v>837</v>
      </c>
      <c r="AF6" s="2">
        <f>'2013'!AF9</f>
        <v>766</v>
      </c>
      <c r="AG6" s="2">
        <f>'2013'!AG9</f>
        <v>717</v>
      </c>
      <c r="AH6" s="2">
        <f>'2013'!AH9</f>
        <v>767</v>
      </c>
      <c r="AI6" s="2">
        <f>'2013'!AI9</f>
        <v>790</v>
      </c>
      <c r="AJ6" s="2">
        <f>'2013'!AJ9</f>
        <v>754</v>
      </c>
      <c r="AK6" s="2">
        <f>'2013'!AK9</f>
        <v>810</v>
      </c>
      <c r="AL6" s="2">
        <f>'2013'!AL9</f>
        <v>770</v>
      </c>
      <c r="AM6" s="2">
        <f>'2013'!AM9</f>
        <v>813</v>
      </c>
      <c r="AN6" s="2">
        <f>'2013'!AN9</f>
        <v>839</v>
      </c>
      <c r="AO6" s="2">
        <f>'2013'!AO9</f>
        <v>915</v>
      </c>
      <c r="AP6" s="2">
        <f>'2013'!AP9</f>
        <v>859</v>
      </c>
      <c r="AQ6" s="2">
        <f>'2013'!AQ9</f>
        <v>862</v>
      </c>
      <c r="AR6" s="2">
        <f>'2013'!AR9</f>
        <v>870</v>
      </c>
      <c r="AS6" s="2">
        <f>'2013'!AS9</f>
        <v>835</v>
      </c>
      <c r="AT6" s="2">
        <f>'2013'!AT9</f>
        <v>918</v>
      </c>
      <c r="AU6" s="2">
        <f>'2013'!AU9</f>
        <v>922</v>
      </c>
      <c r="AV6" s="2">
        <f>'2013'!AV9</f>
        <v>879</v>
      </c>
      <c r="AW6" s="2">
        <f>'2013'!AW9</f>
        <v>882</v>
      </c>
      <c r="AX6" s="2">
        <f>'2013'!AX9</f>
        <v>895</v>
      </c>
      <c r="AY6" s="2">
        <f>'2013'!AY9</f>
        <v>917</v>
      </c>
      <c r="AZ6" s="2">
        <f>'2013'!AZ9</f>
        <v>975</v>
      </c>
      <c r="BA6" s="2">
        <f>'2013'!BA9</f>
        <v>590</v>
      </c>
    </row>
    <row r="7" spans="1:54" s="28" customFormat="1" ht="13.5" customHeight="1" x14ac:dyDescent="0.2">
      <c r="A7" s="24" t="s">
        <v>32</v>
      </c>
      <c r="B7" s="2">
        <f>'2014'!B9</f>
        <v>1129</v>
      </c>
      <c r="C7" s="2">
        <f>'2014'!C9</f>
        <v>1103</v>
      </c>
      <c r="D7" s="2">
        <f>'2014'!D9</f>
        <v>962</v>
      </c>
      <c r="E7" s="2">
        <f>'2014'!E9</f>
        <v>982</v>
      </c>
      <c r="F7" s="2">
        <f>'2014'!F9</f>
        <v>967</v>
      </c>
      <c r="G7" s="2">
        <f>'2014'!G9</f>
        <v>941</v>
      </c>
      <c r="H7" s="2">
        <f>'2014'!H9</f>
        <v>952</v>
      </c>
      <c r="I7" s="2">
        <f>'2014'!I9</f>
        <v>950</v>
      </c>
      <c r="J7" s="2">
        <f>'2014'!J9</f>
        <v>982</v>
      </c>
      <c r="K7" s="2">
        <f>'2014'!K9</f>
        <v>949</v>
      </c>
      <c r="L7" s="2">
        <f>'2014'!L9</f>
        <v>985</v>
      </c>
      <c r="M7" s="2">
        <f>'2014'!M9</f>
        <v>953</v>
      </c>
      <c r="N7" s="2">
        <f>'2014'!N9</f>
        <v>937</v>
      </c>
      <c r="O7" s="2">
        <f>'2014'!O9</f>
        <v>969</v>
      </c>
      <c r="P7" s="2">
        <f>'2014'!P9</f>
        <v>884</v>
      </c>
      <c r="Q7" s="2">
        <f>'2014'!Q9</f>
        <v>727</v>
      </c>
      <c r="R7" s="2">
        <f>'2014'!R9</f>
        <v>910</v>
      </c>
      <c r="S7" s="2">
        <f>'2014'!S9</f>
        <v>975</v>
      </c>
      <c r="T7" s="2">
        <f>'2014'!T9</f>
        <v>810</v>
      </c>
      <c r="U7" s="2">
        <f>'2014'!U9</f>
        <v>887</v>
      </c>
      <c r="V7" s="2">
        <f>'2014'!V9</f>
        <v>946</v>
      </c>
      <c r="W7" s="2">
        <f>'2014'!W9</f>
        <v>804</v>
      </c>
      <c r="X7" s="2">
        <f>'2014'!X9</f>
        <v>890</v>
      </c>
      <c r="Y7" s="2">
        <f>'2014'!Y9</f>
        <v>869</v>
      </c>
      <c r="Z7" s="2">
        <f>'2014'!Z9</f>
        <v>825</v>
      </c>
      <c r="AA7" s="2">
        <f>'2014'!AA9</f>
        <v>839</v>
      </c>
      <c r="AB7" s="2">
        <f>'2014'!AB9</f>
        <v>807</v>
      </c>
      <c r="AC7" s="2">
        <f>'2014'!AC9</f>
        <v>804</v>
      </c>
      <c r="AD7" s="2">
        <f>'2014'!AD9</f>
        <v>826</v>
      </c>
      <c r="AE7" s="2">
        <f>'2014'!AE9</f>
        <v>884</v>
      </c>
      <c r="AF7" s="2">
        <f>'2014'!AF9</f>
        <v>875</v>
      </c>
      <c r="AG7" s="2">
        <f>'2014'!AG9</f>
        <v>836</v>
      </c>
      <c r="AH7" s="2">
        <f>'2014'!AH9</f>
        <v>836</v>
      </c>
      <c r="AI7" s="2">
        <f>'2014'!AI9</f>
        <v>847</v>
      </c>
      <c r="AJ7" s="2">
        <f>'2014'!AJ9</f>
        <v>717</v>
      </c>
      <c r="AK7" s="2">
        <f>'2014'!AK9</f>
        <v>923</v>
      </c>
      <c r="AL7" s="2">
        <f>'2014'!AL9</f>
        <v>893</v>
      </c>
      <c r="AM7" s="2">
        <f>'2014'!AM9</f>
        <v>873</v>
      </c>
      <c r="AN7" s="2">
        <f>'2014'!AN9</f>
        <v>832</v>
      </c>
      <c r="AO7" s="2">
        <f>'2014'!AO9</f>
        <v>871</v>
      </c>
      <c r="AP7" s="2">
        <f>'2014'!AP9</f>
        <v>804</v>
      </c>
      <c r="AQ7" s="2">
        <f>'2014'!AQ9</f>
        <v>869</v>
      </c>
      <c r="AR7" s="2">
        <f>'2014'!AR9</f>
        <v>893</v>
      </c>
      <c r="AS7" s="2">
        <f>'2014'!AS9</f>
        <v>1016</v>
      </c>
      <c r="AT7" s="2">
        <f>'2014'!AT9</f>
        <v>884</v>
      </c>
      <c r="AU7" s="2">
        <f>'2014'!AU9</f>
        <v>973</v>
      </c>
      <c r="AV7" s="2">
        <f>'2014'!AV9</f>
        <v>860</v>
      </c>
      <c r="AW7" s="2">
        <f>'2014'!AW9</f>
        <v>995</v>
      </c>
      <c r="AX7" s="2">
        <f>'2014'!AX9</f>
        <v>1001</v>
      </c>
      <c r="AY7" s="2">
        <f>'2014'!AY9</f>
        <v>1016</v>
      </c>
      <c r="AZ7" s="2">
        <f>'2014'!AZ9</f>
        <v>1139</v>
      </c>
      <c r="BA7" s="2">
        <f>'2014'!BA9</f>
        <v>773</v>
      </c>
    </row>
    <row r="8" spans="1:54" s="28" customFormat="1" ht="13.5" customHeight="1" x14ac:dyDescent="0.2">
      <c r="A8" s="24" t="s">
        <v>36</v>
      </c>
      <c r="B8" s="2">
        <f>'2015'!B9</f>
        <v>1233</v>
      </c>
      <c r="C8" s="2">
        <f>'2015'!C9</f>
        <v>1549</v>
      </c>
      <c r="D8" s="2">
        <f>'2015'!D9</f>
        <v>1275</v>
      </c>
      <c r="E8" s="2">
        <f>'2015'!E9</f>
        <v>1220</v>
      </c>
      <c r="F8" s="2">
        <f>'2015'!F9</f>
        <v>1119</v>
      </c>
      <c r="G8" s="2">
        <f>'2015'!G9</f>
        <v>1097</v>
      </c>
      <c r="H8" s="2">
        <f>'2015'!H9</f>
        <v>1108</v>
      </c>
      <c r="I8" s="2">
        <f>'2015'!I9</f>
        <v>1102</v>
      </c>
      <c r="J8" s="2">
        <f>'2015'!J9</f>
        <v>1062</v>
      </c>
      <c r="K8" s="2">
        <f>'2015'!K9</f>
        <v>1063</v>
      </c>
      <c r="L8" s="2">
        <f>'2015'!L9</f>
        <v>1070</v>
      </c>
      <c r="M8" s="2">
        <f>'2015'!M9</f>
        <v>1092</v>
      </c>
      <c r="N8" s="2">
        <f>'2015'!N9</f>
        <v>1080</v>
      </c>
      <c r="O8" s="2">
        <f>'2015'!O9</f>
        <v>877</v>
      </c>
      <c r="P8" s="2">
        <f>'2015'!P9</f>
        <v>1002</v>
      </c>
      <c r="Q8" s="2">
        <f>'2015'!Q9</f>
        <v>1089</v>
      </c>
      <c r="R8" s="2">
        <f>'2015'!R9</f>
        <v>1000</v>
      </c>
      <c r="S8" s="2">
        <f>'2015'!S9</f>
        <v>961</v>
      </c>
      <c r="T8" s="2">
        <f>'2015'!T9</f>
        <v>827</v>
      </c>
      <c r="U8" s="2">
        <f>'2015'!U9</f>
        <v>949</v>
      </c>
      <c r="V8" s="2">
        <f>'2015'!V9</f>
        <v>906</v>
      </c>
      <c r="W8" s="2">
        <f>'2015'!W9</f>
        <v>793</v>
      </c>
      <c r="X8" s="2">
        <f>'2015'!X9</f>
        <v>961</v>
      </c>
      <c r="Y8" s="2">
        <f>'2015'!Y9</f>
        <v>880</v>
      </c>
      <c r="Z8" s="2">
        <f>'2015'!Z9</f>
        <v>892</v>
      </c>
      <c r="AA8" s="2">
        <f>'2015'!AA9</f>
        <v>887</v>
      </c>
      <c r="AB8" s="2">
        <f>'2015'!AB9</f>
        <v>901</v>
      </c>
      <c r="AC8" s="2">
        <f>'2015'!AC9</f>
        <v>842</v>
      </c>
      <c r="AD8" s="2">
        <f>'2015'!AD9</f>
        <v>881</v>
      </c>
      <c r="AE8" s="2">
        <f>'2015'!AE9</f>
        <v>833</v>
      </c>
      <c r="AF8" s="2">
        <f>'2015'!AF9</f>
        <v>780</v>
      </c>
      <c r="AG8" s="2">
        <f>'2015'!AG9</f>
        <v>858</v>
      </c>
      <c r="AH8" s="2">
        <f>'2015'!AH9</f>
        <v>879</v>
      </c>
      <c r="AI8" s="2">
        <f>'2015'!AI9</f>
        <v>901</v>
      </c>
      <c r="AJ8" s="2">
        <f>'2015'!AJ9</f>
        <v>855</v>
      </c>
      <c r="AK8" s="2">
        <f>'2015'!AK9</f>
        <v>803</v>
      </c>
      <c r="AL8" s="2">
        <f>'2015'!AL9</f>
        <v>867</v>
      </c>
      <c r="AM8" s="2">
        <f>'2015'!AM9</f>
        <v>901</v>
      </c>
      <c r="AN8" s="2">
        <f>'2015'!AN9</f>
        <v>917</v>
      </c>
      <c r="AO8" s="2">
        <f>'2015'!AO9</f>
        <v>918</v>
      </c>
      <c r="AP8" s="2">
        <f>'2015'!AP9</f>
        <v>976</v>
      </c>
      <c r="AQ8" s="2">
        <f>'2015'!AQ9</f>
        <v>912</v>
      </c>
      <c r="AR8" s="2">
        <f>'2015'!AR9</f>
        <v>921</v>
      </c>
      <c r="AS8" s="2">
        <f>'2015'!AS9</f>
        <v>969</v>
      </c>
      <c r="AT8" s="2">
        <f>'2015'!AT9</f>
        <v>955</v>
      </c>
      <c r="AU8" s="2">
        <f>'2015'!AU9</f>
        <v>993</v>
      </c>
      <c r="AV8" s="2">
        <f>'2015'!AV9</f>
        <v>966</v>
      </c>
      <c r="AW8" s="2">
        <f>'2015'!AW9</f>
        <v>915</v>
      </c>
      <c r="AX8" s="2">
        <f>'2015'!AX9</f>
        <v>998</v>
      </c>
      <c r="AY8" s="2">
        <f>'2015'!AY9</f>
        <v>985</v>
      </c>
      <c r="AZ8" s="2">
        <f>'2015'!AZ9</f>
        <v>990</v>
      </c>
      <c r="BA8" s="2">
        <f>'2015'!BA9</f>
        <v>870</v>
      </c>
      <c r="BB8" s="2"/>
    </row>
    <row r="9" spans="1:54" x14ac:dyDescent="0.25">
      <c r="A9" s="24" t="s">
        <v>33</v>
      </c>
      <c r="B9" s="2">
        <f>'2016'!B9</f>
        <v>1226</v>
      </c>
      <c r="C9" s="2">
        <f>'2016'!C9</f>
        <v>1048</v>
      </c>
      <c r="D9" s="2">
        <f>'2016'!D9</f>
        <v>1068</v>
      </c>
      <c r="E9" s="2">
        <f>'2016'!E9</f>
        <v>1065</v>
      </c>
      <c r="F9" s="2">
        <f>'2016'!F9</f>
        <v>1059</v>
      </c>
      <c r="G9" s="2">
        <f>'2016'!G9</f>
        <v>1040</v>
      </c>
      <c r="H9" s="2">
        <f>'2016'!H9</f>
        <v>999</v>
      </c>
      <c r="I9" s="2">
        <f>'2016'!I9</f>
        <v>1021</v>
      </c>
      <c r="J9" s="2">
        <f>'2016'!J9</f>
        <v>1093</v>
      </c>
      <c r="K9" s="2">
        <f>'2016'!K9</f>
        <v>1008</v>
      </c>
      <c r="L9" s="2">
        <f>'2016'!L9</f>
        <v>1058</v>
      </c>
      <c r="M9" s="2">
        <f>'2016'!M9</f>
        <v>900</v>
      </c>
      <c r="N9" s="2">
        <f>'2016'!N9</f>
        <v>1039</v>
      </c>
      <c r="O9" s="2">
        <f>'2016'!O9</f>
        <v>1111</v>
      </c>
      <c r="P9" s="2">
        <f>'2016'!P9</f>
        <v>1007</v>
      </c>
      <c r="Q9" s="2">
        <f>'2016'!Q9</f>
        <v>999</v>
      </c>
      <c r="R9" s="2">
        <f>'2016'!R9</f>
        <v>969</v>
      </c>
      <c r="S9" s="2">
        <f>'2016'!S9</f>
        <v>876</v>
      </c>
      <c r="T9" s="2">
        <f>'2016'!T9</f>
        <v>971</v>
      </c>
      <c r="U9" s="2">
        <f>'2016'!U9</f>
        <v>884</v>
      </c>
      <c r="V9" s="2">
        <f>'2016'!V9</f>
        <v>884</v>
      </c>
      <c r="W9" s="2">
        <f>'2016'!W9</f>
        <v>710</v>
      </c>
      <c r="X9" s="2">
        <f>'2016'!X9</f>
        <v>939</v>
      </c>
      <c r="Y9" s="2">
        <f>'2016'!Y9</f>
        <v>858</v>
      </c>
      <c r="Z9" s="2">
        <f>'2016'!Z9</f>
        <v>831</v>
      </c>
      <c r="AA9" s="2">
        <f>'2016'!AA9</f>
        <v>880</v>
      </c>
      <c r="AB9" s="2">
        <f>'2016'!AB9</f>
        <v>796</v>
      </c>
      <c r="AC9" s="2">
        <f>'2016'!AC9</f>
        <v>798</v>
      </c>
      <c r="AD9" s="2">
        <f>'2016'!AD9</f>
        <v>847</v>
      </c>
      <c r="AE9" s="2">
        <f>'2016'!AE9</f>
        <v>940</v>
      </c>
      <c r="AF9" s="2">
        <f>'2016'!AF9</f>
        <v>822</v>
      </c>
      <c r="AG9" s="2">
        <f>'2016'!AG9</f>
        <v>801</v>
      </c>
      <c r="AH9" s="2">
        <f>'2016'!AH9</f>
        <v>831</v>
      </c>
      <c r="AI9" s="2">
        <f>'2016'!AI9</f>
        <v>822</v>
      </c>
      <c r="AJ9" s="2">
        <f>'2016'!AJ9</f>
        <v>795</v>
      </c>
      <c r="AK9" s="2">
        <f>'2016'!AK9</f>
        <v>873</v>
      </c>
      <c r="AL9" s="2">
        <f>'2016'!AL9</f>
        <v>839</v>
      </c>
      <c r="AM9" s="2">
        <f>'2016'!AM9</f>
        <v>854</v>
      </c>
      <c r="AN9" s="2">
        <f>'2016'!AN9</f>
        <v>852</v>
      </c>
      <c r="AO9" s="2">
        <f>'2016'!AO9</f>
        <v>863</v>
      </c>
      <c r="AP9" s="2">
        <f>'2016'!AP9</f>
        <v>919</v>
      </c>
      <c r="AQ9" s="2">
        <f>'2016'!AQ9</f>
        <v>931</v>
      </c>
      <c r="AR9" s="2">
        <f>'2016'!AR9</f>
        <v>860</v>
      </c>
      <c r="AS9" s="2">
        <f>'2016'!AS9</f>
        <v>904</v>
      </c>
      <c r="AT9" s="2">
        <f>'2016'!AT9</f>
        <v>976</v>
      </c>
      <c r="AU9" s="2">
        <f>'2016'!AU9</f>
        <v>941</v>
      </c>
      <c r="AV9" s="2">
        <f>'2016'!AV9</f>
        <v>987</v>
      </c>
      <c r="AW9" s="2">
        <f>'2016'!AW9</f>
        <v>936</v>
      </c>
      <c r="AX9" s="2">
        <f>'2016'!AX9</f>
        <v>1029</v>
      </c>
      <c r="AY9" s="2">
        <f>'2016'!AY9</f>
        <v>933</v>
      </c>
      <c r="AZ9" s="2">
        <f>'2016'!AZ9</f>
        <v>1052</v>
      </c>
      <c r="BA9" s="2">
        <f>'2016'!BA9</f>
        <v>761</v>
      </c>
    </row>
    <row r="10" spans="1:54" x14ac:dyDescent="0.25">
      <c r="A10" s="24" t="s">
        <v>37</v>
      </c>
      <c r="B10" s="2">
        <f>'2017'!B9</f>
        <v>1173</v>
      </c>
      <c r="C10" s="2">
        <f>'2017'!C9</f>
        <v>1296</v>
      </c>
      <c r="D10" s="2">
        <f>'2017'!D9</f>
        <v>1276</v>
      </c>
      <c r="E10" s="2">
        <f>'2017'!E9</f>
        <v>1198</v>
      </c>
      <c r="F10" s="2">
        <f>'2017'!F9</f>
        <v>1210</v>
      </c>
      <c r="G10" s="2">
        <f>'2017'!G9</f>
        <v>1161</v>
      </c>
      <c r="H10" s="2">
        <f>'2017'!H9</f>
        <v>1095</v>
      </c>
      <c r="I10" s="2">
        <f>'2017'!I9</f>
        <v>1114</v>
      </c>
      <c r="J10" s="2">
        <f>'2017'!J9</f>
        <v>930</v>
      </c>
      <c r="K10" s="2">
        <f>'2017'!K9</f>
        <v>969</v>
      </c>
      <c r="L10" s="2">
        <f>'2017'!L9</f>
        <v>946</v>
      </c>
      <c r="M10" s="2">
        <f>'2017'!M9</f>
        <v>930</v>
      </c>
      <c r="N10" s="2">
        <f>'2017'!N9</f>
        <v>888</v>
      </c>
      <c r="O10" s="2">
        <f>'2017'!O9</f>
        <v>905</v>
      </c>
      <c r="P10" s="2">
        <f>'2017'!P9</f>
        <v>801</v>
      </c>
      <c r="Q10" s="2">
        <f>'2017'!Q9</f>
        <v>896</v>
      </c>
      <c r="R10" s="2">
        <f>'2017'!R9</f>
        <v>1053</v>
      </c>
      <c r="S10" s="2">
        <f>'2017'!S9</f>
        <v>804</v>
      </c>
      <c r="T10" s="2">
        <f>'2017'!T9</f>
        <v>970</v>
      </c>
      <c r="U10" s="2">
        <f>'2017'!U9</f>
        <v>914</v>
      </c>
      <c r="V10" s="2">
        <f>'2017'!V9</f>
        <v>953</v>
      </c>
      <c r="W10" s="2">
        <f>'2017'!W9</f>
        <v>787</v>
      </c>
      <c r="X10" s="2">
        <f>'2017'!X9</f>
        <v>876</v>
      </c>
      <c r="Y10" s="2">
        <f>'2017'!Y9</f>
        <v>829</v>
      </c>
      <c r="Z10" s="2">
        <f>'2017'!Z9</f>
        <v>902</v>
      </c>
      <c r="AA10" s="2">
        <f>'2017'!AA9</f>
        <v>903</v>
      </c>
      <c r="AB10" s="2">
        <f>'2017'!AB9</f>
        <v>820</v>
      </c>
      <c r="AC10" s="2">
        <f>'2017'!AC9</f>
        <v>843</v>
      </c>
      <c r="AD10" s="2">
        <f>'2017'!AD9</f>
        <v>867</v>
      </c>
      <c r="AE10" s="2">
        <f>'2017'!AE9</f>
        <v>783</v>
      </c>
      <c r="AF10" s="2">
        <f>'2017'!AF9</f>
        <v>792</v>
      </c>
      <c r="AG10" s="2">
        <f>'2017'!AG9</f>
        <v>858</v>
      </c>
      <c r="AH10" s="2">
        <f>'2017'!AH9</f>
        <v>929</v>
      </c>
      <c r="AI10" s="2">
        <f>'2017'!AI9</f>
        <v>907</v>
      </c>
      <c r="AJ10" s="2">
        <f>'2017'!AJ9</f>
        <v>766</v>
      </c>
      <c r="AK10" s="2">
        <f>'2017'!AK9</f>
        <v>866</v>
      </c>
      <c r="AL10" s="2">
        <f>'2017'!AL9</f>
        <v>871</v>
      </c>
      <c r="AM10" s="2">
        <f>'2017'!AM9</f>
        <v>900</v>
      </c>
      <c r="AN10" s="2">
        <f>'2017'!AN9</f>
        <v>882</v>
      </c>
      <c r="AO10" s="2">
        <f>'2017'!AO9</f>
        <v>923</v>
      </c>
      <c r="AP10" s="2">
        <f>'2017'!AP9</f>
        <v>928</v>
      </c>
      <c r="AQ10" s="2">
        <f>'2017'!AQ9</f>
        <v>934</v>
      </c>
      <c r="AR10" s="2">
        <f>'2017'!AR9</f>
        <v>931</v>
      </c>
      <c r="AS10" s="2">
        <f>'2017'!AS9</f>
        <v>897</v>
      </c>
      <c r="AT10" s="2">
        <f>'2017'!AT9</f>
        <v>931</v>
      </c>
      <c r="AU10" s="2">
        <f>'2017'!AU9</f>
        <v>949</v>
      </c>
      <c r="AV10" s="2">
        <f>'2017'!AV9</f>
        <v>1038</v>
      </c>
      <c r="AW10" s="2">
        <f>'2017'!AW9</f>
        <v>972</v>
      </c>
      <c r="AX10" s="2">
        <f>'2017'!AX9</f>
        <v>1008</v>
      </c>
      <c r="AY10" s="2">
        <f>'2017'!AY9</f>
        <v>1042</v>
      </c>
      <c r="AZ10" s="2">
        <f>'2017'!AZ9</f>
        <v>1153</v>
      </c>
      <c r="BA10" s="2">
        <f>'2017'!BA9</f>
        <v>814</v>
      </c>
    </row>
    <row r="11" spans="1:54" x14ac:dyDescent="0.25">
      <c r="A11" s="24" t="s">
        <v>34</v>
      </c>
      <c r="B11" s="2">
        <f>'2018'!B9</f>
        <v>1130</v>
      </c>
      <c r="C11" s="2">
        <f>'2018'!C9</f>
        <v>1342</v>
      </c>
      <c r="D11" s="2">
        <f>'2018'!D9</f>
        <v>1239</v>
      </c>
      <c r="E11" s="2">
        <f>'2018'!E9</f>
        <v>1264</v>
      </c>
      <c r="F11" s="2">
        <f>'2018'!F9</f>
        <v>1208</v>
      </c>
      <c r="G11" s="2">
        <f>'2018'!G9</f>
        <v>1041</v>
      </c>
      <c r="H11" s="2">
        <f>'2018'!H9</f>
        <v>1171</v>
      </c>
      <c r="I11" s="2">
        <f>'2018'!I9</f>
        <v>1105</v>
      </c>
      <c r="J11" s="2">
        <f>'2018'!J9</f>
        <v>1060</v>
      </c>
      <c r="K11" s="2">
        <f>'2018'!K9</f>
        <v>1177</v>
      </c>
      <c r="L11" s="2">
        <f>'2018'!L9</f>
        <v>1121</v>
      </c>
      <c r="M11" s="2">
        <f>'2018'!M9</f>
        <v>1095</v>
      </c>
      <c r="N11" s="2">
        <f>'2018'!N9</f>
        <v>910</v>
      </c>
      <c r="O11" s="2">
        <f>'2018'!O9</f>
        <v>1014</v>
      </c>
      <c r="P11" s="2">
        <f>'2018'!P9</f>
        <v>1133</v>
      </c>
      <c r="Q11" s="2">
        <f>'2018'!Q9</f>
        <v>1039</v>
      </c>
      <c r="R11" s="2">
        <f>'2018'!R9</f>
        <v>947</v>
      </c>
      <c r="S11" s="2">
        <f>'2018'!S9</f>
        <v>917</v>
      </c>
      <c r="T11" s="2">
        <f>'2018'!T9</f>
        <v>841</v>
      </c>
      <c r="U11" s="2">
        <f>'2018'!U9</f>
        <v>913</v>
      </c>
      <c r="V11" s="2">
        <f>'2018'!V9</f>
        <v>932</v>
      </c>
      <c r="W11" s="2">
        <f>'2018'!W9</f>
        <v>784</v>
      </c>
      <c r="X11" s="2">
        <f>'2018'!X9</f>
        <v>890</v>
      </c>
      <c r="Y11" s="2">
        <f>'2018'!Y9</f>
        <v>921</v>
      </c>
      <c r="Z11" s="2">
        <f>'2018'!Z9</f>
        <v>855</v>
      </c>
      <c r="AA11" s="2">
        <f>'2018'!AA9</f>
        <v>824</v>
      </c>
      <c r="AB11" s="2">
        <f>'2018'!AB9</f>
        <v>814</v>
      </c>
      <c r="AC11" s="2">
        <f>'2018'!AC9</f>
        <v>941</v>
      </c>
      <c r="AD11" s="2">
        <f>'2018'!AD9</f>
        <v>905</v>
      </c>
      <c r="AE11" s="2">
        <f>'2018'!AE9</f>
        <v>955</v>
      </c>
      <c r="AF11" s="2">
        <f>'2018'!AF9</f>
        <v>883</v>
      </c>
      <c r="AG11" s="2">
        <f>'2018'!AG9</f>
        <v>947</v>
      </c>
      <c r="AH11" s="2">
        <f>'2018'!AH9</f>
        <v>870</v>
      </c>
      <c r="AI11" s="2">
        <f>'2018'!AI9</f>
        <v>808</v>
      </c>
      <c r="AJ11" s="2">
        <f>'2018'!AJ9</f>
        <v>741</v>
      </c>
      <c r="AK11" s="2">
        <f>'2018'!AK9</f>
        <v>904</v>
      </c>
      <c r="AL11" s="2">
        <f>'2018'!AL9</f>
        <v>834</v>
      </c>
      <c r="AM11" s="2">
        <f>'2018'!AM9</f>
        <v>865</v>
      </c>
      <c r="AN11" s="2">
        <f>'2018'!AN9</f>
        <v>868</v>
      </c>
      <c r="AO11" s="2">
        <f>'2018'!AO9</f>
        <v>898</v>
      </c>
      <c r="AP11" s="2">
        <f>'2018'!AP9</f>
        <v>860</v>
      </c>
      <c r="AQ11" s="2">
        <f>'2018'!AQ9</f>
        <v>941</v>
      </c>
      <c r="AR11" s="2">
        <f>'2018'!AR9</f>
        <v>905</v>
      </c>
      <c r="AS11" s="2">
        <f>'2018'!AS9</f>
        <v>896</v>
      </c>
      <c r="AT11" s="2">
        <f>'2018'!AT9</f>
        <v>925</v>
      </c>
      <c r="AU11" s="2">
        <f>'2018'!AU9</f>
        <v>940</v>
      </c>
      <c r="AV11" s="2">
        <f>'2018'!AV9</f>
        <v>903</v>
      </c>
      <c r="AW11" s="2">
        <f>'2018'!AW9</f>
        <v>948</v>
      </c>
      <c r="AX11" s="2">
        <f>'2018'!AX9</f>
        <v>958</v>
      </c>
      <c r="AY11" s="2">
        <f>'2018'!AY9</f>
        <v>1007</v>
      </c>
      <c r="AZ11" s="2">
        <f>'2018'!AZ9</f>
        <v>1035</v>
      </c>
      <c r="BA11" s="2">
        <f>'2018'!BA9</f>
        <v>655</v>
      </c>
    </row>
    <row r="12" spans="1:54" x14ac:dyDescent="0.25">
      <c r="A12" s="24" t="s">
        <v>35</v>
      </c>
      <c r="B12" s="2">
        <f>'2019'!B9</f>
        <v>1021</v>
      </c>
      <c r="C12" s="2">
        <f>'2019'!C9</f>
        <v>1137</v>
      </c>
      <c r="D12" s="2">
        <f>'2019'!D9</f>
        <v>1073</v>
      </c>
      <c r="E12" s="2">
        <f>'2019'!E9</f>
        <v>1045</v>
      </c>
      <c r="F12" s="2">
        <f>'2019'!F9</f>
        <v>1066</v>
      </c>
      <c r="G12" s="2">
        <f>'2019'!G9</f>
        <v>1088</v>
      </c>
      <c r="H12" s="2">
        <f>'2019'!H9</f>
        <v>1061</v>
      </c>
      <c r="I12" s="2">
        <f>'2019'!I9</f>
        <v>1045</v>
      </c>
      <c r="J12" s="2">
        <f>'2019'!J9</f>
        <v>1009</v>
      </c>
      <c r="K12" s="2">
        <f>'2019'!K9</f>
        <v>1004</v>
      </c>
      <c r="L12" s="2">
        <f>'2019'!L9</f>
        <v>975</v>
      </c>
      <c r="M12" s="2">
        <f>'2019'!M9</f>
        <v>925</v>
      </c>
      <c r="N12" s="2">
        <f>'2019'!N9</f>
        <v>910</v>
      </c>
      <c r="O12" s="2">
        <f>'2019'!O9</f>
        <v>928</v>
      </c>
      <c r="P12" s="2">
        <f>'2019'!P9</f>
        <v>937</v>
      </c>
      <c r="Q12" s="2">
        <f>'2019'!Q9</f>
        <v>834</v>
      </c>
      <c r="R12" s="2">
        <f>'2019'!R9</f>
        <v>951</v>
      </c>
      <c r="S12" s="2">
        <f>'2019'!S9</f>
        <v>1040</v>
      </c>
      <c r="T12" s="2">
        <f>'2019'!T9</f>
        <v>807</v>
      </c>
      <c r="U12" s="2">
        <f>'2019'!U9</f>
        <v>927</v>
      </c>
      <c r="V12" s="2">
        <f>'2019'!V9</f>
        <v>876</v>
      </c>
      <c r="W12" s="2">
        <f>'2019'!W9</f>
        <v>809</v>
      </c>
      <c r="X12" s="2">
        <f>'2019'!X9</f>
        <v>919</v>
      </c>
      <c r="Y12" s="2">
        <f>'2019'!Y9</f>
        <v>900</v>
      </c>
      <c r="Z12" s="2">
        <f>'2019'!Z9</f>
        <v>900</v>
      </c>
      <c r="AA12" s="2">
        <f>'2019'!AA9</f>
        <v>892</v>
      </c>
      <c r="AB12" s="2">
        <f>'2019'!AB9</f>
        <v>833</v>
      </c>
      <c r="AC12" s="2">
        <f>'2019'!AC9</f>
        <v>875</v>
      </c>
      <c r="AD12" s="2">
        <f>'2019'!AD9</f>
        <v>829</v>
      </c>
      <c r="AE12" s="2">
        <f>'2019'!AE9</f>
        <v>833</v>
      </c>
      <c r="AF12" s="2">
        <f>'2019'!AF9</f>
        <v>911</v>
      </c>
      <c r="AG12" s="2">
        <f>'2019'!AG9</f>
        <v>891</v>
      </c>
      <c r="AH12" s="2">
        <f>'2019'!AH9</f>
        <v>892</v>
      </c>
      <c r="AI12" s="2">
        <f>'2019'!AI9</f>
        <v>826</v>
      </c>
      <c r="AJ12" s="2">
        <f>'2019'!AJ9</f>
        <v>784</v>
      </c>
      <c r="AK12" s="2">
        <f>'2019'!AK9</f>
        <v>976</v>
      </c>
      <c r="AL12" s="2">
        <f>'2019'!AL9</f>
        <v>916</v>
      </c>
      <c r="AM12" s="2">
        <f>'2019'!AM9</f>
        <v>889</v>
      </c>
      <c r="AN12" s="2">
        <f>'2019'!AN9</f>
        <v>840</v>
      </c>
      <c r="AO12" s="2">
        <f>'2019'!AO9</f>
        <v>846</v>
      </c>
      <c r="AP12" s="2">
        <f>'2019'!AP9</f>
        <v>887</v>
      </c>
      <c r="AQ12" s="2">
        <f>'2019'!AQ9</f>
        <v>886</v>
      </c>
      <c r="AR12" s="2">
        <f>'2019'!AR9</f>
        <v>895</v>
      </c>
      <c r="AS12" s="2">
        <f>'2019'!AS9</f>
        <v>976</v>
      </c>
      <c r="AT12" s="2">
        <f>'2019'!AT9</f>
        <v>974</v>
      </c>
      <c r="AU12" s="2">
        <f>'2019'!AU9</f>
        <v>1041</v>
      </c>
      <c r="AV12" s="2">
        <f>'2019'!AV9</f>
        <v>1023</v>
      </c>
      <c r="AW12" s="2">
        <f>'2019'!AW9</f>
        <v>1025</v>
      </c>
      <c r="AX12" s="2">
        <f>'2019'!AX9</f>
        <v>986</v>
      </c>
      <c r="AY12" s="2">
        <f>'2019'!AY9</f>
        <v>1044</v>
      </c>
      <c r="AZ12" s="2">
        <f>'2019'!AZ9</f>
        <v>1028</v>
      </c>
      <c r="BA12" s="2">
        <f>'2019'!BA9</f>
        <v>653</v>
      </c>
    </row>
    <row r="13" spans="1:54" ht="26.25" x14ac:dyDescent="0.25">
      <c r="A13" s="26" t="s">
        <v>51</v>
      </c>
      <c r="B13" s="29">
        <f>'2020'!B9</f>
        <v>1113</v>
      </c>
      <c r="C13" s="29">
        <f>'2020'!C9</f>
        <v>1272</v>
      </c>
      <c r="D13" s="29">
        <f>'2020'!D9</f>
        <v>1073</v>
      </c>
      <c r="E13" s="29">
        <f>'2020'!E9</f>
        <v>1028</v>
      </c>
      <c r="F13" s="29">
        <f>'2020'!F9</f>
        <v>1092</v>
      </c>
      <c r="G13" s="29">
        <f>'2020'!G9</f>
        <v>987</v>
      </c>
      <c r="H13" s="29">
        <f>'2020'!H9</f>
        <v>967</v>
      </c>
      <c r="I13" s="29">
        <f>'2020'!I9</f>
        <v>1032</v>
      </c>
      <c r="J13" s="29">
        <f>'2020'!J9</f>
        <v>1085</v>
      </c>
      <c r="K13" s="29">
        <f>'2020'!K9</f>
        <v>982</v>
      </c>
      <c r="L13" s="29">
        <f>'2020'!L9</f>
        <v>964</v>
      </c>
      <c r="M13" s="29">
        <f>'2020'!M9</f>
        <v>1008</v>
      </c>
      <c r="N13" s="29">
        <f>'2020'!N9</f>
        <v>1297</v>
      </c>
      <c r="O13" s="29">
        <f>'2020'!O9</f>
        <v>2511</v>
      </c>
      <c r="P13" s="29">
        <f>'2020'!P9</f>
        <v>2832</v>
      </c>
      <c r="Q13" s="29">
        <f>'2020'!Q9</f>
        <v>3275</v>
      </c>
      <c r="R13" s="29">
        <f>'2020'!R9</f>
        <v>2785</v>
      </c>
      <c r="S13" s="29">
        <f>'2020'!S9</f>
        <v>1953</v>
      </c>
      <c r="T13" s="29">
        <f>'2020'!T9</f>
        <v>1213</v>
      </c>
      <c r="U13" s="29">
        <f>'2020'!U9</f>
        <v>1329</v>
      </c>
      <c r="V13" s="29">
        <f>'2020'!V9</f>
        <v>1125</v>
      </c>
      <c r="W13" s="29">
        <f>'2020'!W9</f>
        <v>841</v>
      </c>
      <c r="X13" s="29">
        <f>'2020'!X9</f>
        <v>891</v>
      </c>
      <c r="Y13" s="29">
        <f>'2020'!Y9</f>
        <v>883</v>
      </c>
      <c r="Z13" s="29">
        <f>'2020'!Z9</f>
        <v>896</v>
      </c>
      <c r="AA13" s="29">
        <f>'2020'!AA9</f>
        <v>791</v>
      </c>
      <c r="AB13" s="29">
        <f>'2020'!AB9</f>
        <v>837</v>
      </c>
      <c r="AC13" s="29">
        <f>'2020'!AC9</f>
        <v>803</v>
      </c>
      <c r="AD13" s="29">
        <f>'2020'!AD9</f>
        <v>806</v>
      </c>
      <c r="AE13" s="29">
        <f>'2020'!AE9</f>
        <v>816</v>
      </c>
      <c r="AF13" s="29">
        <f>'2020'!AF9</f>
        <v>773</v>
      </c>
      <c r="AG13" s="29">
        <f>'2020'!AG9</f>
        <v>832</v>
      </c>
      <c r="AH13" s="29">
        <f>'2020'!AH9</f>
        <v>928</v>
      </c>
      <c r="AI13" s="29">
        <f>'2020'!AI9</f>
        <v>920</v>
      </c>
      <c r="AJ13" s="29">
        <f>'2020'!AJ9</f>
        <v>810</v>
      </c>
      <c r="AK13" s="29">
        <f>'2020'!AK9</f>
        <v>737</v>
      </c>
      <c r="AL13" s="29">
        <f>'2020'!AL9</f>
        <v>898</v>
      </c>
      <c r="AM13" s="29">
        <f>'2020'!AM9</f>
        <v>844</v>
      </c>
      <c r="AN13" s="29">
        <f>'2020'!AN9</f>
        <v>869</v>
      </c>
      <c r="AO13" s="29">
        <f>'2020'!AO9</f>
        <v>899</v>
      </c>
      <c r="AP13" s="29">
        <f>'2020'!AP9</f>
        <v>902</v>
      </c>
      <c r="AQ13" s="29">
        <f>'2020'!AQ9</f>
        <v>923</v>
      </c>
      <c r="AR13" s="29">
        <f>'2020'!AR9</f>
        <v>922</v>
      </c>
      <c r="AS13" s="29">
        <f>'2020'!AS9</f>
        <v>888</v>
      </c>
      <c r="AT13" s="29">
        <f>'2020'!AT9</f>
        <v>952</v>
      </c>
      <c r="AU13" s="29">
        <f>'2020'!AU9</f>
        <v>1112</v>
      </c>
      <c r="AV13" s="35">
        <f>'2020'!AV9</f>
        <v>1086</v>
      </c>
      <c r="AW13" s="41">
        <f>'2020'!AW9</f>
        <v>1012</v>
      </c>
      <c r="AX13" s="41">
        <f>'2020'!AX9</f>
        <v>1029</v>
      </c>
      <c r="AY13" s="41">
        <f>'2020'!AY9</f>
        <v>1065</v>
      </c>
      <c r="AZ13" s="41">
        <f>'2020'!AZ9</f>
        <v>1167</v>
      </c>
      <c r="BA13" s="41">
        <f>'2020'!BA9</f>
        <v>1090</v>
      </c>
    </row>
    <row r="14" spans="1:54" x14ac:dyDescent="0.25">
      <c r="A14" s="26" t="s">
        <v>53</v>
      </c>
      <c r="B14" s="35">
        <f>AVERAGE(B8:B12)</f>
        <v>1156.5999999999999</v>
      </c>
      <c r="C14" s="35">
        <f t="shared" ref="C14:AV14" si="0">AVERAGE(C8:C12)</f>
        <v>1274.4000000000001</v>
      </c>
      <c r="D14" s="35">
        <f t="shared" si="0"/>
        <v>1186.2</v>
      </c>
      <c r="E14" s="35">
        <f t="shared" si="0"/>
        <v>1158.4000000000001</v>
      </c>
      <c r="F14" s="35">
        <f t="shared" si="0"/>
        <v>1132.4000000000001</v>
      </c>
      <c r="G14" s="35">
        <f t="shared" si="0"/>
        <v>1085.4000000000001</v>
      </c>
      <c r="H14" s="35">
        <f t="shared" si="0"/>
        <v>1086.8</v>
      </c>
      <c r="I14" s="35">
        <f t="shared" si="0"/>
        <v>1077.4000000000001</v>
      </c>
      <c r="J14" s="35">
        <f t="shared" si="0"/>
        <v>1030.8</v>
      </c>
      <c r="K14" s="35">
        <f t="shared" si="0"/>
        <v>1044.2</v>
      </c>
      <c r="L14" s="35">
        <f t="shared" si="0"/>
        <v>1034</v>
      </c>
      <c r="M14" s="35">
        <f t="shared" si="0"/>
        <v>988.4</v>
      </c>
      <c r="N14" s="35">
        <f t="shared" si="0"/>
        <v>965.4</v>
      </c>
      <c r="O14" s="35">
        <f t="shared" si="0"/>
        <v>967</v>
      </c>
      <c r="P14" s="35">
        <f t="shared" si="0"/>
        <v>976</v>
      </c>
      <c r="Q14" s="35">
        <f t="shared" si="0"/>
        <v>971.4</v>
      </c>
      <c r="R14" s="35">
        <f t="shared" si="0"/>
        <v>984</v>
      </c>
      <c r="S14" s="35">
        <f t="shared" si="0"/>
        <v>919.6</v>
      </c>
      <c r="T14" s="35">
        <f t="shared" si="0"/>
        <v>883.2</v>
      </c>
      <c r="U14" s="35">
        <f t="shared" si="0"/>
        <v>917.4</v>
      </c>
      <c r="V14" s="35">
        <f t="shared" si="0"/>
        <v>910.2</v>
      </c>
      <c r="W14" s="35">
        <f t="shared" si="0"/>
        <v>776.6</v>
      </c>
      <c r="X14" s="35">
        <f t="shared" si="0"/>
        <v>917</v>
      </c>
      <c r="Y14" s="35">
        <f t="shared" si="0"/>
        <v>877.6</v>
      </c>
      <c r="Z14" s="35">
        <f t="shared" si="0"/>
        <v>876</v>
      </c>
      <c r="AA14" s="35">
        <f t="shared" si="0"/>
        <v>877.2</v>
      </c>
      <c r="AB14" s="35">
        <f t="shared" si="0"/>
        <v>832.8</v>
      </c>
      <c r="AC14" s="35">
        <f t="shared" si="0"/>
        <v>859.8</v>
      </c>
      <c r="AD14" s="35">
        <f t="shared" si="0"/>
        <v>865.8</v>
      </c>
      <c r="AE14" s="35">
        <f t="shared" si="0"/>
        <v>868.8</v>
      </c>
      <c r="AF14" s="35">
        <f t="shared" si="0"/>
        <v>837.6</v>
      </c>
      <c r="AG14" s="35">
        <f t="shared" si="0"/>
        <v>871</v>
      </c>
      <c r="AH14" s="35">
        <f t="shared" si="0"/>
        <v>880.2</v>
      </c>
      <c r="AI14" s="35">
        <f t="shared" si="0"/>
        <v>852.8</v>
      </c>
      <c r="AJ14" s="35">
        <f t="shared" si="0"/>
        <v>788.2</v>
      </c>
      <c r="AK14" s="35">
        <f t="shared" si="0"/>
        <v>884.4</v>
      </c>
      <c r="AL14" s="35">
        <f t="shared" si="0"/>
        <v>865.4</v>
      </c>
      <c r="AM14" s="35">
        <f t="shared" si="0"/>
        <v>881.8</v>
      </c>
      <c r="AN14" s="35">
        <f t="shared" si="0"/>
        <v>871.8</v>
      </c>
      <c r="AO14" s="35">
        <f t="shared" si="0"/>
        <v>889.6</v>
      </c>
      <c r="AP14" s="35">
        <f t="shared" si="0"/>
        <v>914</v>
      </c>
      <c r="AQ14" s="35">
        <f t="shared" si="0"/>
        <v>920.8</v>
      </c>
      <c r="AR14" s="35">
        <f t="shared" si="0"/>
        <v>902.4</v>
      </c>
      <c r="AS14" s="35">
        <f t="shared" si="0"/>
        <v>928.4</v>
      </c>
      <c r="AT14" s="35">
        <f t="shared" si="0"/>
        <v>952.2</v>
      </c>
      <c r="AU14" s="35">
        <f t="shared" si="0"/>
        <v>972.8</v>
      </c>
      <c r="AV14" s="35">
        <f t="shared" si="0"/>
        <v>983.4</v>
      </c>
      <c r="AW14" s="41">
        <f t="shared" ref="AW14:AZ14" si="1">AVERAGE(AW8:AW12)</f>
        <v>959.2</v>
      </c>
      <c r="AX14" s="41">
        <f t="shared" si="1"/>
        <v>995.8</v>
      </c>
      <c r="AY14" s="41">
        <f t="shared" si="1"/>
        <v>1002.2</v>
      </c>
      <c r="AZ14" s="41">
        <f t="shared" si="1"/>
        <v>1051.5999999999999</v>
      </c>
      <c r="BA14" s="41">
        <f t="shared" ref="BA14" si="2">AVERAGE(BA8:BA12)</f>
        <v>750.6</v>
      </c>
    </row>
    <row r="15" spans="1:54" ht="26.25" x14ac:dyDescent="0.25">
      <c r="A15" s="26" t="s">
        <v>43</v>
      </c>
      <c r="B15" s="35">
        <f>B14+'2020'!B36</f>
        <v>1156.5999999999999</v>
      </c>
      <c r="C15" s="35">
        <f>C14+'2020'!C36</f>
        <v>1274.4000000000001</v>
      </c>
      <c r="D15" s="35">
        <f>D14+'2020'!D36</f>
        <v>1186.2</v>
      </c>
      <c r="E15" s="35">
        <f>E14+'2020'!E36</f>
        <v>1158.4000000000001</v>
      </c>
      <c r="F15" s="35">
        <f>F14+'2020'!F36</f>
        <v>1132.4000000000001</v>
      </c>
      <c r="G15" s="35">
        <f>G14+'2020'!G36</f>
        <v>1085.4000000000001</v>
      </c>
      <c r="H15" s="35">
        <f>H14+'2020'!H36</f>
        <v>1086.8</v>
      </c>
      <c r="I15" s="35">
        <f>I14+'2020'!I36</f>
        <v>1077.4000000000001</v>
      </c>
      <c r="J15" s="35">
        <f>J14+'2020'!J36</f>
        <v>1030.8</v>
      </c>
      <c r="K15" s="35">
        <f>K14+'2020'!K36</f>
        <v>1044.2</v>
      </c>
      <c r="L15" s="35">
        <f>L14+'2020'!L36</f>
        <v>1034</v>
      </c>
      <c r="M15" s="35">
        <f>M14+'2020'!M36</f>
        <v>1028.9680000000001</v>
      </c>
      <c r="N15" s="35">
        <f>N14+'2020'!N36</f>
        <v>1193.6309999999999</v>
      </c>
      <c r="O15" s="35">
        <f>O14+'2020'!O36</f>
        <v>2089.0299999999997</v>
      </c>
      <c r="P15" s="35">
        <f>P14+'2020'!P36</f>
        <v>2426.2780000000002</v>
      </c>
      <c r="Q15" s="35">
        <f>Q14+'2020'!Q36</f>
        <v>2722.134</v>
      </c>
      <c r="R15" s="35">
        <f>R14+'2020'!R36</f>
        <v>2326.73</v>
      </c>
      <c r="S15" s="35">
        <f>S14+'2020'!S36</f>
        <v>1659.855</v>
      </c>
      <c r="T15" s="35">
        <f>T14+'2020'!T36</f>
        <v>1292.348</v>
      </c>
      <c r="U15" s="35">
        <f>U14+'2020'!U36</f>
        <v>1253.93</v>
      </c>
      <c r="V15" s="35">
        <f>V14+'2020'!V36</f>
        <v>1109.08</v>
      </c>
      <c r="W15" s="35">
        <f>W14+'2020'!W36</f>
        <v>879.41000000000008</v>
      </c>
      <c r="X15" s="35">
        <f>X14+'2020'!X36</f>
        <v>1016.101</v>
      </c>
      <c r="Y15" s="35">
        <f>Y14+'2020'!Y36</f>
        <v>938.02100000000007</v>
      </c>
      <c r="Z15" s="35">
        <f>Z14+'2020'!Z36</f>
        <v>916.15</v>
      </c>
      <c r="AA15" s="35">
        <f>AA14+'2020'!AA36</f>
        <v>905.97</v>
      </c>
      <c r="AB15" s="35">
        <f>AB14+'2020'!AB36</f>
        <v>865.78099999999995</v>
      </c>
      <c r="AC15" s="35">
        <f>AC14+'2020'!AC36</f>
        <v>882.06</v>
      </c>
      <c r="AD15" s="35">
        <f>AD14+'2020'!AD36</f>
        <v>879.71399999999994</v>
      </c>
      <c r="AE15" s="35">
        <f>AE14+'2020'!AE36</f>
        <v>880.67199999999991</v>
      </c>
      <c r="AF15" s="35">
        <f>AF14+'2020'!AF36</f>
        <v>854.47400000000005</v>
      </c>
      <c r="AG15" s="35">
        <f>AG14+'2020'!AG36</f>
        <v>877.05600000000004</v>
      </c>
      <c r="AH15" s="35">
        <f>AH14+'2020'!AH36</f>
        <v>893.6640000000001</v>
      </c>
      <c r="AI15" s="35">
        <f>AI14+'2020'!AI36</f>
        <v>859.9</v>
      </c>
      <c r="AJ15" s="35">
        <f>AJ14+'2020'!AJ36</f>
        <v>791.20800000000008</v>
      </c>
      <c r="AK15" s="35">
        <f>AK14+'2020'!AK36</f>
        <v>886.17</v>
      </c>
      <c r="AL15" s="35">
        <f>AL14+'2020'!AL36</f>
        <v>870.12799999999993</v>
      </c>
      <c r="AM15" s="35">
        <f>AM14+'2020'!AM36</f>
        <v>892.83699999999999</v>
      </c>
      <c r="AN15" s="35">
        <f>AN14+'2020'!AN36</f>
        <v>890.84399999999994</v>
      </c>
      <c r="AO15" s="35">
        <f>AO14+'2020'!AO36</f>
        <v>916.53899999999999</v>
      </c>
      <c r="AP15" s="35">
        <f>AP14+'2020'!AP36</f>
        <v>943.88599999999997</v>
      </c>
      <c r="AQ15" s="35">
        <f>AQ14+'2020'!AQ36</f>
        <v>958.68299999999999</v>
      </c>
      <c r="AR15" s="35">
        <f>AR14+'2020'!AR36</f>
        <v>944.41800000000001</v>
      </c>
      <c r="AS15" s="35">
        <f>AS14+'2020'!AS36</f>
        <v>994.29199999999992</v>
      </c>
      <c r="AT15" s="35">
        <f>AT14+'2020'!AT36</f>
        <v>1030.5</v>
      </c>
      <c r="AU15" s="35">
        <f>AU14+'2020'!AU36</f>
        <v>1081.92</v>
      </c>
      <c r="AV15" s="35">
        <f>AV14+'2020'!AV36</f>
        <v>1123.4000000000001</v>
      </c>
      <c r="AW15" s="41">
        <f>AW14+'2020'!AW36</f>
        <v>1123.93</v>
      </c>
      <c r="AX15" s="41">
        <f>AX14+'2020'!AX36</f>
        <v>1179.5809999999999</v>
      </c>
      <c r="AY15" s="41">
        <f>AY14+'2020'!AY36</f>
        <v>1171.8</v>
      </c>
      <c r="AZ15" s="41">
        <f>AZ14+'2020'!AZ36</f>
        <v>1257.896</v>
      </c>
      <c r="BA15" s="41">
        <f>BA14+'2020'!BA36</f>
        <v>1006.8430000000001</v>
      </c>
    </row>
    <row r="16" spans="1:54" x14ac:dyDescent="0.25">
      <c r="A16" s="26" t="s">
        <v>44</v>
      </c>
      <c r="B16" s="35">
        <f>B13-B14</f>
        <v>-43.599999999999909</v>
      </c>
      <c r="C16" s="35">
        <f t="shared" ref="C16:AV16" si="3">C13-C14</f>
        <v>-2.4000000000000909</v>
      </c>
      <c r="D16" s="35">
        <f t="shared" si="3"/>
        <v>-113.20000000000005</v>
      </c>
      <c r="E16" s="35">
        <f t="shared" si="3"/>
        <v>-130.40000000000009</v>
      </c>
      <c r="F16" s="35">
        <f t="shared" si="3"/>
        <v>-40.400000000000091</v>
      </c>
      <c r="G16" s="35">
        <f t="shared" si="3"/>
        <v>-98.400000000000091</v>
      </c>
      <c r="H16" s="35">
        <f t="shared" si="3"/>
        <v>-119.79999999999995</v>
      </c>
      <c r="I16" s="35">
        <f t="shared" si="3"/>
        <v>-45.400000000000091</v>
      </c>
      <c r="J16" s="35">
        <f t="shared" si="3"/>
        <v>54.200000000000045</v>
      </c>
      <c r="K16" s="35">
        <f t="shared" si="3"/>
        <v>-62.200000000000045</v>
      </c>
      <c r="L16" s="35">
        <f t="shared" si="3"/>
        <v>-70</v>
      </c>
      <c r="M16" s="35">
        <f t="shared" si="3"/>
        <v>19.600000000000023</v>
      </c>
      <c r="N16" s="35">
        <f t="shared" si="3"/>
        <v>331.6</v>
      </c>
      <c r="O16" s="35">
        <f t="shared" si="3"/>
        <v>1544</v>
      </c>
      <c r="P16" s="35">
        <f t="shared" si="3"/>
        <v>1856</v>
      </c>
      <c r="Q16" s="35">
        <f t="shared" si="3"/>
        <v>2303.6</v>
      </c>
      <c r="R16" s="35">
        <f t="shared" si="3"/>
        <v>1801</v>
      </c>
      <c r="S16" s="35">
        <f t="shared" si="3"/>
        <v>1033.4000000000001</v>
      </c>
      <c r="T16" s="35">
        <f t="shared" si="3"/>
        <v>329.79999999999995</v>
      </c>
      <c r="U16" s="35">
        <f t="shared" si="3"/>
        <v>411.6</v>
      </c>
      <c r="V16" s="35">
        <f t="shared" si="3"/>
        <v>214.79999999999995</v>
      </c>
      <c r="W16" s="35">
        <f t="shared" si="3"/>
        <v>64.399999999999977</v>
      </c>
      <c r="X16" s="35">
        <f t="shared" si="3"/>
        <v>-26</v>
      </c>
      <c r="Y16" s="35">
        <f t="shared" si="3"/>
        <v>5.3999999999999773</v>
      </c>
      <c r="Z16" s="35">
        <f t="shared" si="3"/>
        <v>20</v>
      </c>
      <c r="AA16" s="35">
        <f t="shared" si="3"/>
        <v>-86.200000000000045</v>
      </c>
      <c r="AB16" s="35">
        <f t="shared" si="3"/>
        <v>4.2000000000000455</v>
      </c>
      <c r="AC16" s="35">
        <f t="shared" si="3"/>
        <v>-56.799999999999955</v>
      </c>
      <c r="AD16" s="35">
        <f t="shared" si="3"/>
        <v>-59.799999999999955</v>
      </c>
      <c r="AE16" s="35">
        <f t="shared" si="3"/>
        <v>-52.799999999999955</v>
      </c>
      <c r="AF16" s="35">
        <f t="shared" si="3"/>
        <v>-64.600000000000023</v>
      </c>
      <c r="AG16" s="35">
        <f t="shared" si="3"/>
        <v>-39</v>
      </c>
      <c r="AH16" s="35">
        <f t="shared" si="3"/>
        <v>47.799999999999955</v>
      </c>
      <c r="AI16" s="35">
        <f t="shared" si="3"/>
        <v>67.200000000000045</v>
      </c>
      <c r="AJ16" s="35">
        <f t="shared" si="3"/>
        <v>21.799999999999955</v>
      </c>
      <c r="AK16" s="35">
        <f t="shared" si="3"/>
        <v>-147.39999999999998</v>
      </c>
      <c r="AL16" s="35">
        <f t="shared" si="3"/>
        <v>32.600000000000023</v>
      </c>
      <c r="AM16" s="35">
        <f t="shared" si="3"/>
        <v>-37.799999999999955</v>
      </c>
      <c r="AN16" s="35">
        <f t="shared" si="3"/>
        <v>-2.7999999999999545</v>
      </c>
      <c r="AO16" s="35">
        <f t="shared" si="3"/>
        <v>9.3999999999999773</v>
      </c>
      <c r="AP16" s="35">
        <f t="shared" si="3"/>
        <v>-12</v>
      </c>
      <c r="AQ16" s="35">
        <f t="shared" si="3"/>
        <v>2.2000000000000455</v>
      </c>
      <c r="AR16" s="35">
        <f t="shared" si="3"/>
        <v>19.600000000000023</v>
      </c>
      <c r="AS16" s="35">
        <f t="shared" si="3"/>
        <v>-40.399999999999977</v>
      </c>
      <c r="AT16" s="35">
        <f t="shared" si="3"/>
        <v>-0.20000000000004547</v>
      </c>
      <c r="AU16" s="35">
        <f t="shared" si="3"/>
        <v>139.20000000000005</v>
      </c>
      <c r="AV16" s="35">
        <f t="shared" si="3"/>
        <v>102.60000000000002</v>
      </c>
      <c r="AW16" s="41">
        <f t="shared" ref="AW16:AZ16" si="4">AW13-AW14</f>
        <v>52.799999999999955</v>
      </c>
      <c r="AX16" s="41">
        <f t="shared" si="4"/>
        <v>33.200000000000045</v>
      </c>
      <c r="AY16" s="41">
        <f t="shared" si="4"/>
        <v>62.799999999999955</v>
      </c>
      <c r="AZ16" s="41">
        <f t="shared" si="4"/>
        <v>115.40000000000009</v>
      </c>
      <c r="BA16" s="41">
        <f t="shared" ref="BA16" si="5">BA13-BA14</f>
        <v>339.4</v>
      </c>
    </row>
    <row r="17" spans="1:53" x14ac:dyDescent="0.25">
      <c r="A17" s="26" t="s">
        <v>54</v>
      </c>
      <c r="B17" s="41">
        <f t="shared" ref="B17:AG17" si="6">MIN(B8:B12)</f>
        <v>1021</v>
      </c>
      <c r="C17" s="41">
        <f t="shared" si="6"/>
        <v>1048</v>
      </c>
      <c r="D17" s="41">
        <f t="shared" si="6"/>
        <v>1068</v>
      </c>
      <c r="E17" s="41">
        <f t="shared" si="6"/>
        <v>1045</v>
      </c>
      <c r="F17" s="41">
        <f t="shared" si="6"/>
        <v>1059</v>
      </c>
      <c r="G17" s="41">
        <f t="shared" si="6"/>
        <v>1040</v>
      </c>
      <c r="H17" s="41">
        <f t="shared" si="6"/>
        <v>999</v>
      </c>
      <c r="I17" s="41">
        <f t="shared" si="6"/>
        <v>1021</v>
      </c>
      <c r="J17" s="41">
        <f t="shared" si="6"/>
        <v>930</v>
      </c>
      <c r="K17" s="41">
        <f t="shared" si="6"/>
        <v>969</v>
      </c>
      <c r="L17" s="41">
        <f t="shared" si="6"/>
        <v>946</v>
      </c>
      <c r="M17" s="41">
        <f t="shared" si="6"/>
        <v>900</v>
      </c>
      <c r="N17" s="41">
        <f t="shared" si="6"/>
        <v>888</v>
      </c>
      <c r="O17" s="41">
        <f t="shared" si="6"/>
        <v>877</v>
      </c>
      <c r="P17" s="41">
        <f t="shared" si="6"/>
        <v>801</v>
      </c>
      <c r="Q17" s="41">
        <f t="shared" si="6"/>
        <v>834</v>
      </c>
      <c r="R17" s="41">
        <f t="shared" si="6"/>
        <v>947</v>
      </c>
      <c r="S17" s="41">
        <f t="shared" si="6"/>
        <v>804</v>
      </c>
      <c r="T17" s="41">
        <f t="shared" si="6"/>
        <v>807</v>
      </c>
      <c r="U17" s="41">
        <f t="shared" si="6"/>
        <v>884</v>
      </c>
      <c r="V17" s="41">
        <f t="shared" si="6"/>
        <v>876</v>
      </c>
      <c r="W17" s="41">
        <f t="shared" si="6"/>
        <v>710</v>
      </c>
      <c r="X17" s="41">
        <f t="shared" si="6"/>
        <v>876</v>
      </c>
      <c r="Y17" s="41">
        <f t="shared" si="6"/>
        <v>829</v>
      </c>
      <c r="Z17" s="41">
        <f t="shared" si="6"/>
        <v>831</v>
      </c>
      <c r="AA17" s="41">
        <f t="shared" si="6"/>
        <v>824</v>
      </c>
      <c r="AB17" s="41">
        <f t="shared" si="6"/>
        <v>796</v>
      </c>
      <c r="AC17" s="41">
        <f t="shared" si="6"/>
        <v>798</v>
      </c>
      <c r="AD17" s="41">
        <f t="shared" si="6"/>
        <v>829</v>
      </c>
      <c r="AE17" s="41">
        <f t="shared" si="6"/>
        <v>783</v>
      </c>
      <c r="AF17" s="41">
        <f t="shared" si="6"/>
        <v>780</v>
      </c>
      <c r="AG17" s="41">
        <f t="shared" si="6"/>
        <v>801</v>
      </c>
      <c r="AH17" s="41">
        <f t="shared" ref="AH17:BA17" si="7">MIN(AH8:AH12)</f>
        <v>831</v>
      </c>
      <c r="AI17" s="41">
        <f t="shared" si="7"/>
        <v>808</v>
      </c>
      <c r="AJ17" s="41">
        <f t="shared" si="7"/>
        <v>741</v>
      </c>
      <c r="AK17" s="41">
        <f t="shared" si="7"/>
        <v>803</v>
      </c>
      <c r="AL17" s="41">
        <f t="shared" si="7"/>
        <v>834</v>
      </c>
      <c r="AM17" s="41">
        <f t="shared" si="7"/>
        <v>854</v>
      </c>
      <c r="AN17" s="41">
        <f t="shared" si="7"/>
        <v>840</v>
      </c>
      <c r="AO17" s="41">
        <f t="shared" si="7"/>
        <v>846</v>
      </c>
      <c r="AP17" s="41">
        <f t="shared" si="7"/>
        <v>860</v>
      </c>
      <c r="AQ17" s="41">
        <f t="shared" si="7"/>
        <v>886</v>
      </c>
      <c r="AR17" s="41">
        <f t="shared" si="7"/>
        <v>860</v>
      </c>
      <c r="AS17" s="41">
        <f t="shared" si="7"/>
        <v>896</v>
      </c>
      <c r="AT17" s="41">
        <f t="shared" si="7"/>
        <v>925</v>
      </c>
      <c r="AU17" s="41">
        <f t="shared" si="7"/>
        <v>940</v>
      </c>
      <c r="AV17" s="41">
        <f t="shared" si="7"/>
        <v>903</v>
      </c>
      <c r="AW17" s="41">
        <f t="shared" si="7"/>
        <v>915</v>
      </c>
      <c r="AX17" s="41">
        <f t="shared" si="7"/>
        <v>958</v>
      </c>
      <c r="AY17" s="41">
        <f t="shared" si="7"/>
        <v>933</v>
      </c>
      <c r="AZ17" s="41">
        <f t="shared" si="7"/>
        <v>990</v>
      </c>
      <c r="BA17" s="41">
        <f t="shared" si="7"/>
        <v>653</v>
      </c>
    </row>
    <row r="18" spans="1:53" x14ac:dyDescent="0.25">
      <c r="A18" s="26" t="s">
        <v>52</v>
      </c>
      <c r="B18" s="41">
        <f t="shared" ref="B18:AG18" si="8">MAX(B8:B12)-B17</f>
        <v>212</v>
      </c>
      <c r="C18" s="41">
        <f t="shared" si="8"/>
        <v>501</v>
      </c>
      <c r="D18" s="41">
        <f t="shared" si="8"/>
        <v>208</v>
      </c>
      <c r="E18" s="41">
        <f t="shared" si="8"/>
        <v>219</v>
      </c>
      <c r="F18" s="41">
        <f t="shared" si="8"/>
        <v>151</v>
      </c>
      <c r="G18" s="41">
        <f t="shared" si="8"/>
        <v>121</v>
      </c>
      <c r="H18" s="41">
        <f t="shared" si="8"/>
        <v>172</v>
      </c>
      <c r="I18" s="41">
        <f t="shared" si="8"/>
        <v>93</v>
      </c>
      <c r="J18" s="41">
        <f t="shared" si="8"/>
        <v>163</v>
      </c>
      <c r="K18" s="41">
        <f t="shared" si="8"/>
        <v>208</v>
      </c>
      <c r="L18" s="41">
        <f t="shared" si="8"/>
        <v>175</v>
      </c>
      <c r="M18" s="41">
        <f t="shared" si="8"/>
        <v>195</v>
      </c>
      <c r="N18" s="41">
        <f t="shared" si="8"/>
        <v>192</v>
      </c>
      <c r="O18" s="41">
        <f t="shared" si="8"/>
        <v>234</v>
      </c>
      <c r="P18" s="41">
        <f t="shared" si="8"/>
        <v>332</v>
      </c>
      <c r="Q18" s="41">
        <f t="shared" si="8"/>
        <v>255</v>
      </c>
      <c r="R18" s="41">
        <f t="shared" si="8"/>
        <v>106</v>
      </c>
      <c r="S18" s="41">
        <f t="shared" si="8"/>
        <v>236</v>
      </c>
      <c r="T18" s="41">
        <f t="shared" si="8"/>
        <v>164</v>
      </c>
      <c r="U18" s="41">
        <f t="shared" si="8"/>
        <v>65</v>
      </c>
      <c r="V18" s="41">
        <f t="shared" si="8"/>
        <v>77</v>
      </c>
      <c r="W18" s="41">
        <f t="shared" si="8"/>
        <v>99</v>
      </c>
      <c r="X18" s="41">
        <f t="shared" si="8"/>
        <v>85</v>
      </c>
      <c r="Y18" s="41">
        <f t="shared" si="8"/>
        <v>92</v>
      </c>
      <c r="Z18" s="41">
        <f t="shared" si="8"/>
        <v>71</v>
      </c>
      <c r="AA18" s="41">
        <f t="shared" si="8"/>
        <v>79</v>
      </c>
      <c r="AB18" s="41">
        <f t="shared" si="8"/>
        <v>105</v>
      </c>
      <c r="AC18" s="41">
        <f t="shared" si="8"/>
        <v>143</v>
      </c>
      <c r="AD18" s="41">
        <f t="shared" si="8"/>
        <v>76</v>
      </c>
      <c r="AE18" s="41">
        <f t="shared" si="8"/>
        <v>172</v>
      </c>
      <c r="AF18" s="41">
        <f t="shared" si="8"/>
        <v>131</v>
      </c>
      <c r="AG18" s="41">
        <f t="shared" si="8"/>
        <v>146</v>
      </c>
      <c r="AH18" s="41">
        <f t="shared" ref="AH18:BA18" si="9">MAX(AH8:AH12)-AH17</f>
        <v>98</v>
      </c>
      <c r="AI18" s="41">
        <f t="shared" si="9"/>
        <v>99</v>
      </c>
      <c r="AJ18" s="41">
        <f t="shared" si="9"/>
        <v>114</v>
      </c>
      <c r="AK18" s="41">
        <f t="shared" si="9"/>
        <v>173</v>
      </c>
      <c r="AL18" s="41">
        <f t="shared" si="9"/>
        <v>82</v>
      </c>
      <c r="AM18" s="41">
        <f t="shared" si="9"/>
        <v>47</v>
      </c>
      <c r="AN18" s="41">
        <f t="shared" si="9"/>
        <v>77</v>
      </c>
      <c r="AO18" s="41">
        <f t="shared" si="9"/>
        <v>77</v>
      </c>
      <c r="AP18" s="41">
        <f t="shared" si="9"/>
        <v>116</v>
      </c>
      <c r="AQ18" s="41">
        <f t="shared" si="9"/>
        <v>55</v>
      </c>
      <c r="AR18" s="41">
        <f t="shared" si="9"/>
        <v>71</v>
      </c>
      <c r="AS18" s="41">
        <f t="shared" si="9"/>
        <v>80</v>
      </c>
      <c r="AT18" s="41">
        <f t="shared" si="9"/>
        <v>51</v>
      </c>
      <c r="AU18" s="41">
        <f t="shared" si="9"/>
        <v>101</v>
      </c>
      <c r="AV18" s="41">
        <f t="shared" si="9"/>
        <v>135</v>
      </c>
      <c r="AW18" s="41">
        <f t="shared" si="9"/>
        <v>110</v>
      </c>
      <c r="AX18" s="41">
        <f t="shared" si="9"/>
        <v>71</v>
      </c>
      <c r="AY18" s="41">
        <f t="shared" si="9"/>
        <v>111</v>
      </c>
      <c r="AZ18" s="41">
        <f t="shared" si="9"/>
        <v>163</v>
      </c>
      <c r="BA18" s="41">
        <f t="shared" si="9"/>
        <v>217</v>
      </c>
    </row>
    <row r="19" spans="1:53" ht="39" x14ac:dyDescent="0.25">
      <c r="A19" s="26" t="s">
        <v>50</v>
      </c>
      <c r="B19" s="46">
        <f>'2020'!B21</f>
        <v>0</v>
      </c>
      <c r="C19" s="46">
        <f>'2020'!C21</f>
        <v>0</v>
      </c>
      <c r="D19" s="46">
        <f>'2020'!D21</f>
        <v>0</v>
      </c>
      <c r="E19" s="46">
        <f>'2020'!E21</f>
        <v>0</v>
      </c>
      <c r="F19" s="46">
        <f>'2020'!F21</f>
        <v>0</v>
      </c>
      <c r="G19" s="46">
        <f>'2020'!G21</f>
        <v>0</v>
      </c>
      <c r="H19" s="46">
        <f>'2020'!H21</f>
        <v>0</v>
      </c>
      <c r="I19" s="46">
        <f>'2020'!I21</f>
        <v>0</v>
      </c>
      <c r="J19" s="46">
        <f>'2020'!J21</f>
        <v>0</v>
      </c>
      <c r="K19" s="46">
        <f>'2020'!K21</f>
        <v>0</v>
      </c>
      <c r="L19" s="46">
        <f>'2020'!L21</f>
        <v>0</v>
      </c>
      <c r="M19" s="46">
        <f>'2020'!M21</f>
        <v>44</v>
      </c>
      <c r="N19" s="46">
        <f>'2020'!N21</f>
        <v>237</v>
      </c>
      <c r="O19" s="46">
        <f>'2020'!O21</f>
        <v>1170</v>
      </c>
      <c r="P19" s="46">
        <f>'2020'!P21</f>
        <v>1506</v>
      </c>
      <c r="Q19" s="46">
        <f>'2020'!Q21</f>
        <v>1818</v>
      </c>
      <c r="R19" s="46">
        <f>'2020'!R21</f>
        <v>1406</v>
      </c>
      <c r="S19" s="46">
        <f>'2020'!S21</f>
        <v>785</v>
      </c>
      <c r="T19" s="46">
        <f>'2020'!T21</f>
        <v>439</v>
      </c>
      <c r="U19" s="46">
        <f>'2020'!U21</f>
        <v>365</v>
      </c>
      <c r="V19" s="46">
        <f>'2020'!V21</f>
        <v>220</v>
      </c>
      <c r="W19" s="46">
        <f>'2020'!W21</f>
        <v>115</v>
      </c>
      <c r="X19" s="46">
        <f>'2020'!X21</f>
        <v>113</v>
      </c>
      <c r="Y19" s="46">
        <f>'2020'!Y21</f>
        <v>71</v>
      </c>
      <c r="Z19" s="46">
        <f>'2020'!Z21</f>
        <v>50</v>
      </c>
      <c r="AA19" s="46">
        <f>'2020'!AA21</f>
        <v>35</v>
      </c>
      <c r="AB19" s="46">
        <f>'2020'!AB21</f>
        <v>43</v>
      </c>
      <c r="AC19" s="46">
        <f>'2020'!AC21</f>
        <v>28</v>
      </c>
      <c r="AD19" s="46">
        <f>'2020'!AD21</f>
        <v>18</v>
      </c>
      <c r="AE19" s="46">
        <f>'2020'!AE21</f>
        <v>16</v>
      </c>
      <c r="AF19" s="46">
        <f>'2020'!AF21</f>
        <v>22</v>
      </c>
      <c r="AG19" s="46">
        <f>'2020'!AG21</f>
        <v>8</v>
      </c>
      <c r="AH19" s="46">
        <f>'2020'!AH21</f>
        <v>18</v>
      </c>
      <c r="AI19" s="46">
        <f>'2020'!AI21</f>
        <v>10</v>
      </c>
      <c r="AJ19" s="46">
        <f>'2020'!AJ21</f>
        <v>4</v>
      </c>
      <c r="AK19" s="46">
        <f>'2020'!AK21</f>
        <v>2</v>
      </c>
      <c r="AL19" s="46">
        <f>'2020'!AL21</f>
        <v>6</v>
      </c>
      <c r="AM19" s="46">
        <f>'2020'!AM21</f>
        <v>13</v>
      </c>
      <c r="AN19" s="46">
        <f>'2020'!AN21</f>
        <v>23</v>
      </c>
      <c r="AO19" s="46">
        <f>'2020'!AO21</f>
        <v>31</v>
      </c>
      <c r="AP19" s="46">
        <f>'2020'!AP21</f>
        <v>34</v>
      </c>
      <c r="AQ19" s="46">
        <f>'2020'!AQ21</f>
        <v>43</v>
      </c>
      <c r="AR19" s="46">
        <f>'2020'!AR21</f>
        <v>47</v>
      </c>
      <c r="AS19" s="46">
        <f>'2020'!AS21</f>
        <v>76</v>
      </c>
      <c r="AT19" s="46">
        <f>'2020'!AT21</f>
        <v>87</v>
      </c>
      <c r="AU19" s="46">
        <f>'2020'!AU21</f>
        <v>124</v>
      </c>
      <c r="AV19" s="46">
        <f>'2020'!AV21</f>
        <v>160</v>
      </c>
      <c r="AW19" s="46">
        <f>'2020'!AW21</f>
        <v>190</v>
      </c>
      <c r="AX19" s="46">
        <f>'2020'!AX21</f>
        <v>211</v>
      </c>
      <c r="AY19" s="46">
        <f>'2020'!AY21</f>
        <v>200</v>
      </c>
      <c r="AZ19" s="46">
        <f>'2020'!AZ21</f>
        <v>241</v>
      </c>
      <c r="BA19" s="46">
        <f>'2020'!BA21</f>
        <v>299</v>
      </c>
    </row>
    <row r="20" spans="1:53" ht="39" x14ac:dyDescent="0.25">
      <c r="A20" s="26" t="s">
        <v>49</v>
      </c>
      <c r="B20" s="41">
        <f>'2020'!B36</f>
        <v>0</v>
      </c>
      <c r="C20" s="41">
        <f>'2020'!C36</f>
        <v>0</v>
      </c>
      <c r="D20" s="41">
        <f>'2020'!D36</f>
        <v>0</v>
      </c>
      <c r="E20" s="41">
        <f>'2020'!E36</f>
        <v>0</v>
      </c>
      <c r="F20" s="41">
        <f>'2020'!F36</f>
        <v>0</v>
      </c>
      <c r="G20" s="41">
        <f>'2020'!G36</f>
        <v>0</v>
      </c>
      <c r="H20" s="41">
        <f>'2020'!H36</f>
        <v>0</v>
      </c>
      <c r="I20" s="41">
        <f>'2020'!I36</f>
        <v>0</v>
      </c>
      <c r="J20" s="41">
        <f>'2020'!J36</f>
        <v>0</v>
      </c>
      <c r="K20" s="41">
        <f>'2020'!K36</f>
        <v>0</v>
      </c>
      <c r="L20" s="41">
        <f>'2020'!L36</f>
        <v>0</v>
      </c>
      <c r="M20" s="41">
        <f>'2020'!M36</f>
        <v>40.568000000000005</v>
      </c>
      <c r="N20" s="41">
        <f>'2020'!N36</f>
        <v>228.23099999999999</v>
      </c>
      <c r="O20" s="41">
        <f>'2020'!O36</f>
        <v>1122.03</v>
      </c>
      <c r="P20" s="41">
        <f>'2020'!P36</f>
        <v>1450.278</v>
      </c>
      <c r="Q20" s="41">
        <f>'2020'!Q36</f>
        <v>1750.7339999999999</v>
      </c>
      <c r="R20" s="41">
        <f>'2020'!R36</f>
        <v>1342.73</v>
      </c>
      <c r="S20" s="41">
        <f>'2020'!S36</f>
        <v>740.255</v>
      </c>
      <c r="T20" s="41">
        <f>'2020'!T36</f>
        <v>409.14800000000002</v>
      </c>
      <c r="U20" s="41">
        <f>'2020'!U36</f>
        <v>336.53000000000003</v>
      </c>
      <c r="V20" s="41">
        <f>'2020'!V36</f>
        <v>198.88</v>
      </c>
      <c r="W20" s="41">
        <f>'2020'!W36</f>
        <v>102.81</v>
      </c>
      <c r="X20" s="41">
        <f>'2020'!X36</f>
        <v>99.100999999999999</v>
      </c>
      <c r="Y20" s="41">
        <f>'2020'!Y36</f>
        <v>60.420999999999999</v>
      </c>
      <c r="Z20" s="41">
        <f>'2020'!Z36</f>
        <v>40.150000000000006</v>
      </c>
      <c r="AA20" s="41">
        <f>'2020'!AA36</f>
        <v>28.77</v>
      </c>
      <c r="AB20" s="41">
        <f>'2020'!AB36</f>
        <v>32.981000000000002</v>
      </c>
      <c r="AC20" s="41">
        <f>'2020'!AC36</f>
        <v>22.26</v>
      </c>
      <c r="AD20" s="41">
        <f>'2020'!AD36</f>
        <v>13.914</v>
      </c>
      <c r="AE20" s="41">
        <f>'2020'!AE36</f>
        <v>11.872</v>
      </c>
      <c r="AF20" s="41">
        <f>'2020'!AF36</f>
        <v>16.873999999999999</v>
      </c>
      <c r="AG20" s="41">
        <f>'2020'!AG36</f>
        <v>6.056</v>
      </c>
      <c r="AH20" s="41">
        <f>'2020'!AH36</f>
        <v>13.464</v>
      </c>
      <c r="AI20" s="41">
        <f>'2020'!AI36</f>
        <v>7.1</v>
      </c>
      <c r="AJ20" s="41">
        <f>'2020'!AJ36</f>
        <v>3.008</v>
      </c>
      <c r="AK20" s="41">
        <f>'2020'!AK36</f>
        <v>1.77</v>
      </c>
      <c r="AL20" s="41">
        <f>'2020'!AL36</f>
        <v>4.7279999999999998</v>
      </c>
      <c r="AM20" s="41">
        <f>'2020'!AM36</f>
        <v>11.036999999999999</v>
      </c>
      <c r="AN20" s="41">
        <f>'2020'!AN36</f>
        <v>19.044</v>
      </c>
      <c r="AO20" s="41">
        <f>'2020'!AO36</f>
        <v>26.939</v>
      </c>
      <c r="AP20" s="41">
        <f>'2020'!AP36</f>
        <v>29.885999999999999</v>
      </c>
      <c r="AQ20" s="41">
        <f>'2020'!AQ36</f>
        <v>37.883000000000003</v>
      </c>
      <c r="AR20" s="41">
        <f>'2020'!AR36</f>
        <v>42.018000000000001</v>
      </c>
      <c r="AS20" s="41">
        <f>'2020'!AS36</f>
        <v>65.891999999999996</v>
      </c>
      <c r="AT20" s="41">
        <f>'2020'!AT36</f>
        <v>78.3</v>
      </c>
      <c r="AU20" s="41">
        <f>'2020'!AU36</f>
        <v>109.12</v>
      </c>
      <c r="AV20" s="41">
        <f>'2020'!AV36</f>
        <v>140</v>
      </c>
      <c r="AW20" s="41">
        <f>'2020'!AW36</f>
        <v>164.73</v>
      </c>
      <c r="AX20" s="41">
        <f>'2020'!AX36</f>
        <v>183.78100000000001</v>
      </c>
      <c r="AY20" s="41">
        <f>'2020'!AY36</f>
        <v>169.6</v>
      </c>
      <c r="AZ20" s="41">
        <f>'2020'!AZ36</f>
        <v>206.29599999999999</v>
      </c>
      <c r="BA20" s="41">
        <f>'2020'!BA36</f>
        <v>256.24299999999999</v>
      </c>
    </row>
    <row r="21" spans="1:53" ht="39" x14ac:dyDescent="0.25">
      <c r="A21" s="26" t="s">
        <v>47</v>
      </c>
      <c r="B21" s="41">
        <f>B13-B19</f>
        <v>1113</v>
      </c>
      <c r="C21" s="41">
        <f t="shared" ref="C21:AZ21" si="10">C13-C19</f>
        <v>1272</v>
      </c>
      <c r="D21" s="41">
        <f t="shared" si="10"/>
        <v>1073</v>
      </c>
      <c r="E21" s="41">
        <f t="shared" si="10"/>
        <v>1028</v>
      </c>
      <c r="F21" s="41">
        <f t="shared" si="10"/>
        <v>1092</v>
      </c>
      <c r="G21" s="41">
        <f t="shared" si="10"/>
        <v>987</v>
      </c>
      <c r="H21" s="41">
        <f t="shared" si="10"/>
        <v>967</v>
      </c>
      <c r="I21" s="41">
        <f t="shared" si="10"/>
        <v>1032</v>
      </c>
      <c r="J21" s="41">
        <f t="shared" si="10"/>
        <v>1085</v>
      </c>
      <c r="K21" s="41">
        <f t="shared" si="10"/>
        <v>982</v>
      </c>
      <c r="L21" s="41">
        <f t="shared" si="10"/>
        <v>964</v>
      </c>
      <c r="M21" s="41">
        <f t="shared" si="10"/>
        <v>964</v>
      </c>
      <c r="N21" s="41">
        <f t="shared" si="10"/>
        <v>1060</v>
      </c>
      <c r="O21" s="41">
        <f t="shared" si="10"/>
        <v>1341</v>
      </c>
      <c r="P21" s="41">
        <f t="shared" si="10"/>
        <v>1326</v>
      </c>
      <c r="Q21" s="41">
        <f t="shared" si="10"/>
        <v>1457</v>
      </c>
      <c r="R21" s="41">
        <f t="shared" si="10"/>
        <v>1379</v>
      </c>
      <c r="S21" s="41">
        <f t="shared" si="10"/>
        <v>1168</v>
      </c>
      <c r="T21" s="41">
        <f t="shared" si="10"/>
        <v>774</v>
      </c>
      <c r="U21" s="41">
        <f t="shared" si="10"/>
        <v>964</v>
      </c>
      <c r="V21" s="41">
        <f t="shared" si="10"/>
        <v>905</v>
      </c>
      <c r="W21" s="41">
        <f t="shared" si="10"/>
        <v>726</v>
      </c>
      <c r="X21" s="41">
        <f t="shared" si="10"/>
        <v>778</v>
      </c>
      <c r="Y21" s="41">
        <f t="shared" si="10"/>
        <v>812</v>
      </c>
      <c r="Z21" s="41">
        <f t="shared" si="10"/>
        <v>846</v>
      </c>
      <c r="AA21" s="41">
        <f t="shared" si="10"/>
        <v>756</v>
      </c>
      <c r="AB21" s="41">
        <f t="shared" si="10"/>
        <v>794</v>
      </c>
      <c r="AC21" s="41">
        <f t="shared" si="10"/>
        <v>775</v>
      </c>
      <c r="AD21" s="41">
        <f t="shared" si="10"/>
        <v>788</v>
      </c>
      <c r="AE21" s="41">
        <f t="shared" si="10"/>
        <v>800</v>
      </c>
      <c r="AF21" s="41">
        <f t="shared" si="10"/>
        <v>751</v>
      </c>
      <c r="AG21" s="41">
        <f t="shared" si="10"/>
        <v>824</v>
      </c>
      <c r="AH21" s="41">
        <f t="shared" si="10"/>
        <v>910</v>
      </c>
      <c r="AI21" s="41">
        <f t="shared" si="10"/>
        <v>910</v>
      </c>
      <c r="AJ21" s="41">
        <f t="shared" si="10"/>
        <v>806</v>
      </c>
      <c r="AK21" s="41">
        <f t="shared" si="10"/>
        <v>735</v>
      </c>
      <c r="AL21" s="41">
        <f t="shared" si="10"/>
        <v>892</v>
      </c>
      <c r="AM21" s="41">
        <f t="shared" si="10"/>
        <v>831</v>
      </c>
      <c r="AN21" s="41">
        <f t="shared" si="10"/>
        <v>846</v>
      </c>
      <c r="AO21" s="41">
        <f t="shared" si="10"/>
        <v>868</v>
      </c>
      <c r="AP21" s="41">
        <f t="shared" si="10"/>
        <v>868</v>
      </c>
      <c r="AQ21" s="41">
        <f t="shared" si="10"/>
        <v>880</v>
      </c>
      <c r="AR21" s="41">
        <f t="shared" si="10"/>
        <v>875</v>
      </c>
      <c r="AS21" s="41">
        <f t="shared" si="10"/>
        <v>812</v>
      </c>
      <c r="AT21" s="41">
        <f t="shared" si="10"/>
        <v>865</v>
      </c>
      <c r="AU21" s="41">
        <f t="shared" si="10"/>
        <v>988</v>
      </c>
      <c r="AV21" s="41">
        <f t="shared" si="10"/>
        <v>926</v>
      </c>
      <c r="AW21" s="41">
        <f t="shared" si="10"/>
        <v>822</v>
      </c>
      <c r="AX21" s="41">
        <f t="shared" si="10"/>
        <v>818</v>
      </c>
      <c r="AY21" s="41">
        <f t="shared" si="10"/>
        <v>865</v>
      </c>
      <c r="AZ21" s="41">
        <f t="shared" si="10"/>
        <v>926</v>
      </c>
      <c r="BA21" s="41">
        <f t="shared" ref="BA21" si="11">BA13-BA19</f>
        <v>791</v>
      </c>
    </row>
    <row r="22" spans="1:53" ht="39" x14ac:dyDescent="0.25">
      <c r="A22" s="26" t="s">
        <v>48</v>
      </c>
      <c r="B22" s="41">
        <f>B13-B20</f>
        <v>1113</v>
      </c>
      <c r="C22" s="41">
        <f t="shared" ref="C22:AZ22" si="12">C13-C20</f>
        <v>1272</v>
      </c>
      <c r="D22" s="41">
        <f t="shared" si="12"/>
        <v>1073</v>
      </c>
      <c r="E22" s="41">
        <f t="shared" si="12"/>
        <v>1028</v>
      </c>
      <c r="F22" s="41">
        <f t="shared" si="12"/>
        <v>1092</v>
      </c>
      <c r="G22" s="41">
        <f t="shared" si="12"/>
        <v>987</v>
      </c>
      <c r="H22" s="41">
        <f t="shared" si="12"/>
        <v>967</v>
      </c>
      <c r="I22" s="41">
        <f t="shared" si="12"/>
        <v>1032</v>
      </c>
      <c r="J22" s="41">
        <f t="shared" si="12"/>
        <v>1085</v>
      </c>
      <c r="K22" s="41">
        <f t="shared" si="12"/>
        <v>982</v>
      </c>
      <c r="L22" s="41">
        <f t="shared" si="12"/>
        <v>964</v>
      </c>
      <c r="M22" s="41">
        <f t="shared" si="12"/>
        <v>967.43200000000002</v>
      </c>
      <c r="N22" s="41">
        <f t="shared" si="12"/>
        <v>1068.769</v>
      </c>
      <c r="O22" s="41">
        <f t="shared" si="12"/>
        <v>1388.97</v>
      </c>
      <c r="P22" s="41">
        <f t="shared" si="12"/>
        <v>1381.722</v>
      </c>
      <c r="Q22" s="41">
        <f t="shared" si="12"/>
        <v>1524.2660000000001</v>
      </c>
      <c r="R22" s="41">
        <f t="shared" si="12"/>
        <v>1442.27</v>
      </c>
      <c r="S22" s="41">
        <f t="shared" si="12"/>
        <v>1212.7449999999999</v>
      </c>
      <c r="T22" s="41">
        <f t="shared" si="12"/>
        <v>803.85199999999998</v>
      </c>
      <c r="U22" s="41">
        <f t="shared" si="12"/>
        <v>992.47</v>
      </c>
      <c r="V22" s="41">
        <f t="shared" si="12"/>
        <v>926.12</v>
      </c>
      <c r="W22" s="41">
        <f t="shared" si="12"/>
        <v>738.19</v>
      </c>
      <c r="X22" s="41">
        <f t="shared" si="12"/>
        <v>791.899</v>
      </c>
      <c r="Y22" s="41">
        <f t="shared" si="12"/>
        <v>822.57899999999995</v>
      </c>
      <c r="Z22" s="41">
        <f t="shared" si="12"/>
        <v>855.85</v>
      </c>
      <c r="AA22" s="41">
        <f t="shared" si="12"/>
        <v>762.23</v>
      </c>
      <c r="AB22" s="41">
        <f t="shared" si="12"/>
        <v>804.01900000000001</v>
      </c>
      <c r="AC22" s="41">
        <f t="shared" si="12"/>
        <v>780.74</v>
      </c>
      <c r="AD22" s="41">
        <f t="shared" si="12"/>
        <v>792.08600000000001</v>
      </c>
      <c r="AE22" s="41">
        <f t="shared" si="12"/>
        <v>804.12800000000004</v>
      </c>
      <c r="AF22" s="41">
        <f t="shared" si="12"/>
        <v>756.12599999999998</v>
      </c>
      <c r="AG22" s="41">
        <f t="shared" si="12"/>
        <v>825.94399999999996</v>
      </c>
      <c r="AH22" s="41">
        <f t="shared" si="12"/>
        <v>914.53599999999994</v>
      </c>
      <c r="AI22" s="41">
        <f t="shared" si="12"/>
        <v>912.9</v>
      </c>
      <c r="AJ22" s="41">
        <f t="shared" si="12"/>
        <v>806.99199999999996</v>
      </c>
      <c r="AK22" s="41">
        <f t="shared" si="12"/>
        <v>735.23</v>
      </c>
      <c r="AL22" s="41">
        <f t="shared" si="12"/>
        <v>893.27200000000005</v>
      </c>
      <c r="AM22" s="41">
        <f t="shared" si="12"/>
        <v>832.96299999999997</v>
      </c>
      <c r="AN22" s="41">
        <f t="shared" si="12"/>
        <v>849.95600000000002</v>
      </c>
      <c r="AO22" s="41">
        <f t="shared" si="12"/>
        <v>872.06100000000004</v>
      </c>
      <c r="AP22" s="41">
        <f t="shared" si="12"/>
        <v>872.11400000000003</v>
      </c>
      <c r="AQ22" s="41">
        <f t="shared" si="12"/>
        <v>885.11699999999996</v>
      </c>
      <c r="AR22" s="41">
        <f t="shared" si="12"/>
        <v>879.98199999999997</v>
      </c>
      <c r="AS22" s="41">
        <f t="shared" si="12"/>
        <v>822.10799999999995</v>
      </c>
      <c r="AT22" s="41">
        <f t="shared" si="12"/>
        <v>873.7</v>
      </c>
      <c r="AU22" s="41">
        <f t="shared" si="12"/>
        <v>1002.88</v>
      </c>
      <c r="AV22" s="41">
        <f t="shared" si="12"/>
        <v>946</v>
      </c>
      <c r="AW22" s="41">
        <f t="shared" si="12"/>
        <v>847.27</v>
      </c>
      <c r="AX22" s="41">
        <f t="shared" si="12"/>
        <v>845.21900000000005</v>
      </c>
      <c r="AY22" s="41">
        <f t="shared" si="12"/>
        <v>895.4</v>
      </c>
      <c r="AZ22" s="41">
        <f t="shared" si="12"/>
        <v>960.70399999999995</v>
      </c>
      <c r="BA22" s="41">
        <f t="shared" ref="BA22" si="13">BA13-BA20</f>
        <v>833.75700000000006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28B2-2E23-41D0-B03B-B6D8791FDEB0}">
  <dimension ref="A1:BB22"/>
  <sheetViews>
    <sheetView tabSelected="1" workbookViewId="0">
      <pane xSplit="1" ySplit="2" topLeftCell="P23" activePane="bottomRight" state="frozen"/>
      <selection pane="topRight" activeCell="B1" sqref="B1"/>
      <selection pane="bottomLeft" activeCell="A3" sqref="A3"/>
      <selection pane="bottomRight" activeCell="AH42" sqref="AH42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'2020'!A10</f>
        <v>South East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'2010'!B10</f>
        <v>1904</v>
      </c>
      <c r="C3" s="2">
        <f>'2010'!C10</f>
        <v>1981</v>
      </c>
      <c r="D3" s="2">
        <f>'2010'!D10</f>
        <v>1877</v>
      </c>
      <c r="E3" s="2">
        <f>'2010'!E10</f>
        <v>1856</v>
      </c>
      <c r="F3" s="2">
        <f>'2010'!F10</f>
        <v>1576</v>
      </c>
      <c r="G3" s="2">
        <f>'2010'!G10</f>
        <v>1547</v>
      </c>
      <c r="H3" s="2">
        <f>'2010'!H10</f>
        <v>1570</v>
      </c>
      <c r="I3" s="2">
        <f>'2010'!I10</f>
        <v>1594</v>
      </c>
      <c r="J3" s="2">
        <f>'2010'!J10</f>
        <v>1580</v>
      </c>
      <c r="K3" s="2">
        <f>'2010'!K10</f>
        <v>1457</v>
      </c>
      <c r="L3" s="2">
        <f>'2010'!L10</f>
        <v>1466</v>
      </c>
      <c r="M3" s="2">
        <f>'2010'!M10</f>
        <v>1484</v>
      </c>
      <c r="N3" s="2">
        <f>'2010'!N10</f>
        <v>1174</v>
      </c>
      <c r="O3" s="2">
        <f>'2010'!O10</f>
        <v>1473</v>
      </c>
      <c r="P3" s="2">
        <f>'2010'!P10</f>
        <v>1476</v>
      </c>
      <c r="Q3" s="2">
        <f>'2010'!Q10</f>
        <v>1438</v>
      </c>
      <c r="R3" s="2">
        <f>'2010'!R10</f>
        <v>1443</v>
      </c>
      <c r="S3" s="2">
        <f>'2010'!S10</f>
        <v>1252</v>
      </c>
      <c r="T3" s="2">
        <f>'2010'!T10</f>
        <v>1463</v>
      </c>
      <c r="U3" s="2">
        <f>'2010'!U10</f>
        <v>1401</v>
      </c>
      <c r="V3" s="2">
        <f>'2010'!V10</f>
        <v>1415</v>
      </c>
      <c r="W3" s="2">
        <f>'2010'!W10</f>
        <v>1202</v>
      </c>
      <c r="X3" s="2">
        <f>'2010'!X10</f>
        <v>1413</v>
      </c>
      <c r="Y3" s="2">
        <f>'2010'!Y10</f>
        <v>1299</v>
      </c>
      <c r="Z3" s="2">
        <f>'2010'!Z10</f>
        <v>1283</v>
      </c>
      <c r="AA3" s="2">
        <f>'2010'!AA10</f>
        <v>1425</v>
      </c>
      <c r="AB3" s="2">
        <f>'2010'!AB10</f>
        <v>1315</v>
      </c>
      <c r="AC3" s="2">
        <f>'2010'!AC10</f>
        <v>1285</v>
      </c>
      <c r="AD3" s="2">
        <f>'2010'!AD10</f>
        <v>1154</v>
      </c>
      <c r="AE3" s="2">
        <f>'2010'!AE10</f>
        <v>1187</v>
      </c>
      <c r="AF3" s="2">
        <f>'2010'!AF10</f>
        <v>1303</v>
      </c>
      <c r="AG3" s="2">
        <f>'2010'!AG10</f>
        <v>1292</v>
      </c>
      <c r="AH3" s="2">
        <f>'2010'!AH10</f>
        <v>1280</v>
      </c>
      <c r="AI3" s="2">
        <f>'2010'!AI10</f>
        <v>1307</v>
      </c>
      <c r="AJ3" s="2">
        <f>'2010'!AJ10</f>
        <v>1151</v>
      </c>
      <c r="AK3" s="2">
        <f>'2010'!AK10</f>
        <v>1372</v>
      </c>
      <c r="AL3" s="2">
        <f>'2010'!AL10</f>
        <v>1348</v>
      </c>
      <c r="AM3" s="2">
        <f>'2010'!AM10</f>
        <v>1364</v>
      </c>
      <c r="AN3" s="2">
        <f>'2010'!AN10</f>
        <v>1294</v>
      </c>
      <c r="AO3" s="2">
        <f>'2010'!AO10</f>
        <v>1448</v>
      </c>
      <c r="AP3" s="2">
        <f>'2010'!AP10</f>
        <v>1415</v>
      </c>
      <c r="AQ3" s="2">
        <f>'2010'!AQ10</f>
        <v>1450</v>
      </c>
      <c r="AR3" s="2">
        <f>'2010'!AR10</f>
        <v>1363</v>
      </c>
      <c r="AS3" s="2">
        <f>'2010'!AS10</f>
        <v>1517</v>
      </c>
      <c r="AT3" s="2">
        <f>'2010'!AT10</f>
        <v>1430</v>
      </c>
      <c r="AU3" s="2">
        <f>'2010'!AU10</f>
        <v>1452</v>
      </c>
      <c r="AV3" s="2">
        <f>'2010'!AV10</f>
        <v>1440</v>
      </c>
      <c r="AW3" s="2">
        <f>'2010'!AW10</f>
        <v>1293</v>
      </c>
      <c r="AX3" s="2">
        <f>'2010'!AX10</f>
        <v>1866</v>
      </c>
      <c r="AY3" s="2">
        <f>'2010'!AY10</f>
        <v>1701</v>
      </c>
      <c r="AZ3" s="2">
        <f>'2010'!AZ10</f>
        <v>1717</v>
      </c>
      <c r="BA3" s="2">
        <f>'2010'!BA10</f>
        <v>1331</v>
      </c>
    </row>
    <row r="4" spans="1:54" s="28" customFormat="1" ht="13.5" customHeight="1" x14ac:dyDescent="0.2">
      <c r="A4" s="24" t="s">
        <v>29</v>
      </c>
      <c r="B4" s="2">
        <f>'2011'!B10</f>
        <v>1911</v>
      </c>
      <c r="C4" s="2">
        <f>'2011'!C10</f>
        <v>2089</v>
      </c>
      <c r="D4" s="2">
        <f>'2011'!D10</f>
        <v>1826</v>
      </c>
      <c r="E4" s="2">
        <f>'2011'!E10</f>
        <v>1704</v>
      </c>
      <c r="F4" s="2">
        <f>'2011'!F10</f>
        <v>1559</v>
      </c>
      <c r="G4" s="2">
        <f>'2011'!G10</f>
        <v>1461</v>
      </c>
      <c r="H4" s="2">
        <f>'2011'!H10</f>
        <v>1503</v>
      </c>
      <c r="I4" s="2">
        <f>'2011'!I10</f>
        <v>1443</v>
      </c>
      <c r="J4" s="2">
        <f>'2011'!J10</f>
        <v>1515</v>
      </c>
      <c r="K4" s="2">
        <f>'2011'!K10</f>
        <v>1461</v>
      </c>
      <c r="L4" s="2">
        <f>'2011'!L10</f>
        <v>1523</v>
      </c>
      <c r="M4" s="2">
        <f>'2011'!M10</f>
        <v>1519</v>
      </c>
      <c r="N4" s="2">
        <f>'2011'!N10</f>
        <v>1425</v>
      </c>
      <c r="O4" s="2">
        <f>'2011'!O10</f>
        <v>1481</v>
      </c>
      <c r="P4" s="2">
        <f>'2011'!P10</f>
        <v>1402</v>
      </c>
      <c r="Q4" s="2">
        <f>'2011'!Q10</f>
        <v>1268</v>
      </c>
      <c r="R4" s="2">
        <f>'2011'!R10</f>
        <v>1161</v>
      </c>
      <c r="S4" s="2">
        <f>'2011'!S10</f>
        <v>1479</v>
      </c>
      <c r="T4" s="2">
        <f>'2011'!T10</f>
        <v>1716</v>
      </c>
      <c r="U4" s="2">
        <f>'2011'!U10</f>
        <v>1414</v>
      </c>
      <c r="V4" s="2">
        <f>'2011'!V10</f>
        <v>1393</v>
      </c>
      <c r="W4" s="2">
        <f>'2011'!W10</f>
        <v>1161</v>
      </c>
      <c r="X4" s="2">
        <f>'2011'!X10</f>
        <v>1468</v>
      </c>
      <c r="Y4" s="2">
        <f>'2011'!Y10</f>
        <v>1378</v>
      </c>
      <c r="Z4" s="2">
        <f>'2011'!Z10</f>
        <v>1342</v>
      </c>
      <c r="AA4" s="2">
        <f>'2011'!AA10</f>
        <v>1304</v>
      </c>
      <c r="AB4" s="2">
        <f>'2011'!AB10</f>
        <v>1282</v>
      </c>
      <c r="AC4" s="2">
        <f>'2011'!AC10</f>
        <v>1243</v>
      </c>
      <c r="AD4" s="2">
        <f>'2011'!AD10</f>
        <v>1293</v>
      </c>
      <c r="AE4" s="2">
        <f>'2011'!AE10</f>
        <v>1235</v>
      </c>
      <c r="AF4" s="2">
        <f>'2011'!AF10</f>
        <v>1368</v>
      </c>
      <c r="AG4" s="2">
        <f>'2011'!AG10</f>
        <v>1276</v>
      </c>
      <c r="AH4" s="2">
        <f>'2011'!AH10</f>
        <v>1267</v>
      </c>
      <c r="AI4" s="2">
        <f>'2011'!AI10</f>
        <v>1247</v>
      </c>
      <c r="AJ4" s="2">
        <f>'2011'!AJ10</f>
        <v>1220</v>
      </c>
      <c r="AK4" s="2">
        <f>'2011'!AK10</f>
        <v>1283</v>
      </c>
      <c r="AL4" s="2">
        <f>'2011'!AL10</f>
        <v>1363</v>
      </c>
      <c r="AM4" s="2">
        <f>'2011'!AM10</f>
        <v>1329</v>
      </c>
      <c r="AN4" s="2">
        <f>'2011'!AN10</f>
        <v>1377</v>
      </c>
      <c r="AO4" s="2">
        <f>'2011'!AO10</f>
        <v>1314</v>
      </c>
      <c r="AP4" s="2">
        <f>'2011'!AP10</f>
        <v>1359</v>
      </c>
      <c r="AQ4" s="2">
        <f>'2011'!AQ10</f>
        <v>1394</v>
      </c>
      <c r="AR4" s="2">
        <f>'2011'!AR10</f>
        <v>1369</v>
      </c>
      <c r="AS4" s="2">
        <f>'2011'!AS10</f>
        <v>1391</v>
      </c>
      <c r="AT4" s="2">
        <f>'2011'!AT10</f>
        <v>1381</v>
      </c>
      <c r="AU4" s="2">
        <f>'2011'!AU10</f>
        <v>1452</v>
      </c>
      <c r="AV4" s="2">
        <f>'2011'!AV10</f>
        <v>1405</v>
      </c>
      <c r="AW4" s="2">
        <f>'2011'!AW10</f>
        <v>1432</v>
      </c>
      <c r="AX4" s="2">
        <f>'2011'!AX10</f>
        <v>1532</v>
      </c>
      <c r="AY4" s="2">
        <f>'2011'!AY10</f>
        <v>1547</v>
      </c>
      <c r="AZ4" s="2">
        <f>'2011'!AZ10</f>
        <v>1696</v>
      </c>
      <c r="BA4" s="2">
        <f>'2011'!BA10</f>
        <v>1162</v>
      </c>
    </row>
    <row r="5" spans="1:54" s="28" customFormat="1" ht="13.5" customHeight="1" x14ac:dyDescent="0.2">
      <c r="A5" s="24" t="s">
        <v>30</v>
      </c>
      <c r="B5" s="2">
        <f>'2012'!B10</f>
        <v>1584</v>
      </c>
      <c r="C5" s="2">
        <f>'2012'!C10</f>
        <v>1836</v>
      </c>
      <c r="D5" s="2">
        <f>'2012'!D10</f>
        <v>1652</v>
      </c>
      <c r="E5" s="2">
        <f>'2012'!E10</f>
        <v>1569</v>
      </c>
      <c r="F5" s="2">
        <f>'2012'!F10</f>
        <v>1507</v>
      </c>
      <c r="G5" s="2">
        <f>'2012'!G10</f>
        <v>1597</v>
      </c>
      <c r="H5" s="2">
        <f>'2012'!H10</f>
        <v>1668</v>
      </c>
      <c r="I5" s="2">
        <f>'2012'!I10</f>
        <v>1787</v>
      </c>
      <c r="J5" s="2">
        <f>'2012'!J10</f>
        <v>1738</v>
      </c>
      <c r="K5" s="2">
        <f>'2012'!K10</f>
        <v>1652</v>
      </c>
      <c r="L5" s="2">
        <f>'2012'!L10</f>
        <v>1645</v>
      </c>
      <c r="M5" s="2">
        <f>'2012'!M10</f>
        <v>1545</v>
      </c>
      <c r="N5" s="2">
        <f>'2012'!N10</f>
        <v>1516</v>
      </c>
      <c r="O5" s="2">
        <f>'2012'!O10</f>
        <v>1326</v>
      </c>
      <c r="P5" s="2">
        <f>'2012'!P10</f>
        <v>1488</v>
      </c>
      <c r="Q5" s="2">
        <f>'2012'!Q10</f>
        <v>1673</v>
      </c>
      <c r="R5" s="2">
        <f>'2012'!R10</f>
        <v>1597</v>
      </c>
      <c r="S5" s="2">
        <f>'2012'!S10</f>
        <v>1487</v>
      </c>
      <c r="T5" s="2">
        <f>'2012'!T10</f>
        <v>1378</v>
      </c>
      <c r="U5" s="2">
        <f>'2012'!U10</f>
        <v>1457</v>
      </c>
      <c r="V5" s="2">
        <f>'2012'!V10</f>
        <v>1497</v>
      </c>
      <c r="W5" s="2">
        <f>'2012'!W10</f>
        <v>1478</v>
      </c>
      <c r="X5" s="2">
        <f>'2012'!X10</f>
        <v>953</v>
      </c>
      <c r="Y5" s="2">
        <f>'2012'!Y10</f>
        <v>1515</v>
      </c>
      <c r="Z5" s="2">
        <f>'2012'!Z10</f>
        <v>1441</v>
      </c>
      <c r="AA5" s="2">
        <f>'2012'!AA10</f>
        <v>1297</v>
      </c>
      <c r="AB5" s="2">
        <f>'2012'!AB10</f>
        <v>1365</v>
      </c>
      <c r="AC5" s="2">
        <f>'2012'!AC10</f>
        <v>1254</v>
      </c>
      <c r="AD5" s="2">
        <f>'2012'!AD10</f>
        <v>1311</v>
      </c>
      <c r="AE5" s="2">
        <f>'2012'!AE10</f>
        <v>1291</v>
      </c>
      <c r="AF5" s="2">
        <f>'2012'!AF10</f>
        <v>1401</v>
      </c>
      <c r="AG5" s="2">
        <f>'2012'!AG10</f>
        <v>1336</v>
      </c>
      <c r="AH5" s="2">
        <f>'2012'!AH10</f>
        <v>1335</v>
      </c>
      <c r="AI5" s="2">
        <f>'2012'!AI10</f>
        <v>1342</v>
      </c>
      <c r="AJ5" s="2">
        <f>'2012'!AJ10</f>
        <v>1088</v>
      </c>
      <c r="AK5" s="2">
        <f>'2012'!AK10</f>
        <v>1304</v>
      </c>
      <c r="AL5" s="2">
        <f>'2012'!AL10</f>
        <v>1319</v>
      </c>
      <c r="AM5" s="2">
        <f>'2012'!AM10</f>
        <v>1305</v>
      </c>
      <c r="AN5" s="2">
        <f>'2012'!AN10</f>
        <v>1343</v>
      </c>
      <c r="AO5" s="2">
        <f>'2012'!AO10</f>
        <v>1455</v>
      </c>
      <c r="AP5" s="2">
        <f>'2012'!AP10</f>
        <v>1475</v>
      </c>
      <c r="AQ5" s="2">
        <f>'2012'!AQ10</f>
        <v>1443</v>
      </c>
      <c r="AR5" s="2">
        <f>'2012'!AR10</f>
        <v>1480</v>
      </c>
      <c r="AS5" s="2">
        <f>'2012'!AS10</f>
        <v>1393</v>
      </c>
      <c r="AT5" s="2">
        <f>'2012'!AT10</f>
        <v>1393</v>
      </c>
      <c r="AU5" s="2">
        <f>'2012'!AU10</f>
        <v>1539</v>
      </c>
      <c r="AV5" s="2">
        <f>'2012'!AV10</f>
        <v>1496</v>
      </c>
      <c r="AW5" s="2">
        <f>'2012'!AW10</f>
        <v>1483</v>
      </c>
      <c r="AX5" s="2">
        <f>'2012'!AX10</f>
        <v>1415</v>
      </c>
      <c r="AY5" s="2">
        <f>'2012'!AY10</f>
        <v>1492</v>
      </c>
      <c r="AZ5" s="2">
        <f>'2012'!AZ10</f>
        <v>1610</v>
      </c>
      <c r="BA5" s="2">
        <f>'2012'!BA10</f>
        <v>1179</v>
      </c>
    </row>
    <row r="6" spans="1:54" s="28" customFormat="1" ht="13.5" customHeight="1" x14ac:dyDescent="0.2">
      <c r="A6" s="24" t="s">
        <v>31</v>
      </c>
      <c r="B6" s="2">
        <f>'2013'!B10</f>
        <v>1793</v>
      </c>
      <c r="C6" s="2">
        <f>'2013'!C10</f>
        <v>1988</v>
      </c>
      <c r="D6" s="2">
        <f>'2013'!D10</f>
        <v>1680</v>
      </c>
      <c r="E6" s="2">
        <f>'2013'!E10</f>
        <v>1643</v>
      </c>
      <c r="F6" s="2">
        <f>'2013'!F10</f>
        <v>1734</v>
      </c>
      <c r="G6" s="2">
        <f>'2013'!G10</f>
        <v>1725</v>
      </c>
      <c r="H6" s="2">
        <f>'2013'!H10</f>
        <v>1575</v>
      </c>
      <c r="I6" s="2">
        <f>'2013'!I10</f>
        <v>1631</v>
      </c>
      <c r="J6" s="2">
        <f>'2013'!J10</f>
        <v>1693</v>
      </c>
      <c r="K6" s="2">
        <f>'2013'!K10</f>
        <v>1724</v>
      </c>
      <c r="L6" s="2">
        <f>'2013'!L10</f>
        <v>1726</v>
      </c>
      <c r="M6" s="2">
        <f>'2013'!M10</f>
        <v>1631</v>
      </c>
      <c r="N6" s="2">
        <f>'2013'!N10</f>
        <v>1403</v>
      </c>
      <c r="O6" s="2">
        <f>'2013'!O10</f>
        <v>1579</v>
      </c>
      <c r="P6" s="2">
        <f>'2013'!P10</f>
        <v>1914</v>
      </c>
      <c r="Q6" s="2">
        <f>'2013'!Q10</f>
        <v>1801</v>
      </c>
      <c r="R6" s="2">
        <f>'2013'!R10</f>
        <v>1648</v>
      </c>
      <c r="S6" s="2">
        <f>'2013'!S10</f>
        <v>1612</v>
      </c>
      <c r="T6" s="2">
        <f>'2013'!T10</f>
        <v>1306</v>
      </c>
      <c r="U6" s="2">
        <f>'2013'!U10</f>
        <v>1546</v>
      </c>
      <c r="V6" s="2">
        <f>'2013'!V10</f>
        <v>1501</v>
      </c>
      <c r="W6" s="2">
        <f>'2013'!W10</f>
        <v>1267</v>
      </c>
      <c r="X6" s="2">
        <f>'2013'!X10</f>
        <v>1525</v>
      </c>
      <c r="Y6" s="2">
        <f>'2013'!Y10</f>
        <v>1318</v>
      </c>
      <c r="Z6" s="2">
        <f>'2013'!Z10</f>
        <v>1381</v>
      </c>
      <c r="AA6" s="2">
        <f>'2013'!AA10</f>
        <v>1310</v>
      </c>
      <c r="AB6" s="2">
        <f>'2013'!AB10</f>
        <v>1415</v>
      </c>
      <c r="AC6" s="2">
        <f>'2013'!AC10</f>
        <v>1305</v>
      </c>
      <c r="AD6" s="2">
        <f>'2013'!AD10</f>
        <v>1394</v>
      </c>
      <c r="AE6" s="2">
        <f>'2013'!AE10</f>
        <v>1282</v>
      </c>
      <c r="AF6" s="2">
        <f>'2013'!AF10</f>
        <v>1269</v>
      </c>
      <c r="AG6" s="2">
        <f>'2013'!AG10</f>
        <v>1302</v>
      </c>
      <c r="AH6" s="2">
        <f>'2013'!AH10</f>
        <v>1274</v>
      </c>
      <c r="AI6" s="2">
        <f>'2013'!AI10</f>
        <v>1389</v>
      </c>
      <c r="AJ6" s="2">
        <f>'2013'!AJ10</f>
        <v>1164</v>
      </c>
      <c r="AK6" s="2">
        <f>'2013'!AK10</f>
        <v>1355</v>
      </c>
      <c r="AL6" s="2">
        <f>'2013'!AL10</f>
        <v>1253</v>
      </c>
      <c r="AM6" s="2">
        <f>'2013'!AM10</f>
        <v>1352</v>
      </c>
      <c r="AN6" s="2">
        <f>'2013'!AN10</f>
        <v>1429</v>
      </c>
      <c r="AO6" s="2">
        <f>'2013'!AO10</f>
        <v>1374</v>
      </c>
      <c r="AP6" s="2">
        <f>'2013'!AP10</f>
        <v>1325</v>
      </c>
      <c r="AQ6" s="2">
        <f>'2013'!AQ10</f>
        <v>1378</v>
      </c>
      <c r="AR6" s="2">
        <f>'2013'!AR10</f>
        <v>1471</v>
      </c>
      <c r="AS6" s="2">
        <f>'2013'!AS10</f>
        <v>1336</v>
      </c>
      <c r="AT6" s="2">
        <f>'2013'!AT10</f>
        <v>1455</v>
      </c>
      <c r="AU6" s="2">
        <f>'2013'!AU10</f>
        <v>1428</v>
      </c>
      <c r="AV6" s="2">
        <f>'2013'!AV10</f>
        <v>1485</v>
      </c>
      <c r="AW6" s="2">
        <f>'2013'!AW10</f>
        <v>1500</v>
      </c>
      <c r="AX6" s="2">
        <f>'2013'!AX10</f>
        <v>1605</v>
      </c>
      <c r="AY6" s="2">
        <f>'2013'!AY10</f>
        <v>1505</v>
      </c>
      <c r="AZ6" s="2">
        <f>'2013'!AZ10</f>
        <v>1577</v>
      </c>
      <c r="BA6" s="2">
        <f>'2013'!BA10</f>
        <v>1019</v>
      </c>
    </row>
    <row r="7" spans="1:54" s="28" customFormat="1" ht="13.5" customHeight="1" x14ac:dyDescent="0.2">
      <c r="A7" s="24" t="s">
        <v>32</v>
      </c>
      <c r="B7" s="2">
        <f>'2014'!B10</f>
        <v>1739</v>
      </c>
      <c r="C7" s="2">
        <f>'2014'!C10</f>
        <v>1897</v>
      </c>
      <c r="D7" s="2">
        <f>'2014'!D10</f>
        <v>1732</v>
      </c>
      <c r="E7" s="2">
        <f>'2014'!E10</f>
        <v>1589</v>
      </c>
      <c r="F7" s="2">
        <f>'2014'!F10</f>
        <v>1603</v>
      </c>
      <c r="G7" s="2">
        <f>'2014'!G10</f>
        <v>1517</v>
      </c>
      <c r="H7" s="2">
        <f>'2014'!H10</f>
        <v>1497</v>
      </c>
      <c r="I7" s="2">
        <f>'2014'!I10</f>
        <v>1629</v>
      </c>
      <c r="J7" s="2">
        <f>'2014'!J10</f>
        <v>1608</v>
      </c>
      <c r="K7" s="2">
        <f>'2014'!K10</f>
        <v>1495</v>
      </c>
      <c r="L7" s="2">
        <f>'2014'!L10</f>
        <v>1487</v>
      </c>
      <c r="M7" s="2">
        <f>'2014'!M10</f>
        <v>1580</v>
      </c>
      <c r="N7" s="2">
        <f>'2014'!N10</f>
        <v>1466</v>
      </c>
      <c r="O7" s="2">
        <f>'2014'!O10</f>
        <v>1484</v>
      </c>
      <c r="P7" s="2">
        <f>'2014'!P10</f>
        <v>1510</v>
      </c>
      <c r="Q7" s="2">
        <f>'2014'!Q10</f>
        <v>1188</v>
      </c>
      <c r="R7" s="2">
        <f>'2014'!R10</f>
        <v>1441</v>
      </c>
      <c r="S7" s="2">
        <f>'2014'!S10</f>
        <v>1670</v>
      </c>
      <c r="T7" s="2">
        <f>'2014'!T10</f>
        <v>1312</v>
      </c>
      <c r="U7" s="2">
        <f>'2014'!U10</f>
        <v>1511</v>
      </c>
      <c r="V7" s="2">
        <f>'2014'!V10</f>
        <v>1416</v>
      </c>
      <c r="W7" s="2">
        <f>'2014'!W10</f>
        <v>1261</v>
      </c>
      <c r="X7" s="2">
        <f>'2014'!X10</f>
        <v>1536</v>
      </c>
      <c r="Y7" s="2">
        <f>'2014'!Y10</f>
        <v>1522</v>
      </c>
      <c r="Z7" s="2">
        <f>'2014'!Z10</f>
        <v>1341</v>
      </c>
      <c r="AA7" s="2">
        <f>'2014'!AA10</f>
        <v>1314</v>
      </c>
      <c r="AB7" s="2">
        <f>'2014'!AB10</f>
        <v>1391</v>
      </c>
      <c r="AC7" s="2">
        <f>'2014'!AC10</f>
        <v>1311</v>
      </c>
      <c r="AD7" s="2">
        <f>'2014'!AD10</f>
        <v>1419</v>
      </c>
      <c r="AE7" s="2">
        <f>'2014'!AE10</f>
        <v>1381</v>
      </c>
      <c r="AF7" s="2">
        <f>'2014'!AF10</f>
        <v>1399</v>
      </c>
      <c r="AG7" s="2">
        <f>'2014'!AG10</f>
        <v>1360</v>
      </c>
      <c r="AH7" s="2">
        <f>'2014'!AH10</f>
        <v>1338</v>
      </c>
      <c r="AI7" s="2">
        <f>'2014'!AI10</f>
        <v>1277</v>
      </c>
      <c r="AJ7" s="2">
        <f>'2014'!AJ10</f>
        <v>1220</v>
      </c>
      <c r="AK7" s="2">
        <f>'2014'!AK10</f>
        <v>1467</v>
      </c>
      <c r="AL7" s="2">
        <f>'2014'!AL10</f>
        <v>1448</v>
      </c>
      <c r="AM7" s="2">
        <f>'2014'!AM10</f>
        <v>1315</v>
      </c>
      <c r="AN7" s="2">
        <f>'2014'!AN10</f>
        <v>1431</v>
      </c>
      <c r="AO7" s="2">
        <f>'2014'!AO10</f>
        <v>1435</v>
      </c>
      <c r="AP7" s="2">
        <f>'2014'!AP10</f>
        <v>1396</v>
      </c>
      <c r="AQ7" s="2">
        <f>'2014'!AQ10</f>
        <v>1397</v>
      </c>
      <c r="AR7" s="2">
        <f>'2014'!AR10</f>
        <v>1525</v>
      </c>
      <c r="AS7" s="2">
        <f>'2014'!AS10</f>
        <v>1399</v>
      </c>
      <c r="AT7" s="2">
        <f>'2014'!AT10</f>
        <v>1541</v>
      </c>
      <c r="AU7" s="2">
        <f>'2014'!AU10</f>
        <v>1571</v>
      </c>
      <c r="AV7" s="2">
        <f>'2014'!AV10</f>
        <v>1521</v>
      </c>
      <c r="AW7" s="2">
        <f>'2014'!AW10</f>
        <v>1578</v>
      </c>
      <c r="AX7" s="2">
        <f>'2014'!AX10</f>
        <v>1573</v>
      </c>
      <c r="AY7" s="2">
        <f>'2014'!AY10</f>
        <v>1541</v>
      </c>
      <c r="AZ7" s="2">
        <f>'2014'!AZ10</f>
        <v>1707</v>
      </c>
      <c r="BA7" s="2">
        <f>'2014'!BA10</f>
        <v>1155</v>
      </c>
    </row>
    <row r="8" spans="1:54" s="28" customFormat="1" ht="13.5" customHeight="1" x14ac:dyDescent="0.2">
      <c r="A8" s="24" t="s">
        <v>36</v>
      </c>
      <c r="B8" s="2">
        <f>'2015'!B10</f>
        <v>1811</v>
      </c>
      <c r="C8" s="2">
        <f>'2015'!C10</f>
        <v>2525</v>
      </c>
      <c r="D8" s="2">
        <f>'2015'!D10</f>
        <v>2427</v>
      </c>
      <c r="E8" s="2">
        <f>'2015'!E10</f>
        <v>2196</v>
      </c>
      <c r="F8" s="2">
        <f>'2015'!F10</f>
        <v>1991</v>
      </c>
      <c r="G8" s="2">
        <f>'2015'!G10</f>
        <v>1843</v>
      </c>
      <c r="H8" s="2">
        <f>'2015'!H10</f>
        <v>1836</v>
      </c>
      <c r="I8" s="2">
        <f>'2015'!I10</f>
        <v>1713</v>
      </c>
      <c r="J8" s="2">
        <f>'2015'!J10</f>
        <v>1767</v>
      </c>
      <c r="K8" s="2">
        <f>'2015'!K10</f>
        <v>1709</v>
      </c>
      <c r="L8" s="2">
        <f>'2015'!L10</f>
        <v>1731</v>
      </c>
      <c r="M8" s="2">
        <f>'2015'!M10</f>
        <v>1531</v>
      </c>
      <c r="N8" s="2">
        <f>'2015'!N10</f>
        <v>1566</v>
      </c>
      <c r="O8" s="2">
        <f>'2015'!O10</f>
        <v>1352</v>
      </c>
      <c r="P8" s="2">
        <f>'2015'!P10</f>
        <v>1488</v>
      </c>
      <c r="Q8" s="2">
        <f>'2015'!Q10</f>
        <v>1810</v>
      </c>
      <c r="R8" s="2">
        <f>'2015'!R10</f>
        <v>1708</v>
      </c>
      <c r="S8" s="2">
        <f>'2015'!S10</f>
        <v>1530</v>
      </c>
      <c r="T8" s="2">
        <f>'2015'!T10</f>
        <v>1343</v>
      </c>
      <c r="U8" s="2">
        <f>'2015'!U10</f>
        <v>1552</v>
      </c>
      <c r="V8" s="2">
        <f>'2015'!V10</f>
        <v>1587</v>
      </c>
      <c r="W8" s="2">
        <f>'2015'!W10</f>
        <v>1216</v>
      </c>
      <c r="X8" s="2">
        <f>'2015'!X10</f>
        <v>1538</v>
      </c>
      <c r="Y8" s="2">
        <f>'2015'!Y10</f>
        <v>1483</v>
      </c>
      <c r="Z8" s="2">
        <f>'2015'!Z10</f>
        <v>1496</v>
      </c>
      <c r="AA8" s="2">
        <f>'2015'!AA10</f>
        <v>1396</v>
      </c>
      <c r="AB8" s="2">
        <f>'2015'!AB10</f>
        <v>1382</v>
      </c>
      <c r="AC8" s="2">
        <f>'2015'!AC10</f>
        <v>1370</v>
      </c>
      <c r="AD8" s="2">
        <f>'2015'!AD10</f>
        <v>1320</v>
      </c>
      <c r="AE8" s="2">
        <f>'2015'!AE10</f>
        <v>1382</v>
      </c>
      <c r="AF8" s="2">
        <f>'2015'!AF10</f>
        <v>1217</v>
      </c>
      <c r="AG8" s="2">
        <f>'2015'!AG10</f>
        <v>1388</v>
      </c>
      <c r="AH8" s="2">
        <f>'2015'!AH10</f>
        <v>1370</v>
      </c>
      <c r="AI8" s="2">
        <f>'2015'!AI10</f>
        <v>1364</v>
      </c>
      <c r="AJ8" s="2">
        <f>'2015'!AJ10</f>
        <v>1358</v>
      </c>
      <c r="AK8" s="2">
        <f>'2015'!AK10</f>
        <v>1188</v>
      </c>
      <c r="AL8" s="2">
        <f>'2015'!AL10</f>
        <v>1423</v>
      </c>
      <c r="AM8" s="2">
        <f>'2015'!AM10</f>
        <v>1448</v>
      </c>
      <c r="AN8" s="2">
        <f>'2015'!AN10</f>
        <v>1540</v>
      </c>
      <c r="AO8" s="2">
        <f>'2015'!AO10</f>
        <v>1419</v>
      </c>
      <c r="AP8" s="2">
        <f>'2015'!AP10</f>
        <v>1457</v>
      </c>
      <c r="AQ8" s="2">
        <f>'2015'!AQ10</f>
        <v>1402</v>
      </c>
      <c r="AR8" s="2">
        <f>'2015'!AR10</f>
        <v>1461</v>
      </c>
      <c r="AS8" s="2">
        <f>'2015'!AS10</f>
        <v>1506</v>
      </c>
      <c r="AT8" s="2">
        <f>'2015'!AT10</f>
        <v>1482</v>
      </c>
      <c r="AU8" s="2">
        <f>'2015'!AU10</f>
        <v>1544</v>
      </c>
      <c r="AV8" s="2">
        <f>'2015'!AV10</f>
        <v>1470</v>
      </c>
      <c r="AW8" s="2">
        <f>'2015'!AW10</f>
        <v>1536</v>
      </c>
      <c r="AX8" s="2">
        <f>'2015'!AX10</f>
        <v>1522</v>
      </c>
      <c r="AY8" s="2">
        <f>'2015'!AY10</f>
        <v>1536</v>
      </c>
      <c r="AZ8" s="2">
        <f>'2015'!AZ10</f>
        <v>1656</v>
      </c>
      <c r="BA8" s="2">
        <f>'2015'!BA10</f>
        <v>1347</v>
      </c>
      <c r="BB8" s="2"/>
    </row>
    <row r="9" spans="1:54" x14ac:dyDescent="0.25">
      <c r="A9" s="24" t="s">
        <v>33</v>
      </c>
      <c r="B9" s="2">
        <f>'2016'!B10</f>
        <v>1951</v>
      </c>
      <c r="C9" s="2">
        <f>'2016'!C10</f>
        <v>1771</v>
      </c>
      <c r="D9" s="2">
        <f>'2016'!D10</f>
        <v>1710</v>
      </c>
      <c r="E9" s="2">
        <f>'2016'!E10</f>
        <v>1730</v>
      </c>
      <c r="F9" s="2">
        <f>'2016'!F10</f>
        <v>1604</v>
      </c>
      <c r="G9" s="2">
        <f>'2016'!G10</f>
        <v>1718</v>
      </c>
      <c r="H9" s="2">
        <f>'2016'!H10</f>
        <v>1596</v>
      </c>
      <c r="I9" s="2">
        <f>'2016'!I10</f>
        <v>1707</v>
      </c>
      <c r="J9" s="2">
        <f>'2016'!J10</f>
        <v>1742</v>
      </c>
      <c r="K9" s="2">
        <f>'2016'!K10</f>
        <v>1694</v>
      </c>
      <c r="L9" s="2">
        <f>'2016'!L10</f>
        <v>1595</v>
      </c>
      <c r="M9" s="2">
        <f>'2016'!M10</f>
        <v>1542</v>
      </c>
      <c r="N9" s="2">
        <f>'2016'!N10</f>
        <v>1611</v>
      </c>
      <c r="O9" s="2">
        <f>'2016'!O10</f>
        <v>1828</v>
      </c>
      <c r="P9" s="2">
        <f>'2016'!P10</f>
        <v>1785</v>
      </c>
      <c r="Q9" s="2">
        <f>'2016'!Q10</f>
        <v>1683</v>
      </c>
      <c r="R9" s="2">
        <f>'2016'!R10</f>
        <v>1634</v>
      </c>
      <c r="S9" s="2">
        <f>'2016'!S10</f>
        <v>1365</v>
      </c>
      <c r="T9" s="2">
        <f>'2016'!T10</f>
        <v>1646</v>
      </c>
      <c r="U9" s="2">
        <f>'2016'!U10</f>
        <v>1534</v>
      </c>
      <c r="V9" s="2">
        <f>'2016'!V10</f>
        <v>1489</v>
      </c>
      <c r="W9" s="2">
        <f>'2016'!W10</f>
        <v>1242</v>
      </c>
      <c r="X9" s="2">
        <f>'2016'!X10</f>
        <v>1468</v>
      </c>
      <c r="Y9" s="2">
        <f>'2016'!Y10</f>
        <v>1410</v>
      </c>
      <c r="Z9" s="2">
        <f>'2016'!Z10</f>
        <v>1408</v>
      </c>
      <c r="AA9" s="2">
        <f>'2016'!AA10</f>
        <v>1497</v>
      </c>
      <c r="AB9" s="2">
        <f>'2016'!AB10</f>
        <v>1407</v>
      </c>
      <c r="AC9" s="2">
        <f>'2016'!AC10</f>
        <v>1463</v>
      </c>
      <c r="AD9" s="2">
        <f>'2016'!AD10</f>
        <v>1443</v>
      </c>
      <c r="AE9" s="2">
        <f>'2016'!AE10</f>
        <v>1414</v>
      </c>
      <c r="AF9" s="2">
        <f>'2016'!AF10</f>
        <v>1311</v>
      </c>
      <c r="AG9" s="2">
        <f>'2016'!AG10</f>
        <v>1346</v>
      </c>
      <c r="AH9" s="2">
        <f>'2016'!AH10</f>
        <v>1317</v>
      </c>
      <c r="AI9" s="2">
        <f>'2016'!AI10</f>
        <v>1419</v>
      </c>
      <c r="AJ9" s="2">
        <f>'2016'!AJ10</f>
        <v>1251</v>
      </c>
      <c r="AK9" s="2">
        <f>'2016'!AK10</f>
        <v>1384</v>
      </c>
      <c r="AL9" s="2">
        <f>'2016'!AL10</f>
        <v>1433</v>
      </c>
      <c r="AM9" s="2">
        <f>'2016'!AM10</f>
        <v>1399</v>
      </c>
      <c r="AN9" s="2">
        <f>'2016'!AN10</f>
        <v>1345</v>
      </c>
      <c r="AO9" s="2">
        <f>'2016'!AO10</f>
        <v>1456</v>
      </c>
      <c r="AP9" s="2">
        <f>'2016'!AP10</f>
        <v>1524</v>
      </c>
      <c r="AQ9" s="2">
        <f>'2016'!AQ10</f>
        <v>1542</v>
      </c>
      <c r="AR9" s="2">
        <f>'2016'!AR10</f>
        <v>1472</v>
      </c>
      <c r="AS9" s="2">
        <f>'2016'!AS10</f>
        <v>1630</v>
      </c>
      <c r="AT9" s="2">
        <f>'2016'!AT10</f>
        <v>1691</v>
      </c>
      <c r="AU9" s="2">
        <f>'2016'!AU10</f>
        <v>1605</v>
      </c>
      <c r="AV9" s="2">
        <f>'2016'!AV10</f>
        <v>1679</v>
      </c>
      <c r="AW9" s="2">
        <f>'2016'!AW10</f>
        <v>1578</v>
      </c>
      <c r="AX9" s="2">
        <f>'2016'!AX10</f>
        <v>1658</v>
      </c>
      <c r="AY9" s="2">
        <f>'2016'!AY10</f>
        <v>1634</v>
      </c>
      <c r="AZ9" s="2">
        <f>'2016'!AZ10</f>
        <v>1784</v>
      </c>
      <c r="BA9" s="2">
        <f>'2016'!BA10</f>
        <v>1236</v>
      </c>
    </row>
    <row r="10" spans="1:54" x14ac:dyDescent="0.25">
      <c r="A10" s="24" t="s">
        <v>37</v>
      </c>
      <c r="B10" s="2">
        <f>'2017'!B10</f>
        <v>1899</v>
      </c>
      <c r="C10" s="2">
        <f>'2017'!C10</f>
        <v>2161</v>
      </c>
      <c r="D10" s="2">
        <f>'2017'!D10</f>
        <v>2195</v>
      </c>
      <c r="E10" s="2">
        <f>'2017'!E10</f>
        <v>1999</v>
      </c>
      <c r="F10" s="2">
        <f>'2017'!F10</f>
        <v>1920</v>
      </c>
      <c r="G10" s="2">
        <f>'2017'!G10</f>
        <v>1916</v>
      </c>
      <c r="H10" s="2">
        <f>'2017'!H10</f>
        <v>1847</v>
      </c>
      <c r="I10" s="2">
        <f>'2017'!I10</f>
        <v>1834</v>
      </c>
      <c r="J10" s="2">
        <f>'2017'!J10</f>
        <v>1673</v>
      </c>
      <c r="K10" s="2">
        <f>'2017'!K10</f>
        <v>1738</v>
      </c>
      <c r="L10" s="2">
        <f>'2017'!L10</f>
        <v>1593</v>
      </c>
      <c r="M10" s="2">
        <f>'2017'!M10</f>
        <v>1557</v>
      </c>
      <c r="N10" s="2">
        <f>'2017'!N10</f>
        <v>1520</v>
      </c>
      <c r="O10" s="2">
        <f>'2017'!O10</f>
        <v>1522</v>
      </c>
      <c r="P10" s="2">
        <f>'2017'!P10</f>
        <v>1316</v>
      </c>
      <c r="Q10" s="2">
        <f>'2017'!Q10</f>
        <v>1409</v>
      </c>
      <c r="R10" s="2">
        <f>'2017'!R10</f>
        <v>1678</v>
      </c>
      <c r="S10" s="2">
        <f>'2017'!S10</f>
        <v>1356</v>
      </c>
      <c r="T10" s="2">
        <f>'2017'!T10</f>
        <v>1685</v>
      </c>
      <c r="U10" s="2">
        <f>'2017'!U10</f>
        <v>1639</v>
      </c>
      <c r="V10" s="2">
        <f>'2017'!V10</f>
        <v>1526</v>
      </c>
      <c r="W10" s="2">
        <f>'2017'!W10</f>
        <v>1217</v>
      </c>
      <c r="X10" s="2">
        <f>'2017'!X10</f>
        <v>1527</v>
      </c>
      <c r="Y10" s="2">
        <f>'2017'!Y10</f>
        <v>1380</v>
      </c>
      <c r="Z10" s="2">
        <f>'2017'!Z10</f>
        <v>1473</v>
      </c>
      <c r="AA10" s="2">
        <f>'2017'!AA10</f>
        <v>1456</v>
      </c>
      <c r="AB10" s="2">
        <f>'2017'!AB10</f>
        <v>1395</v>
      </c>
      <c r="AC10" s="2">
        <f>'2017'!AC10</f>
        <v>1393</v>
      </c>
      <c r="AD10" s="2">
        <f>'2017'!AD10</f>
        <v>1389</v>
      </c>
      <c r="AE10" s="2">
        <f>'2017'!AE10</f>
        <v>1381</v>
      </c>
      <c r="AF10" s="2">
        <f>'2017'!AF10</f>
        <v>1345</v>
      </c>
      <c r="AG10" s="2">
        <f>'2017'!AG10</f>
        <v>1346</v>
      </c>
      <c r="AH10" s="2">
        <f>'2017'!AH10</f>
        <v>1481</v>
      </c>
      <c r="AI10" s="2">
        <f>'2017'!AI10</f>
        <v>1502</v>
      </c>
      <c r="AJ10" s="2">
        <f>'2017'!AJ10</f>
        <v>1205</v>
      </c>
      <c r="AK10" s="2">
        <f>'2017'!AK10</f>
        <v>1445</v>
      </c>
      <c r="AL10" s="2">
        <f>'2017'!AL10</f>
        <v>1493</v>
      </c>
      <c r="AM10" s="2">
        <f>'2017'!AM10</f>
        <v>1422</v>
      </c>
      <c r="AN10" s="2">
        <f>'2017'!AN10</f>
        <v>1468</v>
      </c>
      <c r="AO10" s="2">
        <f>'2017'!AO10</f>
        <v>1521</v>
      </c>
      <c r="AP10" s="2">
        <f>'2017'!AP10</f>
        <v>1497</v>
      </c>
      <c r="AQ10" s="2">
        <f>'2017'!AQ10</f>
        <v>1541</v>
      </c>
      <c r="AR10" s="2">
        <f>'2017'!AR10</f>
        <v>1539</v>
      </c>
      <c r="AS10" s="2">
        <f>'2017'!AS10</f>
        <v>1473</v>
      </c>
      <c r="AT10" s="2">
        <f>'2017'!AT10</f>
        <v>1572</v>
      </c>
      <c r="AU10" s="2">
        <f>'2017'!AU10</f>
        <v>1539</v>
      </c>
      <c r="AV10" s="2">
        <f>'2017'!AV10</f>
        <v>1623</v>
      </c>
      <c r="AW10" s="2">
        <f>'2017'!AW10</f>
        <v>1608</v>
      </c>
      <c r="AX10" s="2">
        <f>'2017'!AX10</f>
        <v>1649</v>
      </c>
      <c r="AY10" s="2">
        <f>'2017'!AY10</f>
        <v>1765</v>
      </c>
      <c r="AZ10" s="2">
        <f>'2017'!AZ10</f>
        <v>1961</v>
      </c>
      <c r="BA10" s="2">
        <f>'2017'!BA10</f>
        <v>1305</v>
      </c>
    </row>
    <row r="11" spans="1:54" x14ac:dyDescent="0.25">
      <c r="A11" s="24" t="s">
        <v>34</v>
      </c>
      <c r="B11" s="2">
        <f>'2018'!B10</f>
        <v>1902</v>
      </c>
      <c r="C11" s="2">
        <f>'2018'!C10</f>
        <v>2371</v>
      </c>
      <c r="D11" s="2">
        <f>'2018'!D10</f>
        <v>2287</v>
      </c>
      <c r="E11" s="2">
        <f>'2018'!E10</f>
        <v>2184</v>
      </c>
      <c r="F11" s="2">
        <f>'2018'!F10</f>
        <v>2046</v>
      </c>
      <c r="G11" s="2">
        <f>'2018'!G10</f>
        <v>1867</v>
      </c>
      <c r="H11" s="2">
        <f>'2018'!H10</f>
        <v>1810</v>
      </c>
      <c r="I11" s="2">
        <f>'2018'!I10</f>
        <v>1757</v>
      </c>
      <c r="J11" s="2">
        <f>'2018'!J10</f>
        <v>1611</v>
      </c>
      <c r="K11" s="2">
        <f>'2018'!K10</f>
        <v>1919</v>
      </c>
      <c r="L11" s="2">
        <f>'2018'!L10</f>
        <v>1954</v>
      </c>
      <c r="M11" s="2">
        <f>'2018'!M10</f>
        <v>1853</v>
      </c>
      <c r="N11" s="2">
        <f>'2018'!N10</f>
        <v>1518</v>
      </c>
      <c r="O11" s="2">
        <f>'2018'!O10</f>
        <v>1578</v>
      </c>
      <c r="P11" s="2">
        <f>'2018'!P10</f>
        <v>1883</v>
      </c>
      <c r="Q11" s="2">
        <f>'2018'!Q10</f>
        <v>1743</v>
      </c>
      <c r="R11" s="2">
        <f>'2018'!R10</f>
        <v>1613</v>
      </c>
      <c r="S11" s="2">
        <f>'2018'!S10</f>
        <v>1570</v>
      </c>
      <c r="T11" s="2">
        <f>'2018'!T10</f>
        <v>1294</v>
      </c>
      <c r="U11" s="2">
        <f>'2018'!U10</f>
        <v>1511</v>
      </c>
      <c r="V11" s="2">
        <f>'2018'!V10</f>
        <v>1512</v>
      </c>
      <c r="W11" s="2">
        <f>'2018'!W10</f>
        <v>1187</v>
      </c>
      <c r="X11" s="2">
        <f>'2018'!X10</f>
        <v>1435</v>
      </c>
      <c r="Y11" s="2">
        <f>'2018'!Y10</f>
        <v>1442</v>
      </c>
      <c r="Z11" s="2">
        <f>'2018'!Z10</f>
        <v>1448</v>
      </c>
      <c r="AA11" s="2">
        <f>'2018'!AA10</f>
        <v>1408</v>
      </c>
      <c r="AB11" s="2">
        <f>'2018'!AB10</f>
        <v>1426</v>
      </c>
      <c r="AC11" s="2">
        <f>'2018'!AC10</f>
        <v>1403</v>
      </c>
      <c r="AD11" s="2">
        <f>'2018'!AD10</f>
        <v>1373</v>
      </c>
      <c r="AE11" s="2">
        <f>'2018'!AE10</f>
        <v>1374</v>
      </c>
      <c r="AF11" s="2">
        <f>'2018'!AF10</f>
        <v>1396</v>
      </c>
      <c r="AG11" s="2">
        <f>'2018'!AG10</f>
        <v>1453</v>
      </c>
      <c r="AH11" s="2">
        <f>'2018'!AH10</f>
        <v>1361</v>
      </c>
      <c r="AI11" s="2">
        <f>'2018'!AI10</f>
        <v>1392</v>
      </c>
      <c r="AJ11" s="2">
        <f>'2018'!AJ10</f>
        <v>1170</v>
      </c>
      <c r="AK11" s="2">
        <f>'2018'!AK10</f>
        <v>1464</v>
      </c>
      <c r="AL11" s="2">
        <f>'2018'!AL10</f>
        <v>1440</v>
      </c>
      <c r="AM11" s="2">
        <f>'2018'!AM10</f>
        <v>1503</v>
      </c>
      <c r="AN11" s="2">
        <f>'2018'!AN10</f>
        <v>1375</v>
      </c>
      <c r="AO11" s="2">
        <f>'2018'!AO10</f>
        <v>1387</v>
      </c>
      <c r="AP11" s="2">
        <f>'2018'!AP10</f>
        <v>1491</v>
      </c>
      <c r="AQ11" s="2">
        <f>'2018'!AQ10</f>
        <v>1570</v>
      </c>
      <c r="AR11" s="2">
        <f>'2018'!AR10</f>
        <v>1376</v>
      </c>
      <c r="AS11" s="2">
        <f>'2018'!AS10</f>
        <v>1465</v>
      </c>
      <c r="AT11" s="2">
        <f>'2018'!AT10</f>
        <v>1543</v>
      </c>
      <c r="AU11" s="2">
        <f>'2018'!AU10</f>
        <v>1538</v>
      </c>
      <c r="AV11" s="2">
        <f>'2018'!AV10</f>
        <v>1503</v>
      </c>
      <c r="AW11" s="2">
        <f>'2018'!AW10</f>
        <v>1523</v>
      </c>
      <c r="AX11" s="2">
        <f>'2018'!AX10</f>
        <v>1594</v>
      </c>
      <c r="AY11" s="2">
        <f>'2018'!AY10</f>
        <v>1573</v>
      </c>
      <c r="AZ11" s="2">
        <f>'2018'!AZ10</f>
        <v>1688</v>
      </c>
      <c r="BA11" s="2">
        <f>'2018'!BA10</f>
        <v>1062</v>
      </c>
    </row>
    <row r="12" spans="1:54" x14ac:dyDescent="0.25">
      <c r="A12" s="24" t="s">
        <v>35</v>
      </c>
      <c r="B12" s="2">
        <f>'2019'!B10</f>
        <v>1586</v>
      </c>
      <c r="C12" s="2">
        <f>'2019'!C10</f>
        <v>1927</v>
      </c>
      <c r="D12" s="2">
        <f>'2019'!D10</f>
        <v>1936</v>
      </c>
      <c r="E12" s="2">
        <f>'2019'!E10</f>
        <v>1875</v>
      </c>
      <c r="F12" s="2">
        <f>'2019'!F10</f>
        <v>1718</v>
      </c>
      <c r="G12" s="2">
        <f>'2019'!G10</f>
        <v>1738</v>
      </c>
      <c r="H12" s="2">
        <f>'2019'!H10</f>
        <v>1802</v>
      </c>
      <c r="I12" s="2">
        <f>'2019'!I10</f>
        <v>1777</v>
      </c>
      <c r="J12" s="2">
        <f>'2019'!J10</f>
        <v>1712</v>
      </c>
      <c r="K12" s="2">
        <f>'2019'!K10</f>
        <v>1708</v>
      </c>
      <c r="L12" s="2">
        <f>'2019'!L10</f>
        <v>1601</v>
      </c>
      <c r="M12" s="2">
        <f>'2019'!M10</f>
        <v>1640</v>
      </c>
      <c r="N12" s="2">
        <f>'2019'!N10</f>
        <v>1540</v>
      </c>
      <c r="O12" s="2">
        <f>'2019'!O10</f>
        <v>1582</v>
      </c>
      <c r="P12" s="2">
        <f>'2019'!P10</f>
        <v>1623</v>
      </c>
      <c r="Q12" s="2">
        <f>'2019'!Q10</f>
        <v>1350</v>
      </c>
      <c r="R12" s="2">
        <f>'2019'!R10</f>
        <v>1495</v>
      </c>
      <c r="S12" s="2">
        <f>'2019'!S10</f>
        <v>1782</v>
      </c>
      <c r="T12" s="2">
        <f>'2019'!T10</f>
        <v>1456</v>
      </c>
      <c r="U12" s="2">
        <f>'2019'!U10</f>
        <v>1570</v>
      </c>
      <c r="V12" s="2">
        <f>'2019'!V10</f>
        <v>1620</v>
      </c>
      <c r="W12" s="2">
        <f>'2019'!W10</f>
        <v>1252</v>
      </c>
      <c r="X12" s="2">
        <f>'2019'!X10</f>
        <v>1516</v>
      </c>
      <c r="Y12" s="2">
        <f>'2019'!Y10</f>
        <v>1452</v>
      </c>
      <c r="Z12" s="2">
        <f>'2019'!Z10</f>
        <v>1510</v>
      </c>
      <c r="AA12" s="2">
        <f>'2019'!AA10</f>
        <v>1481</v>
      </c>
      <c r="AB12" s="2">
        <f>'2019'!AB10</f>
        <v>1431</v>
      </c>
      <c r="AC12" s="2">
        <f>'2019'!AC10</f>
        <v>1357</v>
      </c>
      <c r="AD12" s="2">
        <f>'2019'!AD10</f>
        <v>1328</v>
      </c>
      <c r="AE12" s="2">
        <f>'2019'!AE10</f>
        <v>1376</v>
      </c>
      <c r="AF12" s="2">
        <f>'2019'!AF10</f>
        <v>1424</v>
      </c>
      <c r="AG12" s="2">
        <f>'2019'!AG10</f>
        <v>1334</v>
      </c>
      <c r="AH12" s="2">
        <f>'2019'!AH10</f>
        <v>1355</v>
      </c>
      <c r="AI12" s="2">
        <f>'2019'!AI10</f>
        <v>1389</v>
      </c>
      <c r="AJ12" s="2">
        <f>'2019'!AJ10</f>
        <v>1245</v>
      </c>
      <c r="AK12" s="2">
        <f>'2019'!AK10</f>
        <v>1518</v>
      </c>
      <c r="AL12" s="2">
        <f>'2019'!AL10</f>
        <v>1399</v>
      </c>
      <c r="AM12" s="2">
        <f>'2019'!AM10</f>
        <v>1385</v>
      </c>
      <c r="AN12" s="2">
        <f>'2019'!AN10</f>
        <v>1404</v>
      </c>
      <c r="AO12" s="2">
        <f>'2019'!AO10</f>
        <v>1573</v>
      </c>
      <c r="AP12" s="2">
        <f>'2019'!AP10</f>
        <v>1557</v>
      </c>
      <c r="AQ12" s="2">
        <f>'2019'!AQ10</f>
        <v>1556</v>
      </c>
      <c r="AR12" s="2">
        <f>'2019'!AR10</f>
        <v>1491</v>
      </c>
      <c r="AS12" s="2">
        <f>'2019'!AS10</f>
        <v>1547</v>
      </c>
      <c r="AT12" s="2">
        <f>'2019'!AT10</f>
        <v>1701</v>
      </c>
      <c r="AU12" s="2">
        <f>'2019'!AU10</f>
        <v>1690</v>
      </c>
      <c r="AV12" s="2">
        <f>'2019'!AV10</f>
        <v>1618</v>
      </c>
      <c r="AW12" s="2">
        <f>'2019'!AW10</f>
        <v>1648</v>
      </c>
      <c r="AX12" s="2">
        <f>'2019'!AX10</f>
        <v>1647</v>
      </c>
      <c r="AY12" s="2">
        <f>'2019'!AY10</f>
        <v>1690</v>
      </c>
      <c r="AZ12" s="2">
        <f>'2019'!AZ10</f>
        <v>1709</v>
      </c>
      <c r="BA12" s="2">
        <f>'2019'!BA10</f>
        <v>1094</v>
      </c>
    </row>
    <row r="13" spans="1:54" ht="26.25" x14ac:dyDescent="0.25">
      <c r="A13" s="26" t="s">
        <v>51</v>
      </c>
      <c r="B13" s="29">
        <f>'2020'!B10</f>
        <v>1814</v>
      </c>
      <c r="C13" s="29">
        <f>'2020'!C10</f>
        <v>2132</v>
      </c>
      <c r="D13" s="29">
        <f>'2020'!D10</f>
        <v>2064</v>
      </c>
      <c r="E13" s="29">
        <f>'2020'!E10</f>
        <v>1833</v>
      </c>
      <c r="F13" s="29">
        <f>'2020'!F10</f>
        <v>1820</v>
      </c>
      <c r="G13" s="29">
        <f>'2020'!G10</f>
        <v>1729</v>
      </c>
      <c r="H13" s="29">
        <f>'2020'!H10</f>
        <v>1688</v>
      </c>
      <c r="I13" s="29">
        <f>'2020'!I10</f>
        <v>1675</v>
      </c>
      <c r="J13" s="29">
        <f>'2020'!J10</f>
        <v>1587</v>
      </c>
      <c r="K13" s="29">
        <f>'2020'!K10</f>
        <v>1726</v>
      </c>
      <c r="L13" s="29">
        <f>'2020'!L10</f>
        <v>1751</v>
      </c>
      <c r="M13" s="29">
        <f>'2020'!M10</f>
        <v>1657</v>
      </c>
      <c r="N13" s="29">
        <f>'2020'!N10</f>
        <v>1822</v>
      </c>
      <c r="O13" s="29">
        <f>'2020'!O10</f>
        <v>2294</v>
      </c>
      <c r="P13" s="29">
        <f>'2020'!P10</f>
        <v>2604</v>
      </c>
      <c r="Q13" s="29">
        <f>'2020'!Q10</f>
        <v>3084</v>
      </c>
      <c r="R13" s="29">
        <f>'2020'!R10</f>
        <v>3334</v>
      </c>
      <c r="S13" s="29">
        <f>'2020'!S10</f>
        <v>2853</v>
      </c>
      <c r="T13" s="29">
        <f>'2020'!T10</f>
        <v>1887</v>
      </c>
      <c r="U13" s="29">
        <f>'2020'!U10</f>
        <v>2251</v>
      </c>
      <c r="V13" s="29">
        <f>'2020'!V10</f>
        <v>1937</v>
      </c>
      <c r="W13" s="29">
        <f>'2020'!W10</f>
        <v>1515</v>
      </c>
      <c r="X13" s="29">
        <f>'2020'!X10</f>
        <v>1610</v>
      </c>
      <c r="Y13" s="29">
        <f>'2020'!Y10</f>
        <v>1530</v>
      </c>
      <c r="Z13" s="29">
        <f>'2020'!Z10</f>
        <v>1411</v>
      </c>
      <c r="AA13" s="29">
        <f>'2020'!AA10</f>
        <v>1311</v>
      </c>
      <c r="AB13" s="29">
        <f>'2020'!AB10</f>
        <v>1454</v>
      </c>
      <c r="AC13" s="29">
        <f>'2020'!AC10</f>
        <v>1228</v>
      </c>
      <c r="AD13" s="29">
        <f>'2020'!AD10</f>
        <v>1339</v>
      </c>
      <c r="AE13" s="29">
        <f>'2020'!AE10</f>
        <v>1340</v>
      </c>
      <c r="AF13" s="29">
        <f>'2020'!AF10</f>
        <v>1447</v>
      </c>
      <c r="AG13" s="29">
        <f>'2020'!AG10</f>
        <v>1370</v>
      </c>
      <c r="AH13" s="29">
        <f>'2020'!AH10</f>
        <v>1395</v>
      </c>
      <c r="AI13" s="29">
        <f>'2020'!AI10</f>
        <v>1608</v>
      </c>
      <c r="AJ13" s="29">
        <f>'2020'!AJ10</f>
        <v>1511</v>
      </c>
      <c r="AK13" s="29">
        <f>'2020'!AK10</f>
        <v>1208</v>
      </c>
      <c r="AL13" s="29">
        <f>'2020'!AL10</f>
        <v>1610</v>
      </c>
      <c r="AM13" s="29">
        <f>'2020'!AM10</f>
        <v>1530</v>
      </c>
      <c r="AN13" s="29">
        <f>'2020'!AN10</f>
        <v>1521</v>
      </c>
      <c r="AO13" s="29">
        <f>'2020'!AO10</f>
        <v>1577</v>
      </c>
      <c r="AP13" s="29">
        <f>'2020'!AP10</f>
        <v>1462</v>
      </c>
      <c r="AQ13" s="29">
        <f>'2020'!AQ10</f>
        <v>1462</v>
      </c>
      <c r="AR13" s="29">
        <f>'2020'!AR10</f>
        <v>1510</v>
      </c>
      <c r="AS13" s="29">
        <f>'2020'!AS10</f>
        <v>1563</v>
      </c>
      <c r="AT13" s="29">
        <f>'2020'!AT10</f>
        <v>1614</v>
      </c>
      <c r="AU13" s="29">
        <f>'2020'!AU10</f>
        <v>1616</v>
      </c>
      <c r="AV13" s="35">
        <f>'2020'!AV10</f>
        <v>1687</v>
      </c>
      <c r="AW13" s="41">
        <f>'2020'!AW10</f>
        <v>1655</v>
      </c>
      <c r="AX13" s="41">
        <f>'2020'!AX10</f>
        <v>1720</v>
      </c>
      <c r="AY13" s="41">
        <f>'2020'!AY10</f>
        <v>1706</v>
      </c>
      <c r="AZ13" s="41">
        <f>'2020'!AZ10</f>
        <v>1947</v>
      </c>
      <c r="BA13" s="41">
        <f>'2020'!BA10</f>
        <v>1701</v>
      </c>
    </row>
    <row r="14" spans="1:54" x14ac:dyDescent="0.25">
      <c r="A14" s="26" t="s">
        <v>53</v>
      </c>
      <c r="B14" s="41">
        <f>AVERAGE(B8:B12)</f>
        <v>1829.8</v>
      </c>
      <c r="C14" s="41">
        <f t="shared" ref="C14:AZ14" si="0">AVERAGE(C8:C12)</f>
        <v>2151</v>
      </c>
      <c r="D14" s="41">
        <f t="shared" si="0"/>
        <v>2111</v>
      </c>
      <c r="E14" s="41">
        <f t="shared" si="0"/>
        <v>1996.8</v>
      </c>
      <c r="F14" s="41">
        <f t="shared" si="0"/>
        <v>1855.8</v>
      </c>
      <c r="G14" s="41">
        <f t="shared" si="0"/>
        <v>1816.4</v>
      </c>
      <c r="H14" s="41">
        <f t="shared" si="0"/>
        <v>1778.2</v>
      </c>
      <c r="I14" s="41">
        <f t="shared" si="0"/>
        <v>1757.6</v>
      </c>
      <c r="J14" s="41">
        <f t="shared" si="0"/>
        <v>1701</v>
      </c>
      <c r="K14" s="41">
        <f t="shared" si="0"/>
        <v>1753.6</v>
      </c>
      <c r="L14" s="41">
        <f t="shared" si="0"/>
        <v>1694.8</v>
      </c>
      <c r="M14" s="41">
        <f t="shared" si="0"/>
        <v>1624.6</v>
      </c>
      <c r="N14" s="41">
        <f t="shared" si="0"/>
        <v>1551</v>
      </c>
      <c r="O14" s="41">
        <f t="shared" si="0"/>
        <v>1572.4</v>
      </c>
      <c r="P14" s="41">
        <f t="shared" si="0"/>
        <v>1619</v>
      </c>
      <c r="Q14" s="41">
        <f t="shared" si="0"/>
        <v>1599</v>
      </c>
      <c r="R14" s="41">
        <f t="shared" si="0"/>
        <v>1625.6</v>
      </c>
      <c r="S14" s="41">
        <f t="shared" si="0"/>
        <v>1520.6</v>
      </c>
      <c r="T14" s="41">
        <f t="shared" si="0"/>
        <v>1484.8</v>
      </c>
      <c r="U14" s="41">
        <f t="shared" si="0"/>
        <v>1561.2</v>
      </c>
      <c r="V14" s="41">
        <f t="shared" si="0"/>
        <v>1546.8</v>
      </c>
      <c r="W14" s="41">
        <f t="shared" si="0"/>
        <v>1222.8</v>
      </c>
      <c r="X14" s="41">
        <f t="shared" si="0"/>
        <v>1496.8</v>
      </c>
      <c r="Y14" s="41">
        <f t="shared" si="0"/>
        <v>1433.4</v>
      </c>
      <c r="Z14" s="41">
        <f t="shared" si="0"/>
        <v>1467</v>
      </c>
      <c r="AA14" s="41">
        <f t="shared" si="0"/>
        <v>1447.6</v>
      </c>
      <c r="AB14" s="41">
        <f t="shared" si="0"/>
        <v>1408.2</v>
      </c>
      <c r="AC14" s="41">
        <f t="shared" si="0"/>
        <v>1397.2</v>
      </c>
      <c r="AD14" s="41">
        <f t="shared" si="0"/>
        <v>1370.6</v>
      </c>
      <c r="AE14" s="41">
        <f t="shared" si="0"/>
        <v>1385.4</v>
      </c>
      <c r="AF14" s="41">
        <f t="shared" si="0"/>
        <v>1338.6</v>
      </c>
      <c r="AG14" s="41">
        <f t="shared" si="0"/>
        <v>1373.4</v>
      </c>
      <c r="AH14" s="41">
        <f t="shared" si="0"/>
        <v>1376.8</v>
      </c>
      <c r="AI14" s="41">
        <f t="shared" si="0"/>
        <v>1413.2</v>
      </c>
      <c r="AJ14" s="41">
        <f t="shared" si="0"/>
        <v>1245.8</v>
      </c>
      <c r="AK14" s="41">
        <f t="shared" si="0"/>
        <v>1399.8</v>
      </c>
      <c r="AL14" s="41">
        <f t="shared" si="0"/>
        <v>1437.6</v>
      </c>
      <c r="AM14" s="41">
        <f t="shared" si="0"/>
        <v>1431.4</v>
      </c>
      <c r="AN14" s="41">
        <f t="shared" si="0"/>
        <v>1426.4</v>
      </c>
      <c r="AO14" s="41">
        <f t="shared" si="0"/>
        <v>1471.2</v>
      </c>
      <c r="AP14" s="41">
        <f t="shared" si="0"/>
        <v>1505.2</v>
      </c>
      <c r="AQ14" s="41">
        <f t="shared" si="0"/>
        <v>1522.2</v>
      </c>
      <c r="AR14" s="41">
        <f t="shared" si="0"/>
        <v>1467.8</v>
      </c>
      <c r="AS14" s="41">
        <f t="shared" si="0"/>
        <v>1524.2</v>
      </c>
      <c r="AT14" s="41">
        <f t="shared" si="0"/>
        <v>1597.8</v>
      </c>
      <c r="AU14" s="41">
        <f t="shared" si="0"/>
        <v>1583.2</v>
      </c>
      <c r="AV14" s="41">
        <f t="shared" si="0"/>
        <v>1578.6</v>
      </c>
      <c r="AW14" s="41">
        <f t="shared" si="0"/>
        <v>1578.6</v>
      </c>
      <c r="AX14" s="41">
        <f t="shared" si="0"/>
        <v>1614</v>
      </c>
      <c r="AY14" s="41">
        <f t="shared" si="0"/>
        <v>1639.6</v>
      </c>
      <c r="AZ14" s="41">
        <f t="shared" si="0"/>
        <v>1759.6</v>
      </c>
      <c r="BA14" s="41">
        <f t="shared" ref="BA14" si="1">AVERAGE(BA8:BA12)</f>
        <v>1208.8</v>
      </c>
    </row>
    <row r="15" spans="1:54" ht="26.25" x14ac:dyDescent="0.25">
      <c r="A15" s="26" t="s">
        <v>43</v>
      </c>
      <c r="B15" s="41">
        <f>B14+'2020'!B36</f>
        <v>1829.8</v>
      </c>
      <c r="C15" s="41">
        <f>C14+'2020'!C36</f>
        <v>2151</v>
      </c>
      <c r="D15" s="41">
        <f>D14+'2020'!D36</f>
        <v>2111</v>
      </c>
      <c r="E15" s="41">
        <f>E14+'2020'!E36</f>
        <v>1996.8</v>
      </c>
      <c r="F15" s="41">
        <f>F14+'2020'!F36</f>
        <v>1855.8</v>
      </c>
      <c r="G15" s="41">
        <f>G14+'2020'!G36</f>
        <v>1816.4</v>
      </c>
      <c r="H15" s="41">
        <f>H14+'2020'!H36</f>
        <v>1778.2</v>
      </c>
      <c r="I15" s="41">
        <f>I14+'2020'!I36</f>
        <v>1757.6</v>
      </c>
      <c r="J15" s="41">
        <f>J14+'2020'!J36</f>
        <v>1701</v>
      </c>
      <c r="K15" s="41">
        <f>K14+'2020'!K36</f>
        <v>1753.6</v>
      </c>
      <c r="L15" s="41">
        <f>L14+'2020'!L36</f>
        <v>1694.8</v>
      </c>
      <c r="M15" s="41">
        <f>M14+'2020'!M36</f>
        <v>1665.1679999999999</v>
      </c>
      <c r="N15" s="41">
        <f>N14+'2020'!N36</f>
        <v>1779.231</v>
      </c>
      <c r="O15" s="41">
        <f>O14+'2020'!O36</f>
        <v>2694.4300000000003</v>
      </c>
      <c r="P15" s="41">
        <f>P14+'2020'!P36</f>
        <v>3069.2780000000002</v>
      </c>
      <c r="Q15" s="41">
        <f>Q14+'2020'!Q36</f>
        <v>3349.7339999999999</v>
      </c>
      <c r="R15" s="41">
        <f>R14+'2020'!R36</f>
        <v>2968.33</v>
      </c>
      <c r="S15" s="41">
        <f>S14+'2020'!S36</f>
        <v>2260.855</v>
      </c>
      <c r="T15" s="41">
        <f>T14+'2020'!T36</f>
        <v>1893.9479999999999</v>
      </c>
      <c r="U15" s="41">
        <f>U14+'2020'!U36</f>
        <v>1897.73</v>
      </c>
      <c r="V15" s="41">
        <f>V14+'2020'!V36</f>
        <v>1745.6799999999998</v>
      </c>
      <c r="W15" s="41">
        <f>W14+'2020'!W36</f>
        <v>1325.61</v>
      </c>
      <c r="X15" s="41">
        <f>X14+'2020'!X36</f>
        <v>1595.9009999999998</v>
      </c>
      <c r="Y15" s="41">
        <f>Y14+'2020'!Y36</f>
        <v>1493.8210000000001</v>
      </c>
      <c r="Z15" s="41">
        <f>Z14+'2020'!Z36</f>
        <v>1507.15</v>
      </c>
      <c r="AA15" s="41">
        <f>AA14+'2020'!AA36</f>
        <v>1476.37</v>
      </c>
      <c r="AB15" s="41">
        <f>AB14+'2020'!AB36</f>
        <v>1441.181</v>
      </c>
      <c r="AC15" s="41">
        <f>AC14+'2020'!AC36</f>
        <v>1419.46</v>
      </c>
      <c r="AD15" s="41">
        <f>AD14+'2020'!AD36</f>
        <v>1384.5139999999999</v>
      </c>
      <c r="AE15" s="41">
        <f>AE14+'2020'!AE36</f>
        <v>1397.2720000000002</v>
      </c>
      <c r="AF15" s="41">
        <f>AF14+'2020'!AF36</f>
        <v>1355.4739999999999</v>
      </c>
      <c r="AG15" s="41">
        <f>AG14+'2020'!AG36</f>
        <v>1379.4560000000001</v>
      </c>
      <c r="AH15" s="41">
        <f>AH14+'2020'!AH36</f>
        <v>1390.2639999999999</v>
      </c>
      <c r="AI15" s="41">
        <f>AI14+'2020'!AI36</f>
        <v>1420.3</v>
      </c>
      <c r="AJ15" s="41">
        <f>AJ14+'2020'!AJ36</f>
        <v>1248.808</v>
      </c>
      <c r="AK15" s="41">
        <f>AK14+'2020'!AK36</f>
        <v>1401.57</v>
      </c>
      <c r="AL15" s="41">
        <f>AL14+'2020'!AL36</f>
        <v>1442.328</v>
      </c>
      <c r="AM15" s="41">
        <f>AM14+'2020'!AM36</f>
        <v>1442.4370000000001</v>
      </c>
      <c r="AN15" s="41">
        <f>AN14+'2020'!AN36</f>
        <v>1445.4440000000002</v>
      </c>
      <c r="AO15" s="41">
        <f>AO14+'2020'!AO36</f>
        <v>1498.1390000000001</v>
      </c>
      <c r="AP15" s="41">
        <f>AP14+'2020'!AP36</f>
        <v>1535.086</v>
      </c>
      <c r="AQ15" s="41">
        <f>AQ14+'2020'!AQ36</f>
        <v>1560.0830000000001</v>
      </c>
      <c r="AR15" s="41">
        <f>AR14+'2020'!AR36</f>
        <v>1509.818</v>
      </c>
      <c r="AS15" s="41">
        <f>AS14+'2020'!AS36</f>
        <v>1590.0920000000001</v>
      </c>
      <c r="AT15" s="41">
        <f>AT14+'2020'!AT36</f>
        <v>1676.1</v>
      </c>
      <c r="AU15" s="41">
        <f>AU14+'2020'!AU36</f>
        <v>1692.3200000000002</v>
      </c>
      <c r="AV15" s="41">
        <f>AV14+'2020'!AV36</f>
        <v>1718.6</v>
      </c>
      <c r="AW15" s="41">
        <f>AW14+'2020'!AW36</f>
        <v>1743.33</v>
      </c>
      <c r="AX15" s="41">
        <f>AX14+'2020'!AX36</f>
        <v>1797.7809999999999</v>
      </c>
      <c r="AY15" s="41">
        <f>AY14+'2020'!AY36</f>
        <v>1809.1999999999998</v>
      </c>
      <c r="AZ15" s="41">
        <f>AZ14+'2020'!AZ36</f>
        <v>1965.896</v>
      </c>
      <c r="BA15" s="41">
        <f>BA14+'2020'!BA36</f>
        <v>1465.0429999999999</v>
      </c>
    </row>
    <row r="16" spans="1:54" x14ac:dyDescent="0.25">
      <c r="A16" s="26" t="s">
        <v>44</v>
      </c>
      <c r="B16" s="41">
        <f>B13-B14</f>
        <v>-15.799999999999955</v>
      </c>
      <c r="C16" s="41">
        <f t="shared" ref="C16:AZ16" si="2">C13-C14</f>
        <v>-19</v>
      </c>
      <c r="D16" s="41">
        <f t="shared" si="2"/>
        <v>-47</v>
      </c>
      <c r="E16" s="41">
        <f t="shared" si="2"/>
        <v>-163.79999999999995</v>
      </c>
      <c r="F16" s="41">
        <f t="shared" si="2"/>
        <v>-35.799999999999955</v>
      </c>
      <c r="G16" s="41">
        <f t="shared" si="2"/>
        <v>-87.400000000000091</v>
      </c>
      <c r="H16" s="41">
        <f t="shared" si="2"/>
        <v>-90.200000000000045</v>
      </c>
      <c r="I16" s="41">
        <f t="shared" si="2"/>
        <v>-82.599999999999909</v>
      </c>
      <c r="J16" s="41">
        <f t="shared" si="2"/>
        <v>-114</v>
      </c>
      <c r="K16" s="41">
        <f t="shared" si="2"/>
        <v>-27.599999999999909</v>
      </c>
      <c r="L16" s="41">
        <f t="shared" si="2"/>
        <v>56.200000000000045</v>
      </c>
      <c r="M16" s="41">
        <f t="shared" si="2"/>
        <v>32.400000000000091</v>
      </c>
      <c r="N16" s="41">
        <f t="shared" si="2"/>
        <v>271</v>
      </c>
      <c r="O16" s="41">
        <f t="shared" si="2"/>
        <v>721.59999999999991</v>
      </c>
      <c r="P16" s="41">
        <f t="shared" si="2"/>
        <v>985</v>
      </c>
      <c r="Q16" s="41">
        <f t="shared" si="2"/>
        <v>1485</v>
      </c>
      <c r="R16" s="41">
        <f t="shared" si="2"/>
        <v>1708.4</v>
      </c>
      <c r="S16" s="41">
        <f t="shared" si="2"/>
        <v>1332.4</v>
      </c>
      <c r="T16" s="41">
        <f t="shared" si="2"/>
        <v>402.20000000000005</v>
      </c>
      <c r="U16" s="41">
        <f t="shared" si="2"/>
        <v>689.8</v>
      </c>
      <c r="V16" s="41">
        <f t="shared" si="2"/>
        <v>390.20000000000005</v>
      </c>
      <c r="W16" s="41">
        <f t="shared" si="2"/>
        <v>292.20000000000005</v>
      </c>
      <c r="X16" s="41">
        <f t="shared" si="2"/>
        <v>113.20000000000005</v>
      </c>
      <c r="Y16" s="41">
        <f t="shared" si="2"/>
        <v>96.599999999999909</v>
      </c>
      <c r="Z16" s="41">
        <f t="shared" si="2"/>
        <v>-56</v>
      </c>
      <c r="AA16" s="41">
        <f t="shared" si="2"/>
        <v>-136.59999999999991</v>
      </c>
      <c r="AB16" s="41">
        <f t="shared" si="2"/>
        <v>45.799999999999955</v>
      </c>
      <c r="AC16" s="41">
        <f t="shared" si="2"/>
        <v>-169.20000000000005</v>
      </c>
      <c r="AD16" s="41">
        <f t="shared" si="2"/>
        <v>-31.599999999999909</v>
      </c>
      <c r="AE16" s="41">
        <f t="shared" si="2"/>
        <v>-45.400000000000091</v>
      </c>
      <c r="AF16" s="41">
        <f t="shared" si="2"/>
        <v>108.40000000000009</v>
      </c>
      <c r="AG16" s="41">
        <f t="shared" si="2"/>
        <v>-3.4000000000000909</v>
      </c>
      <c r="AH16" s="41">
        <f t="shared" si="2"/>
        <v>18.200000000000045</v>
      </c>
      <c r="AI16" s="41">
        <f t="shared" si="2"/>
        <v>194.79999999999995</v>
      </c>
      <c r="AJ16" s="41">
        <f t="shared" si="2"/>
        <v>265.20000000000005</v>
      </c>
      <c r="AK16" s="41">
        <f t="shared" si="2"/>
        <v>-191.79999999999995</v>
      </c>
      <c r="AL16" s="41">
        <f t="shared" si="2"/>
        <v>172.40000000000009</v>
      </c>
      <c r="AM16" s="41">
        <f t="shared" si="2"/>
        <v>98.599999999999909</v>
      </c>
      <c r="AN16" s="41">
        <f t="shared" si="2"/>
        <v>94.599999999999909</v>
      </c>
      <c r="AO16" s="41">
        <f t="shared" si="2"/>
        <v>105.79999999999995</v>
      </c>
      <c r="AP16" s="41">
        <f t="shared" si="2"/>
        <v>-43.200000000000045</v>
      </c>
      <c r="AQ16" s="41">
        <f t="shared" si="2"/>
        <v>-60.200000000000045</v>
      </c>
      <c r="AR16" s="41">
        <f t="shared" si="2"/>
        <v>42.200000000000045</v>
      </c>
      <c r="AS16" s="41">
        <f t="shared" si="2"/>
        <v>38.799999999999955</v>
      </c>
      <c r="AT16" s="41">
        <f t="shared" si="2"/>
        <v>16.200000000000045</v>
      </c>
      <c r="AU16" s="41">
        <f t="shared" si="2"/>
        <v>32.799999999999955</v>
      </c>
      <c r="AV16" s="41">
        <f t="shared" si="2"/>
        <v>108.40000000000009</v>
      </c>
      <c r="AW16" s="41">
        <f t="shared" si="2"/>
        <v>76.400000000000091</v>
      </c>
      <c r="AX16" s="41">
        <f t="shared" si="2"/>
        <v>106</v>
      </c>
      <c r="AY16" s="41">
        <f t="shared" si="2"/>
        <v>66.400000000000091</v>
      </c>
      <c r="AZ16" s="41">
        <f t="shared" si="2"/>
        <v>187.40000000000009</v>
      </c>
      <c r="BA16" s="41">
        <f t="shared" ref="BA16" si="3">BA13-BA14</f>
        <v>492.20000000000005</v>
      </c>
    </row>
    <row r="17" spans="1:53" x14ac:dyDescent="0.25">
      <c r="A17" s="26" t="s">
        <v>54</v>
      </c>
      <c r="B17" s="41">
        <f t="shared" ref="B17:AG17" si="4">MIN(B8:B12)</f>
        <v>1586</v>
      </c>
      <c r="C17" s="41">
        <f t="shared" si="4"/>
        <v>1771</v>
      </c>
      <c r="D17" s="41">
        <f t="shared" si="4"/>
        <v>1710</v>
      </c>
      <c r="E17" s="41">
        <f t="shared" si="4"/>
        <v>1730</v>
      </c>
      <c r="F17" s="41">
        <f t="shared" si="4"/>
        <v>1604</v>
      </c>
      <c r="G17" s="41">
        <f t="shared" si="4"/>
        <v>1718</v>
      </c>
      <c r="H17" s="41">
        <f t="shared" si="4"/>
        <v>1596</v>
      </c>
      <c r="I17" s="41">
        <f t="shared" si="4"/>
        <v>1707</v>
      </c>
      <c r="J17" s="41">
        <f t="shared" si="4"/>
        <v>1611</v>
      </c>
      <c r="K17" s="41">
        <f t="shared" si="4"/>
        <v>1694</v>
      </c>
      <c r="L17" s="41">
        <f t="shared" si="4"/>
        <v>1593</v>
      </c>
      <c r="M17" s="41">
        <f t="shared" si="4"/>
        <v>1531</v>
      </c>
      <c r="N17" s="41">
        <f t="shared" si="4"/>
        <v>1518</v>
      </c>
      <c r="O17" s="41">
        <f t="shared" si="4"/>
        <v>1352</v>
      </c>
      <c r="P17" s="41">
        <f t="shared" si="4"/>
        <v>1316</v>
      </c>
      <c r="Q17" s="41">
        <f t="shared" si="4"/>
        <v>1350</v>
      </c>
      <c r="R17" s="41">
        <f t="shared" si="4"/>
        <v>1495</v>
      </c>
      <c r="S17" s="41">
        <f t="shared" si="4"/>
        <v>1356</v>
      </c>
      <c r="T17" s="41">
        <f t="shared" si="4"/>
        <v>1294</v>
      </c>
      <c r="U17" s="41">
        <f t="shared" si="4"/>
        <v>1511</v>
      </c>
      <c r="V17" s="41">
        <f t="shared" si="4"/>
        <v>1489</v>
      </c>
      <c r="W17" s="41">
        <f t="shared" si="4"/>
        <v>1187</v>
      </c>
      <c r="X17" s="41">
        <f t="shared" si="4"/>
        <v>1435</v>
      </c>
      <c r="Y17" s="41">
        <f t="shared" si="4"/>
        <v>1380</v>
      </c>
      <c r="Z17" s="41">
        <f t="shared" si="4"/>
        <v>1408</v>
      </c>
      <c r="AA17" s="41">
        <f t="shared" si="4"/>
        <v>1396</v>
      </c>
      <c r="AB17" s="41">
        <f t="shared" si="4"/>
        <v>1382</v>
      </c>
      <c r="AC17" s="41">
        <f t="shared" si="4"/>
        <v>1357</v>
      </c>
      <c r="AD17" s="41">
        <f t="shared" si="4"/>
        <v>1320</v>
      </c>
      <c r="AE17" s="41">
        <f t="shared" si="4"/>
        <v>1374</v>
      </c>
      <c r="AF17" s="41">
        <f t="shared" si="4"/>
        <v>1217</v>
      </c>
      <c r="AG17" s="41">
        <f t="shared" si="4"/>
        <v>1334</v>
      </c>
      <c r="AH17" s="41">
        <f t="shared" ref="AH17:BA17" si="5">MIN(AH8:AH12)</f>
        <v>1317</v>
      </c>
      <c r="AI17" s="41">
        <f t="shared" si="5"/>
        <v>1364</v>
      </c>
      <c r="AJ17" s="41">
        <f t="shared" si="5"/>
        <v>1170</v>
      </c>
      <c r="AK17" s="41">
        <f t="shared" si="5"/>
        <v>1188</v>
      </c>
      <c r="AL17" s="41">
        <f t="shared" si="5"/>
        <v>1399</v>
      </c>
      <c r="AM17" s="41">
        <f t="shared" si="5"/>
        <v>1385</v>
      </c>
      <c r="AN17" s="41">
        <f t="shared" si="5"/>
        <v>1345</v>
      </c>
      <c r="AO17" s="41">
        <f t="shared" si="5"/>
        <v>1387</v>
      </c>
      <c r="AP17" s="41">
        <f t="shared" si="5"/>
        <v>1457</v>
      </c>
      <c r="AQ17" s="41">
        <f t="shared" si="5"/>
        <v>1402</v>
      </c>
      <c r="AR17" s="41">
        <f t="shared" si="5"/>
        <v>1376</v>
      </c>
      <c r="AS17" s="41">
        <f t="shared" si="5"/>
        <v>1465</v>
      </c>
      <c r="AT17" s="41">
        <f t="shared" si="5"/>
        <v>1482</v>
      </c>
      <c r="AU17" s="41">
        <f t="shared" si="5"/>
        <v>1538</v>
      </c>
      <c r="AV17" s="41">
        <f t="shared" si="5"/>
        <v>1470</v>
      </c>
      <c r="AW17" s="41">
        <f t="shared" si="5"/>
        <v>1523</v>
      </c>
      <c r="AX17" s="41">
        <f t="shared" si="5"/>
        <v>1522</v>
      </c>
      <c r="AY17" s="41">
        <f t="shared" si="5"/>
        <v>1536</v>
      </c>
      <c r="AZ17" s="41">
        <f t="shared" si="5"/>
        <v>1656</v>
      </c>
      <c r="BA17" s="41">
        <f t="shared" si="5"/>
        <v>1062</v>
      </c>
    </row>
    <row r="18" spans="1:53" x14ac:dyDescent="0.25">
      <c r="A18" s="26" t="s">
        <v>52</v>
      </c>
      <c r="B18" s="41">
        <f t="shared" ref="B18:AG18" si="6">MAX(B8:B12)-B17</f>
        <v>365</v>
      </c>
      <c r="C18" s="41">
        <f t="shared" si="6"/>
        <v>754</v>
      </c>
      <c r="D18" s="41">
        <f t="shared" si="6"/>
        <v>717</v>
      </c>
      <c r="E18" s="41">
        <f t="shared" si="6"/>
        <v>466</v>
      </c>
      <c r="F18" s="41">
        <f t="shared" si="6"/>
        <v>442</v>
      </c>
      <c r="G18" s="41">
        <f t="shared" si="6"/>
        <v>198</v>
      </c>
      <c r="H18" s="41">
        <f t="shared" si="6"/>
        <v>251</v>
      </c>
      <c r="I18" s="41">
        <f t="shared" si="6"/>
        <v>127</v>
      </c>
      <c r="J18" s="41">
        <f t="shared" si="6"/>
        <v>156</v>
      </c>
      <c r="K18" s="41">
        <f t="shared" si="6"/>
        <v>225</v>
      </c>
      <c r="L18" s="41">
        <f t="shared" si="6"/>
        <v>361</v>
      </c>
      <c r="M18" s="41">
        <f t="shared" si="6"/>
        <v>322</v>
      </c>
      <c r="N18" s="41">
        <f t="shared" si="6"/>
        <v>93</v>
      </c>
      <c r="O18" s="41">
        <f t="shared" si="6"/>
        <v>476</v>
      </c>
      <c r="P18" s="41">
        <f t="shared" si="6"/>
        <v>567</v>
      </c>
      <c r="Q18" s="41">
        <f t="shared" si="6"/>
        <v>460</v>
      </c>
      <c r="R18" s="41">
        <f t="shared" si="6"/>
        <v>213</v>
      </c>
      <c r="S18" s="41">
        <f t="shared" si="6"/>
        <v>426</v>
      </c>
      <c r="T18" s="41">
        <f t="shared" si="6"/>
        <v>391</v>
      </c>
      <c r="U18" s="41">
        <f t="shared" si="6"/>
        <v>128</v>
      </c>
      <c r="V18" s="41">
        <f t="shared" si="6"/>
        <v>131</v>
      </c>
      <c r="W18" s="41">
        <f t="shared" si="6"/>
        <v>65</v>
      </c>
      <c r="X18" s="41">
        <f t="shared" si="6"/>
        <v>103</v>
      </c>
      <c r="Y18" s="41">
        <f t="shared" si="6"/>
        <v>103</v>
      </c>
      <c r="Z18" s="41">
        <f t="shared" si="6"/>
        <v>102</v>
      </c>
      <c r="AA18" s="41">
        <f t="shared" si="6"/>
        <v>101</v>
      </c>
      <c r="AB18" s="41">
        <f t="shared" si="6"/>
        <v>49</v>
      </c>
      <c r="AC18" s="41">
        <f t="shared" si="6"/>
        <v>106</v>
      </c>
      <c r="AD18" s="41">
        <f t="shared" si="6"/>
        <v>123</v>
      </c>
      <c r="AE18" s="41">
        <f t="shared" si="6"/>
        <v>40</v>
      </c>
      <c r="AF18" s="41">
        <f t="shared" si="6"/>
        <v>207</v>
      </c>
      <c r="AG18" s="41">
        <f t="shared" si="6"/>
        <v>119</v>
      </c>
      <c r="AH18" s="41">
        <f t="shared" ref="AH18:BA18" si="7">MAX(AH8:AH12)-AH17</f>
        <v>164</v>
      </c>
      <c r="AI18" s="41">
        <f t="shared" si="7"/>
        <v>138</v>
      </c>
      <c r="AJ18" s="41">
        <f t="shared" si="7"/>
        <v>188</v>
      </c>
      <c r="AK18" s="41">
        <f t="shared" si="7"/>
        <v>330</v>
      </c>
      <c r="AL18" s="41">
        <f t="shared" si="7"/>
        <v>94</v>
      </c>
      <c r="AM18" s="41">
        <f t="shared" si="7"/>
        <v>118</v>
      </c>
      <c r="AN18" s="41">
        <f t="shared" si="7"/>
        <v>195</v>
      </c>
      <c r="AO18" s="41">
        <f t="shared" si="7"/>
        <v>186</v>
      </c>
      <c r="AP18" s="41">
        <f t="shared" si="7"/>
        <v>100</v>
      </c>
      <c r="AQ18" s="41">
        <f t="shared" si="7"/>
        <v>168</v>
      </c>
      <c r="AR18" s="41">
        <f t="shared" si="7"/>
        <v>163</v>
      </c>
      <c r="AS18" s="41">
        <f t="shared" si="7"/>
        <v>165</v>
      </c>
      <c r="AT18" s="41">
        <f t="shared" si="7"/>
        <v>219</v>
      </c>
      <c r="AU18" s="41">
        <f t="shared" si="7"/>
        <v>152</v>
      </c>
      <c r="AV18" s="41">
        <f t="shared" si="7"/>
        <v>209</v>
      </c>
      <c r="AW18" s="41">
        <f t="shared" si="7"/>
        <v>125</v>
      </c>
      <c r="AX18" s="41">
        <f t="shared" si="7"/>
        <v>136</v>
      </c>
      <c r="AY18" s="41">
        <f t="shared" si="7"/>
        <v>229</v>
      </c>
      <c r="AZ18" s="41">
        <f t="shared" si="7"/>
        <v>305</v>
      </c>
      <c r="BA18" s="41">
        <f t="shared" si="7"/>
        <v>285</v>
      </c>
    </row>
    <row r="19" spans="1:53" ht="39" x14ac:dyDescent="0.25">
      <c r="A19" s="26" t="s">
        <v>50</v>
      </c>
      <c r="B19" s="46">
        <f>'2020'!B22</f>
        <v>0</v>
      </c>
      <c r="C19" s="46">
        <f>'2020'!C22</f>
        <v>0</v>
      </c>
      <c r="D19" s="46">
        <f>'2020'!D22</f>
        <v>0</v>
      </c>
      <c r="E19" s="46">
        <f>'2020'!E22</f>
        <v>0</v>
      </c>
      <c r="F19" s="46">
        <f>'2020'!F22</f>
        <v>0</v>
      </c>
      <c r="G19" s="46">
        <f>'2020'!G22</f>
        <v>0</v>
      </c>
      <c r="H19" s="46">
        <f>'2020'!H22</f>
        <v>0</v>
      </c>
      <c r="I19" s="46">
        <f>'2020'!I22</f>
        <v>0</v>
      </c>
      <c r="J19" s="46">
        <f>'2020'!J22</f>
        <v>0</v>
      </c>
      <c r="K19" s="46">
        <f>'2020'!K22</f>
        <v>0</v>
      </c>
      <c r="L19" s="46">
        <f>'2020'!L22</f>
        <v>2</v>
      </c>
      <c r="M19" s="46">
        <f>'2020'!M22</f>
        <v>17</v>
      </c>
      <c r="N19" s="46">
        <f>'2020'!N22</f>
        <v>69</v>
      </c>
      <c r="O19" s="46">
        <f>'2020'!O22</f>
        <v>411</v>
      </c>
      <c r="P19" s="46">
        <f>'2020'!P22</f>
        <v>729</v>
      </c>
      <c r="Q19" s="46">
        <f>'2020'!Q22</f>
        <v>1109</v>
      </c>
      <c r="R19" s="46">
        <f>'2020'!R22</f>
        <v>1232</v>
      </c>
      <c r="S19" s="46">
        <f>'2020'!S22</f>
        <v>966</v>
      </c>
      <c r="T19" s="46">
        <f>'2020'!T22</f>
        <v>551</v>
      </c>
      <c r="U19" s="46">
        <f>'2020'!U22</f>
        <v>598</v>
      </c>
      <c r="V19" s="46">
        <f>'2020'!V22</f>
        <v>409</v>
      </c>
      <c r="W19" s="46">
        <f>'2020'!W22</f>
        <v>269</v>
      </c>
      <c r="X19" s="46">
        <f>'2020'!X22</f>
        <v>219</v>
      </c>
      <c r="Y19" s="46">
        <f>'2020'!Y22</f>
        <v>174</v>
      </c>
      <c r="Z19" s="46">
        <f>'2020'!Z22</f>
        <v>117</v>
      </c>
      <c r="AA19" s="46">
        <f>'2020'!AA22</f>
        <v>85</v>
      </c>
      <c r="AB19" s="46">
        <f>'2020'!AB22</f>
        <v>73</v>
      </c>
      <c r="AC19" s="46">
        <f>'2020'!AC22</f>
        <v>62</v>
      </c>
      <c r="AD19" s="46">
        <f>'2020'!AD22</f>
        <v>69</v>
      </c>
      <c r="AE19" s="46">
        <f>'2020'!AE22</f>
        <v>40</v>
      </c>
      <c r="AF19" s="46">
        <f>'2020'!AF22</f>
        <v>45</v>
      </c>
      <c r="AG19" s="46">
        <f>'2020'!AG22</f>
        <v>24</v>
      </c>
      <c r="AH19" s="46">
        <f>'2020'!AH22</f>
        <v>21</v>
      </c>
      <c r="AI19" s="46">
        <f>'2020'!AI22</f>
        <v>24</v>
      </c>
      <c r="AJ19" s="46">
        <f>'2020'!AJ22</f>
        <v>11</v>
      </c>
      <c r="AK19" s="46">
        <f>'2020'!AK22</f>
        <v>17</v>
      </c>
      <c r="AL19" s="46">
        <f>'2020'!AL22</f>
        <v>12</v>
      </c>
      <c r="AM19" s="46">
        <f>'2020'!AM22</f>
        <v>11</v>
      </c>
      <c r="AN19" s="46">
        <f>'2020'!AN22</f>
        <v>16</v>
      </c>
      <c r="AO19" s="46">
        <f>'2020'!AO22</f>
        <v>26</v>
      </c>
      <c r="AP19" s="46">
        <f>'2020'!AP22</f>
        <v>21</v>
      </c>
      <c r="AQ19" s="46">
        <f>'2020'!AQ22</f>
        <v>30</v>
      </c>
      <c r="AR19" s="46">
        <f>'2020'!AR22</f>
        <v>41</v>
      </c>
      <c r="AS19" s="46">
        <f>'2020'!AS22</f>
        <v>73</v>
      </c>
      <c r="AT19" s="46">
        <f>'2020'!AT22</f>
        <v>89</v>
      </c>
      <c r="AU19" s="46">
        <f>'2020'!AU22</f>
        <v>144</v>
      </c>
      <c r="AV19" s="46">
        <f>'2020'!AV22</f>
        <v>176</v>
      </c>
      <c r="AW19" s="46">
        <f>'2020'!AW22</f>
        <v>256</v>
      </c>
      <c r="AX19" s="46">
        <f>'2020'!AX22</f>
        <v>250</v>
      </c>
      <c r="AY19" s="46">
        <f>'2020'!AY22</f>
        <v>294</v>
      </c>
      <c r="AZ19" s="46">
        <f>'2020'!AZ22</f>
        <v>425</v>
      </c>
      <c r="BA19" s="46">
        <f>'2020'!BA22</f>
        <v>415</v>
      </c>
    </row>
    <row r="20" spans="1:53" ht="39" x14ac:dyDescent="0.25">
      <c r="A20" s="26" t="s">
        <v>49</v>
      </c>
      <c r="B20" s="41">
        <f>'2020'!B37</f>
        <v>0</v>
      </c>
      <c r="C20" s="41">
        <f>'2020'!C37</f>
        <v>0</v>
      </c>
      <c r="D20" s="41">
        <f>'2020'!D37</f>
        <v>0</v>
      </c>
      <c r="E20" s="41">
        <f>'2020'!E37</f>
        <v>0</v>
      </c>
      <c r="F20" s="41">
        <f>'2020'!F37</f>
        <v>0</v>
      </c>
      <c r="G20" s="41">
        <f>'2020'!G37</f>
        <v>0</v>
      </c>
      <c r="H20" s="41">
        <f>'2020'!H37</f>
        <v>0</v>
      </c>
      <c r="I20" s="41">
        <f>'2020'!I37</f>
        <v>0</v>
      </c>
      <c r="J20" s="41">
        <f>'2020'!J37</f>
        <v>0</v>
      </c>
      <c r="K20" s="41">
        <f>'2020'!K37</f>
        <v>0</v>
      </c>
      <c r="L20" s="41">
        <f>'2020'!L37</f>
        <v>2</v>
      </c>
      <c r="M20" s="41">
        <f>'2020'!M37</f>
        <v>15.674000000000001</v>
      </c>
      <c r="N20" s="41">
        <f>'2020'!N37</f>
        <v>66.447000000000003</v>
      </c>
      <c r="O20" s="41">
        <f>'2020'!O37</f>
        <v>394.149</v>
      </c>
      <c r="P20" s="41">
        <f>'2020'!P37</f>
        <v>702.02699999999993</v>
      </c>
      <c r="Q20" s="41">
        <f>'2020'!Q37</f>
        <v>1067.9669999999999</v>
      </c>
      <c r="R20" s="41">
        <f>'2020'!R37</f>
        <v>1176.56</v>
      </c>
      <c r="S20" s="41">
        <f>'2020'!S37</f>
        <v>910.93799999999999</v>
      </c>
      <c r="T20" s="41">
        <f>'2020'!T37</f>
        <v>513.53200000000004</v>
      </c>
      <c r="U20" s="41">
        <f>'2020'!U37</f>
        <v>551.35599999999999</v>
      </c>
      <c r="V20" s="41">
        <f>'2020'!V37</f>
        <v>369.73599999999999</v>
      </c>
      <c r="W20" s="41">
        <f>'2020'!W37</f>
        <v>240.48600000000002</v>
      </c>
      <c r="X20" s="41">
        <f>'2020'!X37</f>
        <v>192.06299999999999</v>
      </c>
      <c r="Y20" s="41">
        <f>'2020'!Y37</f>
        <v>148.07399999999998</v>
      </c>
      <c r="Z20" s="41">
        <f>'2020'!Z37</f>
        <v>93.951000000000008</v>
      </c>
      <c r="AA20" s="41">
        <f>'2020'!AA37</f>
        <v>69.86999999999999</v>
      </c>
      <c r="AB20" s="41">
        <f>'2020'!AB37</f>
        <v>55.991</v>
      </c>
      <c r="AC20" s="41">
        <f>'2020'!AC37</f>
        <v>49.29</v>
      </c>
      <c r="AD20" s="41">
        <f>'2020'!AD37</f>
        <v>53.337000000000003</v>
      </c>
      <c r="AE20" s="41">
        <f>'2020'!AE37</f>
        <v>29.68</v>
      </c>
      <c r="AF20" s="41">
        <f>'2020'!AF37</f>
        <v>34.515000000000001</v>
      </c>
      <c r="AG20" s="41">
        <f>'2020'!AG37</f>
        <v>18.167999999999999</v>
      </c>
      <c r="AH20" s="41">
        <f>'2020'!AH37</f>
        <v>15.708</v>
      </c>
      <c r="AI20" s="41">
        <f>'2020'!AI37</f>
        <v>17.04</v>
      </c>
      <c r="AJ20" s="41">
        <f>'2020'!AJ37</f>
        <v>8.2720000000000002</v>
      </c>
      <c r="AK20" s="41">
        <f>'2020'!AK37</f>
        <v>15.045</v>
      </c>
      <c r="AL20" s="41">
        <f>'2020'!AL37</f>
        <v>9.4559999999999995</v>
      </c>
      <c r="AM20" s="41">
        <f>'2020'!AM37</f>
        <v>9.3390000000000004</v>
      </c>
      <c r="AN20" s="41">
        <f>'2020'!AN37</f>
        <v>13.247999999999999</v>
      </c>
      <c r="AO20" s="41">
        <f>'2020'!AO37</f>
        <v>22.594000000000001</v>
      </c>
      <c r="AP20" s="41">
        <f>'2020'!AP37</f>
        <v>18.459</v>
      </c>
      <c r="AQ20" s="41">
        <f>'2020'!AQ37</f>
        <v>26.43</v>
      </c>
      <c r="AR20" s="41">
        <f>'2020'!AR37</f>
        <v>36.654000000000003</v>
      </c>
      <c r="AS20" s="41">
        <f>'2020'!AS37</f>
        <v>63.290999999999997</v>
      </c>
      <c r="AT20" s="41">
        <f>'2020'!AT37</f>
        <v>80.100000000000009</v>
      </c>
      <c r="AU20" s="41">
        <f>'2020'!AU37</f>
        <v>126.72</v>
      </c>
      <c r="AV20" s="41">
        <f>'2020'!AV37</f>
        <v>154</v>
      </c>
      <c r="AW20" s="41">
        <f>'2020'!AW37</f>
        <v>221.952</v>
      </c>
      <c r="AX20" s="41">
        <f>'2020'!AX37</f>
        <v>217.75</v>
      </c>
      <c r="AY20" s="41">
        <f>'2020'!AY37</f>
        <v>249.31199999999998</v>
      </c>
      <c r="AZ20" s="41">
        <f>'2020'!AZ37</f>
        <v>363.8</v>
      </c>
      <c r="BA20" s="41">
        <f>'2020'!BA37</f>
        <v>355.65499999999997</v>
      </c>
    </row>
    <row r="21" spans="1:53" ht="39" x14ac:dyDescent="0.25">
      <c r="A21" s="26" t="s">
        <v>47</v>
      </c>
      <c r="B21" s="41">
        <f>B13-B19</f>
        <v>1814</v>
      </c>
      <c r="C21" s="41">
        <f t="shared" ref="C21:AZ21" si="8">C13-C19</f>
        <v>2132</v>
      </c>
      <c r="D21" s="41">
        <f t="shared" si="8"/>
        <v>2064</v>
      </c>
      <c r="E21" s="41">
        <f t="shared" si="8"/>
        <v>1833</v>
      </c>
      <c r="F21" s="41">
        <f t="shared" si="8"/>
        <v>1820</v>
      </c>
      <c r="G21" s="41">
        <f t="shared" si="8"/>
        <v>1729</v>
      </c>
      <c r="H21" s="41">
        <f t="shared" si="8"/>
        <v>1688</v>
      </c>
      <c r="I21" s="41">
        <f t="shared" si="8"/>
        <v>1675</v>
      </c>
      <c r="J21" s="41">
        <f t="shared" si="8"/>
        <v>1587</v>
      </c>
      <c r="K21" s="41">
        <f t="shared" si="8"/>
        <v>1726</v>
      </c>
      <c r="L21" s="41">
        <f t="shared" si="8"/>
        <v>1749</v>
      </c>
      <c r="M21" s="41">
        <f t="shared" si="8"/>
        <v>1640</v>
      </c>
      <c r="N21" s="41">
        <f t="shared" si="8"/>
        <v>1753</v>
      </c>
      <c r="O21" s="41">
        <f t="shared" si="8"/>
        <v>1883</v>
      </c>
      <c r="P21" s="41">
        <f t="shared" si="8"/>
        <v>1875</v>
      </c>
      <c r="Q21" s="41">
        <f t="shared" si="8"/>
        <v>1975</v>
      </c>
      <c r="R21" s="41">
        <f t="shared" si="8"/>
        <v>2102</v>
      </c>
      <c r="S21" s="41">
        <f t="shared" si="8"/>
        <v>1887</v>
      </c>
      <c r="T21" s="41">
        <f t="shared" si="8"/>
        <v>1336</v>
      </c>
      <c r="U21" s="41">
        <f t="shared" si="8"/>
        <v>1653</v>
      </c>
      <c r="V21" s="41">
        <f t="shared" si="8"/>
        <v>1528</v>
      </c>
      <c r="W21" s="41">
        <f t="shared" si="8"/>
        <v>1246</v>
      </c>
      <c r="X21" s="41">
        <f t="shared" si="8"/>
        <v>1391</v>
      </c>
      <c r="Y21" s="41">
        <f t="shared" si="8"/>
        <v>1356</v>
      </c>
      <c r="Z21" s="41">
        <f t="shared" si="8"/>
        <v>1294</v>
      </c>
      <c r="AA21" s="41">
        <f t="shared" si="8"/>
        <v>1226</v>
      </c>
      <c r="AB21" s="41">
        <f t="shared" si="8"/>
        <v>1381</v>
      </c>
      <c r="AC21" s="41">
        <f t="shared" si="8"/>
        <v>1166</v>
      </c>
      <c r="AD21" s="41">
        <f t="shared" si="8"/>
        <v>1270</v>
      </c>
      <c r="AE21" s="41">
        <f t="shared" si="8"/>
        <v>1300</v>
      </c>
      <c r="AF21" s="41">
        <f t="shared" si="8"/>
        <v>1402</v>
      </c>
      <c r="AG21" s="41">
        <f t="shared" si="8"/>
        <v>1346</v>
      </c>
      <c r="AH21" s="41">
        <f t="shared" si="8"/>
        <v>1374</v>
      </c>
      <c r="AI21" s="41">
        <f t="shared" si="8"/>
        <v>1584</v>
      </c>
      <c r="AJ21" s="41">
        <f t="shared" si="8"/>
        <v>1500</v>
      </c>
      <c r="AK21" s="41">
        <f t="shared" si="8"/>
        <v>1191</v>
      </c>
      <c r="AL21" s="41">
        <f t="shared" si="8"/>
        <v>1598</v>
      </c>
      <c r="AM21" s="41">
        <f t="shared" si="8"/>
        <v>1519</v>
      </c>
      <c r="AN21" s="41">
        <f t="shared" si="8"/>
        <v>1505</v>
      </c>
      <c r="AO21" s="41">
        <f t="shared" si="8"/>
        <v>1551</v>
      </c>
      <c r="AP21" s="41">
        <f t="shared" si="8"/>
        <v>1441</v>
      </c>
      <c r="AQ21" s="41">
        <f t="shared" si="8"/>
        <v>1432</v>
      </c>
      <c r="AR21" s="41">
        <f t="shared" si="8"/>
        <v>1469</v>
      </c>
      <c r="AS21" s="41">
        <f t="shared" si="8"/>
        <v>1490</v>
      </c>
      <c r="AT21" s="41">
        <f t="shared" si="8"/>
        <v>1525</v>
      </c>
      <c r="AU21" s="41">
        <f t="shared" si="8"/>
        <v>1472</v>
      </c>
      <c r="AV21" s="41">
        <f t="shared" si="8"/>
        <v>1511</v>
      </c>
      <c r="AW21" s="41">
        <f t="shared" si="8"/>
        <v>1399</v>
      </c>
      <c r="AX21" s="41">
        <f t="shared" si="8"/>
        <v>1470</v>
      </c>
      <c r="AY21" s="41">
        <f t="shared" si="8"/>
        <v>1412</v>
      </c>
      <c r="AZ21" s="41">
        <f t="shared" si="8"/>
        <v>1522</v>
      </c>
      <c r="BA21" s="41">
        <f t="shared" ref="BA21" si="9">BA13-BA19</f>
        <v>1286</v>
      </c>
    </row>
    <row r="22" spans="1:53" ht="39" x14ac:dyDescent="0.25">
      <c r="A22" s="26" t="s">
        <v>48</v>
      </c>
      <c r="B22" s="41">
        <f>B13-B20</f>
        <v>1814</v>
      </c>
      <c r="C22" s="41">
        <f t="shared" ref="C22:AZ22" si="10">C13-C20</f>
        <v>2132</v>
      </c>
      <c r="D22" s="41">
        <f t="shared" si="10"/>
        <v>2064</v>
      </c>
      <c r="E22" s="41">
        <f t="shared" si="10"/>
        <v>1833</v>
      </c>
      <c r="F22" s="41">
        <f t="shared" si="10"/>
        <v>1820</v>
      </c>
      <c r="G22" s="41">
        <f t="shared" si="10"/>
        <v>1729</v>
      </c>
      <c r="H22" s="41">
        <f t="shared" si="10"/>
        <v>1688</v>
      </c>
      <c r="I22" s="41">
        <f t="shared" si="10"/>
        <v>1675</v>
      </c>
      <c r="J22" s="41">
        <f t="shared" si="10"/>
        <v>1587</v>
      </c>
      <c r="K22" s="41">
        <f t="shared" si="10"/>
        <v>1726</v>
      </c>
      <c r="L22" s="41">
        <f t="shared" si="10"/>
        <v>1749</v>
      </c>
      <c r="M22" s="41">
        <f t="shared" si="10"/>
        <v>1641.326</v>
      </c>
      <c r="N22" s="41">
        <f t="shared" si="10"/>
        <v>1755.5529999999999</v>
      </c>
      <c r="O22" s="41">
        <f t="shared" si="10"/>
        <v>1899.8510000000001</v>
      </c>
      <c r="P22" s="41">
        <f t="shared" si="10"/>
        <v>1901.973</v>
      </c>
      <c r="Q22" s="41">
        <f t="shared" si="10"/>
        <v>2016.0330000000001</v>
      </c>
      <c r="R22" s="41">
        <f t="shared" si="10"/>
        <v>2157.44</v>
      </c>
      <c r="S22" s="41">
        <f t="shared" si="10"/>
        <v>1942.0619999999999</v>
      </c>
      <c r="T22" s="41">
        <f t="shared" si="10"/>
        <v>1373.4679999999998</v>
      </c>
      <c r="U22" s="41">
        <f t="shared" si="10"/>
        <v>1699.644</v>
      </c>
      <c r="V22" s="41">
        <f t="shared" si="10"/>
        <v>1567.2640000000001</v>
      </c>
      <c r="W22" s="41">
        <f t="shared" si="10"/>
        <v>1274.5139999999999</v>
      </c>
      <c r="X22" s="41">
        <f t="shared" si="10"/>
        <v>1417.9369999999999</v>
      </c>
      <c r="Y22" s="41">
        <f t="shared" si="10"/>
        <v>1381.9259999999999</v>
      </c>
      <c r="Z22" s="41">
        <f t="shared" si="10"/>
        <v>1317.049</v>
      </c>
      <c r="AA22" s="41">
        <f t="shared" si="10"/>
        <v>1241.1300000000001</v>
      </c>
      <c r="AB22" s="41">
        <f t="shared" si="10"/>
        <v>1398.009</v>
      </c>
      <c r="AC22" s="41">
        <f t="shared" si="10"/>
        <v>1178.71</v>
      </c>
      <c r="AD22" s="41">
        <f t="shared" si="10"/>
        <v>1285.663</v>
      </c>
      <c r="AE22" s="41">
        <f t="shared" si="10"/>
        <v>1310.32</v>
      </c>
      <c r="AF22" s="41">
        <f t="shared" si="10"/>
        <v>1412.4849999999999</v>
      </c>
      <c r="AG22" s="41">
        <f t="shared" si="10"/>
        <v>1351.8320000000001</v>
      </c>
      <c r="AH22" s="41">
        <f t="shared" si="10"/>
        <v>1379.2919999999999</v>
      </c>
      <c r="AI22" s="41">
        <f t="shared" si="10"/>
        <v>1590.96</v>
      </c>
      <c r="AJ22" s="41">
        <f t="shared" si="10"/>
        <v>1502.7280000000001</v>
      </c>
      <c r="AK22" s="41">
        <f t="shared" si="10"/>
        <v>1192.9549999999999</v>
      </c>
      <c r="AL22" s="41">
        <f t="shared" si="10"/>
        <v>1600.5440000000001</v>
      </c>
      <c r="AM22" s="41">
        <f t="shared" si="10"/>
        <v>1520.6610000000001</v>
      </c>
      <c r="AN22" s="41">
        <f t="shared" si="10"/>
        <v>1507.752</v>
      </c>
      <c r="AO22" s="41">
        <f t="shared" si="10"/>
        <v>1554.4059999999999</v>
      </c>
      <c r="AP22" s="41">
        <f t="shared" si="10"/>
        <v>1443.5409999999999</v>
      </c>
      <c r="AQ22" s="41">
        <f t="shared" si="10"/>
        <v>1435.57</v>
      </c>
      <c r="AR22" s="41">
        <f t="shared" si="10"/>
        <v>1473.346</v>
      </c>
      <c r="AS22" s="41">
        <f t="shared" si="10"/>
        <v>1499.7090000000001</v>
      </c>
      <c r="AT22" s="41">
        <f t="shared" si="10"/>
        <v>1533.9</v>
      </c>
      <c r="AU22" s="41">
        <f t="shared" si="10"/>
        <v>1489.28</v>
      </c>
      <c r="AV22" s="41">
        <f t="shared" si="10"/>
        <v>1533</v>
      </c>
      <c r="AW22" s="41">
        <f t="shared" si="10"/>
        <v>1433.048</v>
      </c>
      <c r="AX22" s="41">
        <f t="shared" si="10"/>
        <v>1502.25</v>
      </c>
      <c r="AY22" s="41">
        <f t="shared" si="10"/>
        <v>1456.6880000000001</v>
      </c>
      <c r="AZ22" s="41">
        <f t="shared" si="10"/>
        <v>1583.2</v>
      </c>
      <c r="BA22" s="41">
        <f t="shared" ref="BA22" si="11">BA13-BA20</f>
        <v>1345.345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92BF-582B-4093-8240-F8B4287A68C5}">
  <dimension ref="A1:BB22"/>
  <sheetViews>
    <sheetView workbookViewId="0">
      <pane xSplit="1" ySplit="2" topLeftCell="M29" activePane="bottomRight" state="frozen"/>
      <selection pane="topRight" activeCell="B1" sqref="B1"/>
      <selection pane="bottomLeft" activeCell="A3" sqref="A3"/>
      <selection pane="bottomRight" activeCell="AG40" sqref="AG40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'2020'!A11</f>
        <v>South West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'2010'!B11</f>
        <v>1395</v>
      </c>
      <c r="C3" s="2">
        <f>'2010'!C11</f>
        <v>1354</v>
      </c>
      <c r="D3" s="2">
        <f>'2010'!D11</f>
        <v>1294</v>
      </c>
      <c r="E3" s="2">
        <f>'2010'!E11</f>
        <v>1150</v>
      </c>
      <c r="F3" s="2">
        <f>'2010'!F11</f>
        <v>1147</v>
      </c>
      <c r="G3" s="2">
        <f>'2010'!G11</f>
        <v>1070</v>
      </c>
      <c r="H3" s="2">
        <f>'2010'!H11</f>
        <v>1069</v>
      </c>
      <c r="I3" s="2">
        <f>'2010'!I11</f>
        <v>1098</v>
      </c>
      <c r="J3" s="2">
        <f>'2010'!J11</f>
        <v>1041</v>
      </c>
      <c r="K3" s="2">
        <f>'2010'!K11</f>
        <v>1042</v>
      </c>
      <c r="L3" s="2">
        <f>'2010'!L11</f>
        <v>1015</v>
      </c>
      <c r="M3" s="2">
        <f>'2010'!M11</f>
        <v>1066</v>
      </c>
      <c r="N3" s="2">
        <f>'2010'!N11</f>
        <v>921</v>
      </c>
      <c r="O3" s="2">
        <f>'2010'!O11</f>
        <v>991</v>
      </c>
      <c r="P3" s="2">
        <f>'2010'!P11</f>
        <v>1056</v>
      </c>
      <c r="Q3" s="2">
        <f>'2010'!Q11</f>
        <v>1019</v>
      </c>
      <c r="R3" s="2">
        <f>'2010'!R11</f>
        <v>999</v>
      </c>
      <c r="S3" s="2">
        <f>'2010'!S11</f>
        <v>872</v>
      </c>
      <c r="T3" s="2">
        <f>'2010'!T11</f>
        <v>1055</v>
      </c>
      <c r="U3" s="2">
        <f>'2010'!U11</f>
        <v>965</v>
      </c>
      <c r="V3" s="2">
        <f>'2010'!V11</f>
        <v>978</v>
      </c>
      <c r="W3" s="2">
        <f>'2010'!W11</f>
        <v>831</v>
      </c>
      <c r="X3" s="2">
        <f>'2010'!X11</f>
        <v>927</v>
      </c>
      <c r="Y3" s="2">
        <f>'2010'!Y11</f>
        <v>988</v>
      </c>
      <c r="Z3" s="2">
        <f>'2010'!Z11</f>
        <v>848</v>
      </c>
      <c r="AA3" s="2">
        <f>'2010'!AA11</f>
        <v>939</v>
      </c>
      <c r="AB3" s="2">
        <f>'2010'!AB11</f>
        <v>950</v>
      </c>
      <c r="AC3" s="2">
        <f>'2010'!AC11</f>
        <v>862</v>
      </c>
      <c r="AD3" s="2">
        <f>'2010'!AD11</f>
        <v>875</v>
      </c>
      <c r="AE3" s="2">
        <f>'2010'!AE11</f>
        <v>873</v>
      </c>
      <c r="AF3" s="2">
        <f>'2010'!AF11</f>
        <v>906</v>
      </c>
      <c r="AG3" s="2">
        <f>'2010'!AG11</f>
        <v>874</v>
      </c>
      <c r="AH3" s="2">
        <f>'2010'!AH11</f>
        <v>939</v>
      </c>
      <c r="AI3" s="2">
        <f>'2010'!AI11</f>
        <v>938</v>
      </c>
      <c r="AJ3" s="2">
        <f>'2010'!AJ11</f>
        <v>817</v>
      </c>
      <c r="AK3" s="2">
        <f>'2010'!AK11</f>
        <v>992</v>
      </c>
      <c r="AL3" s="2">
        <f>'2010'!AL11</f>
        <v>933</v>
      </c>
      <c r="AM3" s="2">
        <f>'2010'!AM11</f>
        <v>930</v>
      </c>
      <c r="AN3" s="2">
        <f>'2010'!AN11</f>
        <v>934</v>
      </c>
      <c r="AO3" s="2">
        <f>'2010'!AO11</f>
        <v>937</v>
      </c>
      <c r="AP3" s="2">
        <f>'2010'!AP11</f>
        <v>976</v>
      </c>
      <c r="AQ3" s="2">
        <f>'2010'!AQ11</f>
        <v>942</v>
      </c>
      <c r="AR3" s="2">
        <f>'2010'!AR11</f>
        <v>968</v>
      </c>
      <c r="AS3" s="2">
        <f>'2010'!AS11</f>
        <v>992</v>
      </c>
      <c r="AT3" s="2">
        <f>'2010'!AT11</f>
        <v>963</v>
      </c>
      <c r="AU3" s="2">
        <f>'2010'!AU11</f>
        <v>1010</v>
      </c>
      <c r="AV3" s="2">
        <f>'2010'!AV11</f>
        <v>987</v>
      </c>
      <c r="AW3" s="2">
        <f>'2010'!AW11</f>
        <v>1003</v>
      </c>
      <c r="AX3" s="2">
        <f>'2010'!AX11</f>
        <v>1170</v>
      </c>
      <c r="AY3" s="2">
        <f>'2010'!AY11</f>
        <v>1143</v>
      </c>
      <c r="AZ3" s="2">
        <f>'2010'!AZ11</f>
        <v>1157</v>
      </c>
      <c r="BA3" s="2">
        <f>'2010'!BA11</f>
        <v>924</v>
      </c>
    </row>
    <row r="4" spans="1:54" s="28" customFormat="1" ht="13.5" customHeight="1" x14ac:dyDescent="0.2">
      <c r="A4" s="24" t="s">
        <v>29</v>
      </c>
      <c r="B4" s="2">
        <f>'2011'!B11</f>
        <v>1318</v>
      </c>
      <c r="C4" s="2">
        <f>'2011'!C11</f>
        <v>1428</v>
      </c>
      <c r="D4" s="2">
        <f>'2011'!D11</f>
        <v>1320</v>
      </c>
      <c r="E4" s="2">
        <f>'2011'!E11</f>
        <v>1093</v>
      </c>
      <c r="F4" s="2">
        <f>'2011'!F11</f>
        <v>1070</v>
      </c>
      <c r="G4" s="2">
        <f>'2011'!G11</f>
        <v>1042</v>
      </c>
      <c r="H4" s="2">
        <f>'2011'!H11</f>
        <v>1011</v>
      </c>
      <c r="I4" s="2">
        <f>'2011'!I11</f>
        <v>972</v>
      </c>
      <c r="J4" s="2">
        <f>'2011'!J11</f>
        <v>999</v>
      </c>
      <c r="K4" s="2">
        <f>'2011'!K11</f>
        <v>1051</v>
      </c>
      <c r="L4" s="2">
        <f>'2011'!L11</f>
        <v>1018</v>
      </c>
      <c r="M4" s="2">
        <f>'2011'!M11</f>
        <v>1062</v>
      </c>
      <c r="N4" s="2">
        <f>'2011'!N11</f>
        <v>974</v>
      </c>
      <c r="O4" s="2">
        <f>'2011'!O11</f>
        <v>991</v>
      </c>
      <c r="P4" s="2">
        <f>'2011'!P11</f>
        <v>1010</v>
      </c>
      <c r="Q4" s="2">
        <f>'2011'!Q11</f>
        <v>859</v>
      </c>
      <c r="R4" s="2">
        <f>'2011'!R11</f>
        <v>845</v>
      </c>
      <c r="S4" s="2">
        <f>'2011'!S11</f>
        <v>1069</v>
      </c>
      <c r="T4" s="2">
        <f>'2011'!T11</f>
        <v>1128</v>
      </c>
      <c r="U4" s="2">
        <f>'2011'!U11</f>
        <v>936</v>
      </c>
      <c r="V4" s="2">
        <f>'2011'!V11</f>
        <v>942</v>
      </c>
      <c r="W4" s="2">
        <f>'2011'!W11</f>
        <v>807</v>
      </c>
      <c r="X4" s="2">
        <f>'2011'!X11</f>
        <v>1031</v>
      </c>
      <c r="Y4" s="2">
        <f>'2011'!Y11</f>
        <v>982</v>
      </c>
      <c r="Z4" s="2">
        <f>'2011'!Z11</f>
        <v>969</v>
      </c>
      <c r="AA4" s="2">
        <f>'2011'!AA11</f>
        <v>899</v>
      </c>
      <c r="AB4" s="2">
        <f>'2011'!AB11</f>
        <v>901</v>
      </c>
      <c r="AC4" s="2">
        <f>'2011'!AC11</f>
        <v>857</v>
      </c>
      <c r="AD4" s="2">
        <f>'2011'!AD11</f>
        <v>932</v>
      </c>
      <c r="AE4" s="2">
        <f>'2011'!AE11</f>
        <v>932</v>
      </c>
      <c r="AF4" s="2">
        <f>'2011'!AF11</f>
        <v>931</v>
      </c>
      <c r="AG4" s="2">
        <f>'2011'!AG11</f>
        <v>900</v>
      </c>
      <c r="AH4" s="2">
        <f>'2011'!AH11</f>
        <v>930</v>
      </c>
      <c r="AI4" s="2">
        <f>'2011'!AI11</f>
        <v>915</v>
      </c>
      <c r="AJ4" s="2">
        <f>'2011'!AJ11</f>
        <v>825</v>
      </c>
      <c r="AK4" s="2">
        <f>'2011'!AK11</f>
        <v>950</v>
      </c>
      <c r="AL4" s="2">
        <f>'2011'!AL11</f>
        <v>877</v>
      </c>
      <c r="AM4" s="2">
        <f>'2011'!AM11</f>
        <v>942</v>
      </c>
      <c r="AN4" s="2">
        <f>'2011'!AN11</f>
        <v>902</v>
      </c>
      <c r="AO4" s="2">
        <f>'2011'!AO11</f>
        <v>923</v>
      </c>
      <c r="AP4" s="2">
        <f>'2011'!AP11</f>
        <v>909</v>
      </c>
      <c r="AQ4" s="2">
        <f>'2011'!AQ11</f>
        <v>935</v>
      </c>
      <c r="AR4" s="2">
        <f>'2011'!AR11</f>
        <v>916</v>
      </c>
      <c r="AS4" s="2">
        <f>'2011'!AS11</f>
        <v>1027</v>
      </c>
      <c r="AT4" s="2">
        <f>'2011'!AT11</f>
        <v>962</v>
      </c>
      <c r="AU4" s="2">
        <f>'2011'!AU11</f>
        <v>987</v>
      </c>
      <c r="AV4" s="2">
        <f>'2011'!AV11</f>
        <v>1013</v>
      </c>
      <c r="AW4" s="2">
        <f>'2011'!AW11</f>
        <v>925</v>
      </c>
      <c r="AX4" s="2">
        <f>'2011'!AX11</f>
        <v>991</v>
      </c>
      <c r="AY4" s="2">
        <f>'2011'!AY11</f>
        <v>1116</v>
      </c>
      <c r="AZ4" s="2">
        <f>'2011'!AZ11</f>
        <v>1179</v>
      </c>
      <c r="BA4" s="2">
        <f>'2011'!BA11</f>
        <v>870</v>
      </c>
    </row>
    <row r="5" spans="1:54" s="28" customFormat="1" ht="13.5" customHeight="1" x14ac:dyDescent="0.2">
      <c r="A5" s="24" t="s">
        <v>30</v>
      </c>
      <c r="B5" s="2">
        <f>'2012'!B11</f>
        <v>1139</v>
      </c>
      <c r="C5" s="2">
        <f>'2012'!C11</f>
        <v>1177</v>
      </c>
      <c r="D5" s="2">
        <f>'2012'!D11</f>
        <v>1088</v>
      </c>
      <c r="E5" s="2">
        <f>'2012'!E11</f>
        <v>1095</v>
      </c>
      <c r="F5" s="2">
        <f>'2012'!F11</f>
        <v>1083</v>
      </c>
      <c r="G5" s="2">
        <f>'2012'!G11</f>
        <v>1116</v>
      </c>
      <c r="H5" s="2">
        <f>'2012'!H11</f>
        <v>1117</v>
      </c>
      <c r="I5" s="2">
        <f>'2012'!I11</f>
        <v>1148</v>
      </c>
      <c r="J5" s="2">
        <f>'2012'!J11</f>
        <v>1171</v>
      </c>
      <c r="K5" s="2">
        <f>'2012'!K11</f>
        <v>1089</v>
      </c>
      <c r="L5" s="2">
        <f>'2012'!L11</f>
        <v>1043</v>
      </c>
      <c r="M5" s="2">
        <f>'2012'!M11</f>
        <v>1052</v>
      </c>
      <c r="N5" s="2">
        <f>'2012'!N11</f>
        <v>1029</v>
      </c>
      <c r="O5" s="2">
        <f>'2012'!O11</f>
        <v>857</v>
      </c>
      <c r="P5" s="2">
        <f>'2012'!P11</f>
        <v>1030</v>
      </c>
      <c r="Q5" s="2">
        <f>'2012'!Q11</f>
        <v>1183</v>
      </c>
      <c r="R5" s="2">
        <f>'2012'!R11</f>
        <v>1092</v>
      </c>
      <c r="S5" s="2">
        <f>'2012'!S11</f>
        <v>1051</v>
      </c>
      <c r="T5" s="2">
        <f>'2012'!T11</f>
        <v>909</v>
      </c>
      <c r="U5" s="2">
        <f>'2012'!U11</f>
        <v>1094</v>
      </c>
      <c r="V5" s="2">
        <f>'2012'!V11</f>
        <v>1019</v>
      </c>
      <c r="W5" s="2">
        <f>'2012'!W11</f>
        <v>1051</v>
      </c>
      <c r="X5" s="2">
        <f>'2012'!X11</f>
        <v>733</v>
      </c>
      <c r="Y5" s="2">
        <f>'2012'!Y11</f>
        <v>1090</v>
      </c>
      <c r="Z5" s="2">
        <f>'2012'!Z11</f>
        <v>950</v>
      </c>
      <c r="AA5" s="2">
        <f>'2012'!AA11</f>
        <v>955</v>
      </c>
      <c r="AB5" s="2">
        <f>'2012'!AB11</f>
        <v>933</v>
      </c>
      <c r="AC5" s="2">
        <f>'2012'!AC11</f>
        <v>973</v>
      </c>
      <c r="AD5" s="2">
        <f>'2012'!AD11</f>
        <v>943</v>
      </c>
      <c r="AE5" s="2">
        <f>'2012'!AE11</f>
        <v>946</v>
      </c>
      <c r="AF5" s="2">
        <f>'2012'!AF11</f>
        <v>971</v>
      </c>
      <c r="AG5" s="2">
        <f>'2012'!AG11</f>
        <v>968</v>
      </c>
      <c r="AH5" s="2">
        <f>'2012'!AH11</f>
        <v>962</v>
      </c>
      <c r="AI5" s="2">
        <f>'2012'!AI11</f>
        <v>936</v>
      </c>
      <c r="AJ5" s="2">
        <f>'2012'!AJ11</f>
        <v>793</v>
      </c>
      <c r="AK5" s="2">
        <f>'2012'!AK11</f>
        <v>974</v>
      </c>
      <c r="AL5" s="2">
        <f>'2012'!AL11</f>
        <v>902</v>
      </c>
      <c r="AM5" s="2">
        <f>'2012'!AM11</f>
        <v>997</v>
      </c>
      <c r="AN5" s="2">
        <f>'2012'!AN11</f>
        <v>942</v>
      </c>
      <c r="AO5" s="2">
        <f>'2012'!AO11</f>
        <v>997</v>
      </c>
      <c r="AP5" s="2">
        <f>'2012'!AP11</f>
        <v>1022</v>
      </c>
      <c r="AQ5" s="2">
        <f>'2012'!AQ11</f>
        <v>1003</v>
      </c>
      <c r="AR5" s="2">
        <f>'2012'!AR11</f>
        <v>1001</v>
      </c>
      <c r="AS5" s="2">
        <f>'2012'!AS11</f>
        <v>998</v>
      </c>
      <c r="AT5" s="2">
        <f>'2012'!AT11</f>
        <v>998</v>
      </c>
      <c r="AU5" s="2">
        <f>'2012'!AU11</f>
        <v>1015</v>
      </c>
      <c r="AV5" s="2">
        <f>'2012'!AV11</f>
        <v>1074</v>
      </c>
      <c r="AW5" s="2">
        <f>'2012'!AW11</f>
        <v>1031</v>
      </c>
      <c r="AX5" s="2">
        <f>'2012'!AX11</f>
        <v>983</v>
      </c>
      <c r="AY5" s="2">
        <f>'2012'!AY11</f>
        <v>1048</v>
      </c>
      <c r="AZ5" s="2">
        <f>'2012'!AZ11</f>
        <v>1017</v>
      </c>
      <c r="BA5" s="2">
        <f>'2012'!BA11</f>
        <v>821</v>
      </c>
    </row>
    <row r="6" spans="1:54" s="28" customFormat="1" ht="13.5" customHeight="1" x14ac:dyDescent="0.2">
      <c r="A6" s="24" t="s">
        <v>31</v>
      </c>
      <c r="B6" s="2">
        <f>'2013'!B11</f>
        <v>1174</v>
      </c>
      <c r="C6" s="2">
        <f>'2013'!C11</f>
        <v>1346</v>
      </c>
      <c r="D6" s="2">
        <f>'2013'!D11</f>
        <v>1149</v>
      </c>
      <c r="E6" s="2">
        <f>'2013'!E11</f>
        <v>1191</v>
      </c>
      <c r="F6" s="2">
        <f>'2013'!F11</f>
        <v>1211</v>
      </c>
      <c r="G6" s="2">
        <f>'2013'!G11</f>
        <v>1182</v>
      </c>
      <c r="H6" s="2">
        <f>'2013'!H11</f>
        <v>1146</v>
      </c>
      <c r="I6" s="2">
        <f>'2013'!I11</f>
        <v>1159</v>
      </c>
      <c r="J6" s="2">
        <f>'2013'!J11</f>
        <v>1155</v>
      </c>
      <c r="K6" s="2">
        <f>'2013'!K11</f>
        <v>1198</v>
      </c>
      <c r="L6" s="2">
        <f>'2013'!L11</f>
        <v>1286</v>
      </c>
      <c r="M6" s="2">
        <f>'2013'!M11</f>
        <v>1195</v>
      </c>
      <c r="N6" s="2">
        <f>'2013'!N11</f>
        <v>1022</v>
      </c>
      <c r="O6" s="2">
        <f>'2013'!O11</f>
        <v>1169</v>
      </c>
      <c r="P6" s="2">
        <f>'2013'!P11</f>
        <v>1320</v>
      </c>
      <c r="Q6" s="2">
        <f>'2013'!Q11</f>
        <v>1322</v>
      </c>
      <c r="R6" s="2">
        <f>'2013'!R11</f>
        <v>1159</v>
      </c>
      <c r="S6" s="2">
        <f>'2013'!S11</f>
        <v>1094</v>
      </c>
      <c r="T6" s="2">
        <f>'2013'!T11</f>
        <v>942</v>
      </c>
      <c r="U6" s="2">
        <f>'2013'!U11</f>
        <v>1068</v>
      </c>
      <c r="V6" s="2">
        <f>'2013'!V11</f>
        <v>1020</v>
      </c>
      <c r="W6" s="2">
        <f>'2013'!W11</f>
        <v>856</v>
      </c>
      <c r="X6" s="2">
        <f>'2013'!X11</f>
        <v>961</v>
      </c>
      <c r="Y6" s="2">
        <f>'2013'!Y11</f>
        <v>975</v>
      </c>
      <c r="Z6" s="2">
        <f>'2013'!Z11</f>
        <v>947</v>
      </c>
      <c r="AA6" s="2">
        <f>'2013'!AA11</f>
        <v>906</v>
      </c>
      <c r="AB6" s="2">
        <f>'2013'!AB11</f>
        <v>926</v>
      </c>
      <c r="AC6" s="2">
        <f>'2013'!AC11</f>
        <v>914</v>
      </c>
      <c r="AD6" s="2">
        <f>'2013'!AD11</f>
        <v>958</v>
      </c>
      <c r="AE6" s="2">
        <f>'2013'!AE11</f>
        <v>922</v>
      </c>
      <c r="AF6" s="2">
        <f>'2013'!AF11</f>
        <v>853</v>
      </c>
      <c r="AG6" s="2">
        <f>'2013'!AG11</f>
        <v>911</v>
      </c>
      <c r="AH6" s="2">
        <f>'2013'!AH11</f>
        <v>904</v>
      </c>
      <c r="AI6" s="2">
        <f>'2013'!AI11</f>
        <v>909</v>
      </c>
      <c r="AJ6" s="2">
        <f>'2013'!AJ11</f>
        <v>808</v>
      </c>
      <c r="AK6" s="2">
        <f>'2013'!AK11</f>
        <v>1003</v>
      </c>
      <c r="AL6" s="2">
        <f>'2013'!AL11</f>
        <v>888</v>
      </c>
      <c r="AM6" s="2">
        <f>'2013'!AM11</f>
        <v>953</v>
      </c>
      <c r="AN6" s="2">
        <f>'2013'!AN11</f>
        <v>960</v>
      </c>
      <c r="AO6" s="2">
        <f>'2013'!AO11</f>
        <v>972</v>
      </c>
      <c r="AP6" s="2">
        <f>'2013'!AP11</f>
        <v>971</v>
      </c>
      <c r="AQ6" s="2">
        <f>'2013'!AQ11</f>
        <v>987</v>
      </c>
      <c r="AR6" s="2">
        <f>'2013'!AR11</f>
        <v>1007</v>
      </c>
      <c r="AS6" s="2">
        <f>'2013'!AS11</f>
        <v>977</v>
      </c>
      <c r="AT6" s="2">
        <f>'2013'!AT11</f>
        <v>1052</v>
      </c>
      <c r="AU6" s="2">
        <f>'2013'!AU11</f>
        <v>1044</v>
      </c>
      <c r="AV6" s="2">
        <f>'2013'!AV11</f>
        <v>1020</v>
      </c>
      <c r="AW6" s="2">
        <f>'2013'!AW11</f>
        <v>1054</v>
      </c>
      <c r="AX6" s="2">
        <f>'2013'!AX11</f>
        <v>1102</v>
      </c>
      <c r="AY6" s="2">
        <f>'2013'!AY11</f>
        <v>1126</v>
      </c>
      <c r="AZ6" s="2">
        <f>'2013'!AZ11</f>
        <v>1101</v>
      </c>
      <c r="BA6" s="2">
        <f>'2013'!BA11</f>
        <v>692</v>
      </c>
    </row>
    <row r="7" spans="1:54" s="28" customFormat="1" ht="13.5" customHeight="1" x14ac:dyDescent="0.2">
      <c r="A7" s="24" t="s">
        <v>32</v>
      </c>
      <c r="B7" s="2">
        <f>'2014'!B11</f>
        <v>1208</v>
      </c>
      <c r="C7" s="2">
        <f>'2014'!C11</f>
        <v>1187</v>
      </c>
      <c r="D7" s="2">
        <f>'2014'!D11</f>
        <v>1235</v>
      </c>
      <c r="E7" s="2">
        <f>'2014'!E11</f>
        <v>1118</v>
      </c>
      <c r="F7" s="2">
        <f>'2014'!F11</f>
        <v>1053</v>
      </c>
      <c r="G7" s="2">
        <f>'2014'!G11</f>
        <v>1055</v>
      </c>
      <c r="H7" s="2">
        <f>'2014'!H11</f>
        <v>1095</v>
      </c>
      <c r="I7" s="2">
        <f>'2014'!I11</f>
        <v>1128</v>
      </c>
      <c r="J7" s="2">
        <f>'2014'!J11</f>
        <v>1071</v>
      </c>
      <c r="K7" s="2">
        <f>'2014'!K11</f>
        <v>1026</v>
      </c>
      <c r="L7" s="2">
        <f>'2014'!L11</f>
        <v>1086</v>
      </c>
      <c r="M7" s="2">
        <f>'2014'!M11</f>
        <v>1000</v>
      </c>
      <c r="N7" s="2">
        <f>'2014'!N11</f>
        <v>978</v>
      </c>
      <c r="O7" s="2">
        <f>'2014'!O11</f>
        <v>1018</v>
      </c>
      <c r="P7" s="2">
        <f>'2014'!P11</f>
        <v>1039</v>
      </c>
      <c r="Q7" s="2">
        <f>'2014'!Q11</f>
        <v>855</v>
      </c>
      <c r="R7" s="2">
        <f>'2014'!R11</f>
        <v>945</v>
      </c>
      <c r="S7" s="2">
        <f>'2014'!S11</f>
        <v>1159</v>
      </c>
      <c r="T7" s="2">
        <f>'2014'!T11</f>
        <v>944</v>
      </c>
      <c r="U7" s="2">
        <f>'2014'!U11</f>
        <v>988</v>
      </c>
      <c r="V7" s="2">
        <f>'2014'!V11</f>
        <v>1066</v>
      </c>
      <c r="W7" s="2">
        <f>'2014'!W11</f>
        <v>807</v>
      </c>
      <c r="X7" s="2">
        <f>'2014'!X11</f>
        <v>979</v>
      </c>
      <c r="Y7" s="2">
        <f>'2014'!Y11</f>
        <v>1045</v>
      </c>
      <c r="Z7" s="2">
        <f>'2014'!Z11</f>
        <v>957</v>
      </c>
      <c r="AA7" s="2">
        <f>'2014'!AA11</f>
        <v>946</v>
      </c>
      <c r="AB7" s="2">
        <f>'2014'!AB11</f>
        <v>886</v>
      </c>
      <c r="AC7" s="2">
        <f>'2014'!AC11</f>
        <v>912</v>
      </c>
      <c r="AD7" s="2">
        <f>'2014'!AD11</f>
        <v>930</v>
      </c>
      <c r="AE7" s="2">
        <f>'2014'!AE11</f>
        <v>961</v>
      </c>
      <c r="AF7" s="2">
        <f>'2014'!AF11</f>
        <v>930</v>
      </c>
      <c r="AG7" s="2">
        <f>'2014'!AG11</f>
        <v>923</v>
      </c>
      <c r="AH7" s="2">
        <f>'2014'!AH11</f>
        <v>956</v>
      </c>
      <c r="AI7" s="2">
        <f>'2014'!AI11</f>
        <v>911</v>
      </c>
      <c r="AJ7" s="2">
        <f>'2014'!AJ11</f>
        <v>848</v>
      </c>
      <c r="AK7" s="2">
        <f>'2014'!AK11</f>
        <v>1012</v>
      </c>
      <c r="AL7" s="2">
        <f>'2014'!AL11</f>
        <v>1004</v>
      </c>
      <c r="AM7" s="2">
        <f>'2014'!AM11</f>
        <v>1005</v>
      </c>
      <c r="AN7" s="2">
        <f>'2014'!AN11</f>
        <v>936</v>
      </c>
      <c r="AO7" s="2">
        <f>'2014'!AO11</f>
        <v>967</v>
      </c>
      <c r="AP7" s="2">
        <f>'2014'!AP11</f>
        <v>958</v>
      </c>
      <c r="AQ7" s="2">
        <f>'2014'!AQ11</f>
        <v>1039</v>
      </c>
      <c r="AR7" s="2">
        <f>'2014'!AR11</f>
        <v>1010</v>
      </c>
      <c r="AS7" s="2">
        <f>'2014'!AS11</f>
        <v>1030</v>
      </c>
      <c r="AT7" s="2">
        <f>'2014'!AT11</f>
        <v>1020</v>
      </c>
      <c r="AU7" s="2">
        <f>'2014'!AU11</f>
        <v>1024</v>
      </c>
      <c r="AV7" s="2">
        <f>'2014'!AV11</f>
        <v>999</v>
      </c>
      <c r="AW7" s="2">
        <f>'2014'!AW11</f>
        <v>988</v>
      </c>
      <c r="AX7" s="2">
        <f>'2014'!AX11</f>
        <v>1080</v>
      </c>
      <c r="AY7" s="2">
        <f>'2014'!AY11</f>
        <v>1076</v>
      </c>
      <c r="AZ7" s="2">
        <f>'2014'!AZ11</f>
        <v>1266</v>
      </c>
      <c r="BA7" s="2">
        <f>'2014'!BA11</f>
        <v>812</v>
      </c>
    </row>
    <row r="8" spans="1:54" s="28" customFormat="1" ht="13.5" customHeight="1" x14ac:dyDescent="0.2">
      <c r="A8" s="24" t="s">
        <v>36</v>
      </c>
      <c r="B8" s="2">
        <f>'2015'!B11</f>
        <v>1272</v>
      </c>
      <c r="C8" s="2">
        <f>'2015'!C11</f>
        <v>1697</v>
      </c>
      <c r="D8" s="2">
        <f>'2015'!D11</f>
        <v>1498</v>
      </c>
      <c r="E8" s="2">
        <f>'2015'!E11</f>
        <v>1510</v>
      </c>
      <c r="F8" s="2">
        <f>'2015'!F11</f>
        <v>1398</v>
      </c>
      <c r="G8" s="2">
        <f>'2015'!G11</f>
        <v>1297</v>
      </c>
      <c r="H8" s="2">
        <f>'2015'!H11</f>
        <v>1283</v>
      </c>
      <c r="I8" s="2">
        <f>'2015'!I11</f>
        <v>1257</v>
      </c>
      <c r="J8" s="2">
        <f>'2015'!J11</f>
        <v>1290</v>
      </c>
      <c r="K8" s="2">
        <f>'2015'!K11</f>
        <v>1290</v>
      </c>
      <c r="L8" s="2">
        <f>'2015'!L11</f>
        <v>1219</v>
      </c>
      <c r="M8" s="2">
        <f>'2015'!M11</f>
        <v>1192</v>
      </c>
      <c r="N8" s="2">
        <f>'2015'!N11</f>
        <v>1164</v>
      </c>
      <c r="O8" s="2">
        <f>'2015'!O11</f>
        <v>920</v>
      </c>
      <c r="P8" s="2">
        <f>'2015'!P11</f>
        <v>1005</v>
      </c>
      <c r="Q8" s="2">
        <f>'2015'!Q11</f>
        <v>1212</v>
      </c>
      <c r="R8" s="2">
        <f>'2015'!R11</f>
        <v>1129</v>
      </c>
      <c r="S8" s="2">
        <f>'2015'!S11</f>
        <v>1110</v>
      </c>
      <c r="T8" s="2">
        <f>'2015'!T11</f>
        <v>901</v>
      </c>
      <c r="U8" s="2">
        <f>'2015'!U11</f>
        <v>1100</v>
      </c>
      <c r="V8" s="2">
        <f>'2015'!V11</f>
        <v>1122</v>
      </c>
      <c r="W8" s="2">
        <f>'2015'!W11</f>
        <v>816</v>
      </c>
      <c r="X8" s="2">
        <f>'2015'!X11</f>
        <v>1094</v>
      </c>
      <c r="Y8" s="2">
        <f>'2015'!Y11</f>
        <v>1022</v>
      </c>
      <c r="Z8" s="2">
        <f>'2015'!Z11</f>
        <v>983</v>
      </c>
      <c r="AA8" s="2">
        <f>'2015'!AA11</f>
        <v>916</v>
      </c>
      <c r="AB8" s="2">
        <f>'2015'!AB11</f>
        <v>1017</v>
      </c>
      <c r="AC8" s="2">
        <f>'2015'!AC11</f>
        <v>949</v>
      </c>
      <c r="AD8" s="2">
        <f>'2015'!AD11</f>
        <v>933</v>
      </c>
      <c r="AE8" s="2">
        <f>'2015'!AE11</f>
        <v>905</v>
      </c>
      <c r="AF8" s="2">
        <f>'2015'!AF11</f>
        <v>1000</v>
      </c>
      <c r="AG8" s="2">
        <f>'2015'!AG11</f>
        <v>895</v>
      </c>
      <c r="AH8" s="2">
        <f>'2015'!AH11</f>
        <v>974</v>
      </c>
      <c r="AI8" s="2">
        <f>'2015'!AI11</f>
        <v>1000</v>
      </c>
      <c r="AJ8" s="2">
        <f>'2015'!AJ11</f>
        <v>967</v>
      </c>
      <c r="AK8" s="2">
        <f>'2015'!AK11</f>
        <v>825</v>
      </c>
      <c r="AL8" s="2">
        <f>'2015'!AL11</f>
        <v>1065</v>
      </c>
      <c r="AM8" s="2">
        <f>'2015'!AM11</f>
        <v>1020</v>
      </c>
      <c r="AN8" s="2">
        <f>'2015'!AN11</f>
        <v>975</v>
      </c>
      <c r="AO8" s="2">
        <f>'2015'!AO11</f>
        <v>1086</v>
      </c>
      <c r="AP8" s="2">
        <f>'2015'!AP11</f>
        <v>1076</v>
      </c>
      <c r="AQ8" s="2">
        <f>'2015'!AQ11</f>
        <v>1039</v>
      </c>
      <c r="AR8" s="2">
        <f>'2015'!AR11</f>
        <v>1079</v>
      </c>
      <c r="AS8" s="2">
        <f>'2015'!AS11</f>
        <v>1003</v>
      </c>
      <c r="AT8" s="2">
        <f>'2015'!AT11</f>
        <v>1002</v>
      </c>
      <c r="AU8" s="2">
        <f>'2015'!AU11</f>
        <v>1081</v>
      </c>
      <c r="AV8" s="2">
        <f>'2015'!AV11</f>
        <v>1019</v>
      </c>
      <c r="AW8" s="2">
        <f>'2015'!AW11</f>
        <v>1037</v>
      </c>
      <c r="AX8" s="2">
        <f>'2015'!AX11</f>
        <v>1127</v>
      </c>
      <c r="AY8" s="2">
        <f>'2015'!AY11</f>
        <v>1102</v>
      </c>
      <c r="AZ8" s="2">
        <f>'2015'!AZ11</f>
        <v>1089</v>
      </c>
      <c r="BA8" s="2">
        <f>'2015'!BA11</f>
        <v>877</v>
      </c>
      <c r="BB8" s="2"/>
    </row>
    <row r="9" spans="1:54" x14ac:dyDescent="0.25">
      <c r="A9" s="24" t="s">
        <v>33</v>
      </c>
      <c r="B9" s="2">
        <f>'2016'!B11</f>
        <v>1424</v>
      </c>
      <c r="C9" s="2">
        <f>'2016'!C11</f>
        <v>1263</v>
      </c>
      <c r="D9" s="2">
        <f>'2016'!D11</f>
        <v>1219</v>
      </c>
      <c r="E9" s="2">
        <f>'2016'!E11</f>
        <v>1207</v>
      </c>
      <c r="F9" s="2">
        <f>'2016'!F11</f>
        <v>1169</v>
      </c>
      <c r="G9" s="2">
        <f>'2016'!G11</f>
        <v>1222</v>
      </c>
      <c r="H9" s="2">
        <f>'2016'!H11</f>
        <v>1171</v>
      </c>
      <c r="I9" s="2">
        <f>'2016'!I11</f>
        <v>1215</v>
      </c>
      <c r="J9" s="2">
        <f>'2016'!J11</f>
        <v>1218</v>
      </c>
      <c r="K9" s="2">
        <f>'2016'!K11</f>
        <v>1148</v>
      </c>
      <c r="L9" s="2">
        <f>'2016'!L11</f>
        <v>1292</v>
      </c>
      <c r="M9" s="2">
        <f>'2016'!M11</f>
        <v>1122</v>
      </c>
      <c r="N9" s="2">
        <f>'2016'!N11</f>
        <v>1104</v>
      </c>
      <c r="O9" s="2">
        <f>'2016'!O11</f>
        <v>1319</v>
      </c>
      <c r="P9" s="2">
        <f>'2016'!P11</f>
        <v>1282</v>
      </c>
      <c r="Q9" s="2">
        <f>'2016'!Q11</f>
        <v>1250</v>
      </c>
      <c r="R9" s="2">
        <f>'2016'!R11</f>
        <v>1128</v>
      </c>
      <c r="S9" s="2">
        <f>'2016'!S11</f>
        <v>994</v>
      </c>
      <c r="T9" s="2">
        <f>'2016'!T11</f>
        <v>1143</v>
      </c>
      <c r="U9" s="2">
        <f>'2016'!U11</f>
        <v>1092</v>
      </c>
      <c r="V9" s="2">
        <f>'2016'!V11</f>
        <v>1082</v>
      </c>
      <c r="W9" s="2">
        <f>'2016'!W11</f>
        <v>817</v>
      </c>
      <c r="X9" s="2">
        <f>'2016'!X11</f>
        <v>1004</v>
      </c>
      <c r="Y9" s="2">
        <f>'2016'!Y11</f>
        <v>993</v>
      </c>
      <c r="Z9" s="2">
        <f>'2016'!Z11</f>
        <v>1039</v>
      </c>
      <c r="AA9" s="2">
        <f>'2016'!AA11</f>
        <v>964</v>
      </c>
      <c r="AB9" s="2">
        <f>'2016'!AB11</f>
        <v>1031</v>
      </c>
      <c r="AC9" s="2">
        <f>'2016'!AC11</f>
        <v>1052</v>
      </c>
      <c r="AD9" s="2">
        <f>'2016'!AD11</f>
        <v>1023</v>
      </c>
      <c r="AE9" s="2">
        <f>'2016'!AE11</f>
        <v>1027</v>
      </c>
      <c r="AF9" s="2">
        <f>'2016'!AF11</f>
        <v>1052</v>
      </c>
      <c r="AG9" s="2">
        <f>'2016'!AG11</f>
        <v>974</v>
      </c>
      <c r="AH9" s="2">
        <f>'2016'!AH11</f>
        <v>983</v>
      </c>
      <c r="AI9" s="2">
        <f>'2016'!AI11</f>
        <v>1000</v>
      </c>
      <c r="AJ9" s="2">
        <f>'2016'!AJ11</f>
        <v>797</v>
      </c>
      <c r="AK9" s="2">
        <f>'2016'!AK11</f>
        <v>1033</v>
      </c>
      <c r="AL9" s="2">
        <f>'2016'!AL11</f>
        <v>988</v>
      </c>
      <c r="AM9" s="2">
        <f>'2016'!AM11</f>
        <v>941</v>
      </c>
      <c r="AN9" s="2">
        <f>'2016'!AN11</f>
        <v>987</v>
      </c>
      <c r="AO9" s="2">
        <f>'2016'!AO11</f>
        <v>1024</v>
      </c>
      <c r="AP9" s="2">
        <f>'2016'!AP11</f>
        <v>1056</v>
      </c>
      <c r="AQ9" s="2">
        <f>'2016'!AQ11</f>
        <v>1078</v>
      </c>
      <c r="AR9" s="2">
        <f>'2016'!AR11</f>
        <v>1043</v>
      </c>
      <c r="AS9" s="2">
        <f>'2016'!AS11</f>
        <v>1114</v>
      </c>
      <c r="AT9" s="2">
        <f>'2016'!AT11</f>
        <v>1139</v>
      </c>
      <c r="AU9" s="2">
        <f>'2016'!AU11</f>
        <v>1154</v>
      </c>
      <c r="AV9" s="2">
        <f>'2016'!AV11</f>
        <v>1154</v>
      </c>
      <c r="AW9" s="2">
        <f>'2016'!AW11</f>
        <v>1112</v>
      </c>
      <c r="AX9" s="2">
        <f>'2016'!AX11</f>
        <v>1201</v>
      </c>
      <c r="AY9" s="2">
        <f>'2016'!AY11</f>
        <v>1145</v>
      </c>
      <c r="AZ9" s="2">
        <f>'2016'!AZ11</f>
        <v>1223</v>
      </c>
      <c r="BA9" s="2">
        <f>'2016'!BA11</f>
        <v>846</v>
      </c>
    </row>
    <row r="10" spans="1:54" x14ac:dyDescent="0.25">
      <c r="A10" s="24" t="s">
        <v>37</v>
      </c>
      <c r="B10" s="2">
        <f>'2017'!B11</f>
        <v>1228</v>
      </c>
      <c r="C10" s="2">
        <f>'2017'!C11</f>
        <v>1419</v>
      </c>
      <c r="D10" s="2">
        <f>'2017'!D11</f>
        <v>1346</v>
      </c>
      <c r="E10" s="2">
        <f>'2017'!E11</f>
        <v>1278</v>
      </c>
      <c r="F10" s="2">
        <f>'2017'!F11</f>
        <v>1359</v>
      </c>
      <c r="G10" s="2">
        <f>'2017'!G11</f>
        <v>1339</v>
      </c>
      <c r="H10" s="2">
        <f>'2017'!H11</f>
        <v>1217</v>
      </c>
      <c r="I10" s="2">
        <f>'2017'!I11</f>
        <v>1312</v>
      </c>
      <c r="J10" s="2">
        <f>'2017'!J11</f>
        <v>1221</v>
      </c>
      <c r="K10" s="2">
        <f>'2017'!K11</f>
        <v>1144</v>
      </c>
      <c r="L10" s="2">
        <f>'2017'!L11</f>
        <v>1083</v>
      </c>
      <c r="M10" s="2">
        <f>'2017'!M11</f>
        <v>1107</v>
      </c>
      <c r="N10" s="2">
        <f>'2017'!N11</f>
        <v>1064</v>
      </c>
      <c r="O10" s="2">
        <f>'2017'!O11</f>
        <v>1075</v>
      </c>
      <c r="P10" s="2">
        <f>'2017'!P11</f>
        <v>863</v>
      </c>
      <c r="Q10" s="2">
        <f>'2017'!Q11</f>
        <v>984</v>
      </c>
      <c r="R10" s="2">
        <f>'2017'!R11</f>
        <v>1159</v>
      </c>
      <c r="S10" s="2">
        <f>'2017'!S11</f>
        <v>997</v>
      </c>
      <c r="T10" s="2">
        <f>'2017'!T11</f>
        <v>1155</v>
      </c>
      <c r="U10" s="2">
        <f>'2017'!U11</f>
        <v>1161</v>
      </c>
      <c r="V10" s="2">
        <f>'2017'!V11</f>
        <v>1118</v>
      </c>
      <c r="W10" s="2">
        <f>'2017'!W11</f>
        <v>897</v>
      </c>
      <c r="X10" s="2">
        <f>'2017'!X11</f>
        <v>1066</v>
      </c>
      <c r="Y10" s="2">
        <f>'2017'!Y11</f>
        <v>1015</v>
      </c>
      <c r="Z10" s="2">
        <f>'2017'!Z11</f>
        <v>1058</v>
      </c>
      <c r="AA10" s="2">
        <f>'2017'!AA11</f>
        <v>1038</v>
      </c>
      <c r="AB10" s="2">
        <f>'2017'!AB11</f>
        <v>996</v>
      </c>
      <c r="AC10" s="2">
        <f>'2017'!AC11</f>
        <v>1031</v>
      </c>
      <c r="AD10" s="2">
        <f>'2017'!AD11</f>
        <v>979</v>
      </c>
      <c r="AE10" s="2">
        <f>'2017'!AE11</f>
        <v>963</v>
      </c>
      <c r="AF10" s="2">
        <f>'2017'!AF11</f>
        <v>946</v>
      </c>
      <c r="AG10" s="2">
        <f>'2017'!AG11</f>
        <v>982</v>
      </c>
      <c r="AH10" s="2">
        <f>'2017'!AH11</f>
        <v>998</v>
      </c>
      <c r="AI10" s="2">
        <f>'2017'!AI11</f>
        <v>1001</v>
      </c>
      <c r="AJ10" s="2">
        <f>'2017'!AJ11</f>
        <v>908</v>
      </c>
      <c r="AK10" s="2">
        <f>'2017'!AK11</f>
        <v>993</v>
      </c>
      <c r="AL10" s="2">
        <f>'2017'!AL11</f>
        <v>1006</v>
      </c>
      <c r="AM10" s="2">
        <f>'2017'!AM11</f>
        <v>1074</v>
      </c>
      <c r="AN10" s="2">
        <f>'2017'!AN11</f>
        <v>1109</v>
      </c>
      <c r="AO10" s="2">
        <f>'2017'!AO11</f>
        <v>1063</v>
      </c>
      <c r="AP10" s="2">
        <f>'2017'!AP11</f>
        <v>1068</v>
      </c>
      <c r="AQ10" s="2">
        <f>'2017'!AQ11</f>
        <v>1098</v>
      </c>
      <c r="AR10" s="2">
        <f>'2017'!AR11</f>
        <v>1020</v>
      </c>
      <c r="AS10" s="2">
        <f>'2017'!AS11</f>
        <v>1105</v>
      </c>
      <c r="AT10" s="2">
        <f>'2017'!AT11</f>
        <v>1117</v>
      </c>
      <c r="AU10" s="2">
        <f>'2017'!AU11</f>
        <v>1103</v>
      </c>
      <c r="AV10" s="2">
        <f>'2017'!AV11</f>
        <v>1151</v>
      </c>
      <c r="AW10" s="2">
        <f>'2017'!AW11</f>
        <v>1123</v>
      </c>
      <c r="AX10" s="2">
        <f>'2017'!AX11</f>
        <v>1140</v>
      </c>
      <c r="AY10" s="2">
        <f>'2017'!AY11</f>
        <v>1204</v>
      </c>
      <c r="AZ10" s="2">
        <f>'2017'!AZ11</f>
        <v>1332</v>
      </c>
      <c r="BA10" s="2">
        <f>'2017'!BA11</f>
        <v>863</v>
      </c>
    </row>
    <row r="11" spans="1:54" x14ac:dyDescent="0.25">
      <c r="A11" s="24" t="s">
        <v>34</v>
      </c>
      <c r="B11" s="2">
        <f>'2018'!B11</f>
        <v>1393</v>
      </c>
      <c r="C11" s="2">
        <f>'2018'!C11</f>
        <v>1552</v>
      </c>
      <c r="D11" s="2">
        <f>'2018'!D11</f>
        <v>1535</v>
      </c>
      <c r="E11" s="2">
        <f>'2018'!E11</f>
        <v>1460</v>
      </c>
      <c r="F11" s="2">
        <f>'2018'!F11</f>
        <v>1382</v>
      </c>
      <c r="G11" s="2">
        <f>'2018'!G11</f>
        <v>1378</v>
      </c>
      <c r="H11" s="2">
        <f>'2018'!H11</f>
        <v>1283</v>
      </c>
      <c r="I11" s="2">
        <f>'2018'!I11</f>
        <v>1314</v>
      </c>
      <c r="J11" s="2">
        <f>'2018'!J11</f>
        <v>997</v>
      </c>
      <c r="K11" s="2">
        <f>'2018'!K11</f>
        <v>1560</v>
      </c>
      <c r="L11" s="2">
        <f>'2018'!L11</f>
        <v>1414</v>
      </c>
      <c r="M11" s="2">
        <f>'2018'!M11</f>
        <v>1283</v>
      </c>
      <c r="N11" s="2">
        <f>'2018'!N11</f>
        <v>1047</v>
      </c>
      <c r="O11" s="2">
        <f>'2018'!O11</f>
        <v>1142</v>
      </c>
      <c r="P11" s="2">
        <f>'2018'!P11</f>
        <v>1293</v>
      </c>
      <c r="Q11" s="2">
        <f>'2018'!Q11</f>
        <v>1212</v>
      </c>
      <c r="R11" s="2">
        <f>'2018'!R11</f>
        <v>1117</v>
      </c>
      <c r="S11" s="2">
        <f>'2018'!S11</f>
        <v>1082</v>
      </c>
      <c r="T11" s="2">
        <f>'2018'!T11</f>
        <v>929</v>
      </c>
      <c r="U11" s="2">
        <f>'2018'!U11</f>
        <v>1068</v>
      </c>
      <c r="V11" s="2">
        <f>'2018'!V11</f>
        <v>997</v>
      </c>
      <c r="W11" s="2">
        <f>'2018'!W11</f>
        <v>830</v>
      </c>
      <c r="X11" s="2">
        <f>'2018'!X11</f>
        <v>1057</v>
      </c>
      <c r="Y11" s="2">
        <f>'2018'!Y11</f>
        <v>1085</v>
      </c>
      <c r="Z11" s="2">
        <f>'2018'!Z11</f>
        <v>1019</v>
      </c>
      <c r="AA11" s="2">
        <f>'2018'!AA11</f>
        <v>983</v>
      </c>
      <c r="AB11" s="2">
        <f>'2018'!AB11</f>
        <v>991</v>
      </c>
      <c r="AC11" s="2">
        <f>'2018'!AC11</f>
        <v>1025</v>
      </c>
      <c r="AD11" s="2">
        <f>'2018'!AD11</f>
        <v>971</v>
      </c>
      <c r="AE11" s="2">
        <f>'2018'!AE11</f>
        <v>941</v>
      </c>
      <c r="AF11" s="2">
        <f>'2018'!AF11</f>
        <v>957</v>
      </c>
      <c r="AG11" s="2">
        <f>'2018'!AG11</f>
        <v>997</v>
      </c>
      <c r="AH11" s="2">
        <f>'2018'!AH11</f>
        <v>902</v>
      </c>
      <c r="AI11" s="2">
        <f>'2018'!AI11</f>
        <v>900</v>
      </c>
      <c r="AJ11" s="2">
        <f>'2018'!AJ11</f>
        <v>845</v>
      </c>
      <c r="AK11" s="2">
        <f>'2018'!AK11</f>
        <v>1000</v>
      </c>
      <c r="AL11" s="2">
        <f>'2018'!AL11</f>
        <v>986</v>
      </c>
      <c r="AM11" s="2">
        <f>'2018'!AM11</f>
        <v>986</v>
      </c>
      <c r="AN11" s="2">
        <f>'2018'!AN11</f>
        <v>965</v>
      </c>
      <c r="AO11" s="2">
        <f>'2018'!AO11</f>
        <v>1020</v>
      </c>
      <c r="AP11" s="2">
        <f>'2018'!AP11</f>
        <v>1043</v>
      </c>
      <c r="AQ11" s="2">
        <f>'2018'!AQ11</f>
        <v>1088</v>
      </c>
      <c r="AR11" s="2">
        <f>'2018'!AR11</f>
        <v>1004</v>
      </c>
      <c r="AS11" s="2">
        <f>'2018'!AS11</f>
        <v>988</v>
      </c>
      <c r="AT11" s="2">
        <f>'2018'!AT11</f>
        <v>1106</v>
      </c>
      <c r="AU11" s="2">
        <f>'2018'!AU11</f>
        <v>1077</v>
      </c>
      <c r="AV11" s="2">
        <f>'2018'!AV11</f>
        <v>1062</v>
      </c>
      <c r="AW11" s="2">
        <f>'2018'!AW11</f>
        <v>1040</v>
      </c>
      <c r="AX11" s="2">
        <f>'2018'!AX11</f>
        <v>1076</v>
      </c>
      <c r="AY11" s="2">
        <f>'2018'!AY11</f>
        <v>1106</v>
      </c>
      <c r="AZ11" s="2">
        <f>'2018'!AZ11</f>
        <v>1225</v>
      </c>
      <c r="BA11" s="2">
        <f>'2018'!BA11</f>
        <v>756</v>
      </c>
    </row>
    <row r="12" spans="1:54" x14ac:dyDescent="0.25">
      <c r="A12" s="24" t="s">
        <v>35</v>
      </c>
      <c r="B12" s="2">
        <f>'2019'!B11</f>
        <v>1136</v>
      </c>
      <c r="C12" s="2">
        <f>'2019'!C11</f>
        <v>1394</v>
      </c>
      <c r="D12" s="2">
        <f>'2019'!D11</f>
        <v>1236</v>
      </c>
      <c r="E12" s="2">
        <f>'2019'!E11</f>
        <v>1229</v>
      </c>
      <c r="F12" s="2">
        <f>'2019'!F11</f>
        <v>1191</v>
      </c>
      <c r="G12" s="2">
        <f>'2019'!G11</f>
        <v>1251</v>
      </c>
      <c r="H12" s="2">
        <f>'2019'!H11</f>
        <v>1207</v>
      </c>
      <c r="I12" s="2">
        <f>'2019'!I11</f>
        <v>1234</v>
      </c>
      <c r="J12" s="2">
        <f>'2019'!J11</f>
        <v>1178</v>
      </c>
      <c r="K12" s="2">
        <f>'2019'!K11</f>
        <v>1198</v>
      </c>
      <c r="L12" s="2">
        <f>'2019'!L11</f>
        <v>1149</v>
      </c>
      <c r="M12" s="2">
        <f>'2019'!M11</f>
        <v>1089</v>
      </c>
      <c r="N12" s="2">
        <f>'2019'!N11</f>
        <v>1047</v>
      </c>
      <c r="O12" s="2">
        <f>'2019'!O11</f>
        <v>1039</v>
      </c>
      <c r="P12" s="2">
        <f>'2019'!P11</f>
        <v>1037</v>
      </c>
      <c r="Q12" s="2">
        <f>'2019'!Q11</f>
        <v>919</v>
      </c>
      <c r="R12" s="2">
        <f>'2019'!R11</f>
        <v>1053</v>
      </c>
      <c r="S12" s="2">
        <f>'2019'!S11</f>
        <v>1251</v>
      </c>
      <c r="T12" s="2">
        <f>'2019'!T11</f>
        <v>922</v>
      </c>
      <c r="U12" s="2">
        <f>'2019'!U11</f>
        <v>1078</v>
      </c>
      <c r="V12" s="2">
        <f>'2019'!V11</f>
        <v>1126</v>
      </c>
      <c r="W12" s="2">
        <f>'2019'!W11</f>
        <v>886</v>
      </c>
      <c r="X12" s="2">
        <f>'2019'!X11</f>
        <v>1182</v>
      </c>
      <c r="Y12" s="2">
        <f>'2019'!Y11</f>
        <v>986</v>
      </c>
      <c r="Z12" s="2">
        <f>'2019'!Z11</f>
        <v>1032</v>
      </c>
      <c r="AA12" s="2">
        <f>'2019'!AA11</f>
        <v>1005</v>
      </c>
      <c r="AB12" s="2">
        <f>'2019'!AB11</f>
        <v>962</v>
      </c>
      <c r="AC12" s="2">
        <f>'2019'!AC11</f>
        <v>972</v>
      </c>
      <c r="AD12" s="2">
        <f>'2019'!AD11</f>
        <v>981</v>
      </c>
      <c r="AE12" s="2">
        <f>'2019'!AE11</f>
        <v>982</v>
      </c>
      <c r="AF12" s="2">
        <f>'2019'!AF11</f>
        <v>926</v>
      </c>
      <c r="AG12" s="2">
        <f>'2019'!AG11</f>
        <v>1010</v>
      </c>
      <c r="AH12" s="2">
        <f>'2019'!AH11</f>
        <v>978</v>
      </c>
      <c r="AI12" s="2">
        <f>'2019'!AI11</f>
        <v>963</v>
      </c>
      <c r="AJ12" s="2">
        <f>'2019'!AJ11</f>
        <v>814</v>
      </c>
      <c r="AK12" s="2">
        <f>'2019'!AK11</f>
        <v>1014</v>
      </c>
      <c r="AL12" s="2">
        <f>'2019'!AL11</f>
        <v>1020</v>
      </c>
      <c r="AM12" s="2">
        <f>'2019'!AM11</f>
        <v>982</v>
      </c>
      <c r="AN12" s="2">
        <f>'2019'!AN11</f>
        <v>1017</v>
      </c>
      <c r="AO12" s="2">
        <f>'2019'!AO11</f>
        <v>1059</v>
      </c>
      <c r="AP12" s="2">
        <f>'2019'!AP11</f>
        <v>1026</v>
      </c>
      <c r="AQ12" s="2">
        <f>'2019'!AQ11</f>
        <v>1040</v>
      </c>
      <c r="AR12" s="2">
        <f>'2019'!AR11</f>
        <v>1107</v>
      </c>
      <c r="AS12" s="2">
        <f>'2019'!AS11</f>
        <v>1118</v>
      </c>
      <c r="AT12" s="2">
        <f>'2019'!AT11</f>
        <v>1102</v>
      </c>
      <c r="AU12" s="2">
        <f>'2019'!AU11</f>
        <v>1083</v>
      </c>
      <c r="AV12" s="2">
        <f>'2019'!AV11</f>
        <v>1203</v>
      </c>
      <c r="AW12" s="2">
        <f>'2019'!AW11</f>
        <v>1166</v>
      </c>
      <c r="AX12" s="2">
        <f>'2019'!AX11</f>
        <v>1157</v>
      </c>
      <c r="AY12" s="2">
        <f>'2019'!AY11</f>
        <v>1130</v>
      </c>
      <c r="AZ12" s="2">
        <f>'2019'!AZ11</f>
        <v>1288</v>
      </c>
      <c r="BA12" s="2">
        <f>'2019'!BA11</f>
        <v>766</v>
      </c>
    </row>
    <row r="13" spans="1:54" ht="26.25" x14ac:dyDescent="0.25">
      <c r="A13" s="26" t="s">
        <v>51</v>
      </c>
      <c r="B13" s="29">
        <f>'2020'!B11</f>
        <v>1225</v>
      </c>
      <c r="C13" s="29">
        <f>'2020'!C11</f>
        <v>1487</v>
      </c>
      <c r="D13" s="29">
        <f>'2020'!D11</f>
        <v>1466</v>
      </c>
      <c r="E13" s="29">
        <f>'2020'!E11</f>
        <v>1253</v>
      </c>
      <c r="F13" s="29">
        <f>'2020'!F11</f>
        <v>1233</v>
      </c>
      <c r="G13" s="29">
        <f>'2020'!G11</f>
        <v>1157</v>
      </c>
      <c r="H13" s="29">
        <f>'2020'!H11</f>
        <v>1169</v>
      </c>
      <c r="I13" s="29">
        <f>'2020'!I11</f>
        <v>1118</v>
      </c>
      <c r="J13" s="29">
        <f>'2020'!J11</f>
        <v>1133</v>
      </c>
      <c r="K13" s="29">
        <f>'2020'!K11</f>
        <v>1170</v>
      </c>
      <c r="L13" s="29">
        <f>'2020'!L11</f>
        <v>1174</v>
      </c>
      <c r="M13" s="29">
        <f>'2020'!M11</f>
        <v>1156</v>
      </c>
      <c r="N13" s="29">
        <f>'2020'!N11</f>
        <v>1092</v>
      </c>
      <c r="O13" s="29">
        <f>'2020'!O11</f>
        <v>1520</v>
      </c>
      <c r="P13" s="29">
        <f>'2020'!P11</f>
        <v>1560</v>
      </c>
      <c r="Q13" s="29">
        <f>'2020'!Q11</f>
        <v>1854</v>
      </c>
      <c r="R13" s="29">
        <f>'2020'!R11</f>
        <v>1924</v>
      </c>
      <c r="S13" s="29">
        <f>'2020'!S11</f>
        <v>1554</v>
      </c>
      <c r="T13" s="29">
        <f>'2020'!T11</f>
        <v>1218</v>
      </c>
      <c r="U13" s="29">
        <f>'2020'!U11</f>
        <v>1449</v>
      </c>
      <c r="V13" s="29">
        <f>'2020'!V11</f>
        <v>1177</v>
      </c>
      <c r="W13" s="29">
        <f>'2020'!W11</f>
        <v>1011</v>
      </c>
      <c r="X13" s="29">
        <f>'2020'!X11</f>
        <v>1116</v>
      </c>
      <c r="Y13" s="29">
        <f>'2020'!Y11</f>
        <v>1035</v>
      </c>
      <c r="Z13" s="29">
        <f>'2020'!Z11</f>
        <v>990</v>
      </c>
      <c r="AA13" s="29">
        <f>'2020'!AA11</f>
        <v>979</v>
      </c>
      <c r="AB13" s="29">
        <f>'2020'!AB11</f>
        <v>938</v>
      </c>
      <c r="AC13" s="29">
        <f>'2020'!AC11</f>
        <v>930</v>
      </c>
      <c r="AD13" s="29">
        <f>'2020'!AD11</f>
        <v>953</v>
      </c>
      <c r="AE13" s="29">
        <f>'2020'!AE11</f>
        <v>941</v>
      </c>
      <c r="AF13" s="29">
        <f>'2020'!AF11</f>
        <v>988</v>
      </c>
      <c r="AG13" s="29">
        <f>'2020'!AG11</f>
        <v>929</v>
      </c>
      <c r="AH13" s="29">
        <f>'2020'!AH11</f>
        <v>1009</v>
      </c>
      <c r="AI13" s="29">
        <f>'2020'!AI11</f>
        <v>1043</v>
      </c>
      <c r="AJ13" s="29">
        <f>'2020'!AJ11</f>
        <v>959</v>
      </c>
      <c r="AK13" s="29">
        <f>'2020'!AK11</f>
        <v>803</v>
      </c>
      <c r="AL13" s="29">
        <f>'2020'!AL11</f>
        <v>1084</v>
      </c>
      <c r="AM13" s="29">
        <f>'2020'!AM11</f>
        <v>1021</v>
      </c>
      <c r="AN13" s="29">
        <f>'2020'!AN11</f>
        <v>1041</v>
      </c>
      <c r="AO13" s="29">
        <f>'2020'!AO11</f>
        <v>1003</v>
      </c>
      <c r="AP13" s="29">
        <f>'2020'!AP11</f>
        <v>1010</v>
      </c>
      <c r="AQ13" s="29">
        <f>'2020'!AQ11</f>
        <v>1174</v>
      </c>
      <c r="AR13" s="29">
        <f>'2020'!AR11</f>
        <v>1044</v>
      </c>
      <c r="AS13" s="29">
        <f>'2020'!AS11</f>
        <v>1129</v>
      </c>
      <c r="AT13" s="29">
        <f>'2020'!AT11</f>
        <v>1174</v>
      </c>
      <c r="AU13" s="29">
        <f>'2020'!AU11</f>
        <v>1168</v>
      </c>
      <c r="AV13" s="35">
        <f>'2020'!AV11</f>
        <v>1159</v>
      </c>
      <c r="AW13" s="41">
        <f>'2020'!AW11</f>
        <v>1272</v>
      </c>
      <c r="AX13" s="41">
        <f>'2020'!AX11</f>
        <v>1284</v>
      </c>
      <c r="AY13" s="41">
        <f>'2020'!AY11</f>
        <v>1156</v>
      </c>
      <c r="AZ13" s="41">
        <f>'2020'!AZ11</f>
        <v>1311</v>
      </c>
      <c r="BA13" s="41">
        <f>'2020'!BA11</f>
        <v>1115</v>
      </c>
    </row>
    <row r="14" spans="1:54" x14ac:dyDescent="0.25">
      <c r="A14" s="26" t="s">
        <v>53</v>
      </c>
      <c r="B14" s="41">
        <f>AVERAGE(B8:B12)</f>
        <v>1290.5999999999999</v>
      </c>
      <c r="C14" s="41">
        <f t="shared" ref="C14:AZ14" si="0">AVERAGE(C8:C12)</f>
        <v>1465</v>
      </c>
      <c r="D14" s="41">
        <f t="shared" si="0"/>
        <v>1366.8</v>
      </c>
      <c r="E14" s="41">
        <f t="shared" si="0"/>
        <v>1336.8</v>
      </c>
      <c r="F14" s="41">
        <f t="shared" si="0"/>
        <v>1299.8</v>
      </c>
      <c r="G14" s="41">
        <f t="shared" si="0"/>
        <v>1297.4000000000001</v>
      </c>
      <c r="H14" s="41">
        <f t="shared" si="0"/>
        <v>1232.2</v>
      </c>
      <c r="I14" s="41">
        <f t="shared" si="0"/>
        <v>1266.4000000000001</v>
      </c>
      <c r="J14" s="41">
        <f t="shared" si="0"/>
        <v>1180.8</v>
      </c>
      <c r="K14" s="41">
        <f t="shared" si="0"/>
        <v>1268</v>
      </c>
      <c r="L14" s="41">
        <f t="shared" si="0"/>
        <v>1231.4000000000001</v>
      </c>
      <c r="M14" s="41">
        <f t="shared" si="0"/>
        <v>1158.5999999999999</v>
      </c>
      <c r="N14" s="41">
        <f t="shared" si="0"/>
        <v>1085.2</v>
      </c>
      <c r="O14" s="41">
        <f t="shared" si="0"/>
        <v>1099</v>
      </c>
      <c r="P14" s="41">
        <f t="shared" si="0"/>
        <v>1096</v>
      </c>
      <c r="Q14" s="41">
        <f t="shared" si="0"/>
        <v>1115.4000000000001</v>
      </c>
      <c r="R14" s="41">
        <f t="shared" si="0"/>
        <v>1117.2</v>
      </c>
      <c r="S14" s="41">
        <f t="shared" si="0"/>
        <v>1086.8</v>
      </c>
      <c r="T14" s="41">
        <f t="shared" si="0"/>
        <v>1010</v>
      </c>
      <c r="U14" s="41">
        <f t="shared" si="0"/>
        <v>1099.8</v>
      </c>
      <c r="V14" s="41">
        <f t="shared" si="0"/>
        <v>1089</v>
      </c>
      <c r="W14" s="41">
        <f t="shared" si="0"/>
        <v>849.2</v>
      </c>
      <c r="X14" s="41">
        <f t="shared" si="0"/>
        <v>1080.5999999999999</v>
      </c>
      <c r="Y14" s="41">
        <f t="shared" si="0"/>
        <v>1020.2</v>
      </c>
      <c r="Z14" s="41">
        <f t="shared" si="0"/>
        <v>1026.2</v>
      </c>
      <c r="AA14" s="41">
        <f t="shared" si="0"/>
        <v>981.2</v>
      </c>
      <c r="AB14" s="41">
        <f t="shared" si="0"/>
        <v>999.4</v>
      </c>
      <c r="AC14" s="41">
        <f t="shared" si="0"/>
        <v>1005.8</v>
      </c>
      <c r="AD14" s="41">
        <f t="shared" si="0"/>
        <v>977.4</v>
      </c>
      <c r="AE14" s="41">
        <f t="shared" si="0"/>
        <v>963.6</v>
      </c>
      <c r="AF14" s="41">
        <f t="shared" si="0"/>
        <v>976.2</v>
      </c>
      <c r="AG14" s="41">
        <f t="shared" si="0"/>
        <v>971.6</v>
      </c>
      <c r="AH14" s="41">
        <f t="shared" si="0"/>
        <v>967</v>
      </c>
      <c r="AI14" s="41">
        <f t="shared" si="0"/>
        <v>972.8</v>
      </c>
      <c r="AJ14" s="41">
        <f t="shared" si="0"/>
        <v>866.2</v>
      </c>
      <c r="AK14" s="41">
        <f t="shared" si="0"/>
        <v>973</v>
      </c>
      <c r="AL14" s="41">
        <f t="shared" si="0"/>
        <v>1013</v>
      </c>
      <c r="AM14" s="41">
        <f t="shared" si="0"/>
        <v>1000.6</v>
      </c>
      <c r="AN14" s="41">
        <f t="shared" si="0"/>
        <v>1010.6</v>
      </c>
      <c r="AO14" s="41">
        <f t="shared" si="0"/>
        <v>1050.4000000000001</v>
      </c>
      <c r="AP14" s="41">
        <f t="shared" si="0"/>
        <v>1053.8</v>
      </c>
      <c r="AQ14" s="41">
        <f t="shared" si="0"/>
        <v>1068.5999999999999</v>
      </c>
      <c r="AR14" s="41">
        <f t="shared" si="0"/>
        <v>1050.5999999999999</v>
      </c>
      <c r="AS14" s="41">
        <f t="shared" si="0"/>
        <v>1065.5999999999999</v>
      </c>
      <c r="AT14" s="41">
        <f t="shared" si="0"/>
        <v>1093.2</v>
      </c>
      <c r="AU14" s="41">
        <f t="shared" si="0"/>
        <v>1099.5999999999999</v>
      </c>
      <c r="AV14" s="41">
        <f t="shared" si="0"/>
        <v>1117.8</v>
      </c>
      <c r="AW14" s="41">
        <f t="shared" si="0"/>
        <v>1095.5999999999999</v>
      </c>
      <c r="AX14" s="41">
        <f t="shared" si="0"/>
        <v>1140.2</v>
      </c>
      <c r="AY14" s="41">
        <f t="shared" si="0"/>
        <v>1137.4000000000001</v>
      </c>
      <c r="AZ14" s="41">
        <f t="shared" si="0"/>
        <v>1231.4000000000001</v>
      </c>
      <c r="BA14" s="41">
        <f t="shared" ref="BA14" si="1">AVERAGE(BA8:BA12)</f>
        <v>821.6</v>
      </c>
    </row>
    <row r="15" spans="1:54" ht="26.25" x14ac:dyDescent="0.25">
      <c r="A15" s="26" t="s">
        <v>43</v>
      </c>
      <c r="B15" s="41">
        <f>B14+'2020'!B36</f>
        <v>1290.5999999999999</v>
      </c>
      <c r="C15" s="41">
        <f>C14+'2020'!C36</f>
        <v>1465</v>
      </c>
      <c r="D15" s="41">
        <f>D14+'2020'!D36</f>
        <v>1366.8</v>
      </c>
      <c r="E15" s="41">
        <f>E14+'2020'!E36</f>
        <v>1336.8</v>
      </c>
      <c r="F15" s="41">
        <f>F14+'2020'!F36</f>
        <v>1299.8</v>
      </c>
      <c r="G15" s="41">
        <f>G14+'2020'!G36</f>
        <v>1297.4000000000001</v>
      </c>
      <c r="H15" s="41">
        <f>H14+'2020'!H36</f>
        <v>1232.2</v>
      </c>
      <c r="I15" s="41">
        <f>I14+'2020'!I36</f>
        <v>1266.4000000000001</v>
      </c>
      <c r="J15" s="41">
        <f>J14+'2020'!J36</f>
        <v>1180.8</v>
      </c>
      <c r="K15" s="41">
        <f>K14+'2020'!K36</f>
        <v>1268</v>
      </c>
      <c r="L15" s="41">
        <f>L14+'2020'!L36</f>
        <v>1231.4000000000001</v>
      </c>
      <c r="M15" s="41">
        <f>M14+'2020'!M36</f>
        <v>1199.1679999999999</v>
      </c>
      <c r="N15" s="41">
        <f>N14+'2020'!N36</f>
        <v>1313.431</v>
      </c>
      <c r="O15" s="41">
        <f>O14+'2020'!O36</f>
        <v>2221.0299999999997</v>
      </c>
      <c r="P15" s="41">
        <f>P14+'2020'!P36</f>
        <v>2546.2780000000002</v>
      </c>
      <c r="Q15" s="41">
        <f>Q14+'2020'!Q36</f>
        <v>2866.134</v>
      </c>
      <c r="R15" s="41">
        <f>R14+'2020'!R36</f>
        <v>2459.9300000000003</v>
      </c>
      <c r="S15" s="41">
        <f>S14+'2020'!S36</f>
        <v>1827.0549999999998</v>
      </c>
      <c r="T15" s="41">
        <f>T14+'2020'!T36</f>
        <v>1419.1480000000001</v>
      </c>
      <c r="U15" s="41">
        <f>U14+'2020'!U36</f>
        <v>1436.33</v>
      </c>
      <c r="V15" s="41">
        <f>V14+'2020'!V36</f>
        <v>1287.8800000000001</v>
      </c>
      <c r="W15" s="41">
        <f>W14+'2020'!W36</f>
        <v>952.01</v>
      </c>
      <c r="X15" s="41">
        <f>X14+'2020'!X36</f>
        <v>1179.701</v>
      </c>
      <c r="Y15" s="41">
        <f>Y14+'2020'!Y36</f>
        <v>1080.6210000000001</v>
      </c>
      <c r="Z15" s="41">
        <f>Z14+'2020'!Z36</f>
        <v>1066.3500000000001</v>
      </c>
      <c r="AA15" s="41">
        <f>AA14+'2020'!AA36</f>
        <v>1009.97</v>
      </c>
      <c r="AB15" s="41">
        <f>AB14+'2020'!AB36</f>
        <v>1032.3810000000001</v>
      </c>
      <c r="AC15" s="41">
        <f>AC14+'2020'!AC36</f>
        <v>1028.06</v>
      </c>
      <c r="AD15" s="41">
        <f>AD14+'2020'!AD36</f>
        <v>991.31399999999996</v>
      </c>
      <c r="AE15" s="41">
        <f>AE14+'2020'!AE36</f>
        <v>975.47199999999998</v>
      </c>
      <c r="AF15" s="41">
        <f>AF14+'2020'!AF36</f>
        <v>993.07400000000007</v>
      </c>
      <c r="AG15" s="41">
        <f>AG14+'2020'!AG36</f>
        <v>977.65600000000006</v>
      </c>
      <c r="AH15" s="41">
        <f>AH14+'2020'!AH36</f>
        <v>980.46400000000006</v>
      </c>
      <c r="AI15" s="41">
        <f>AI14+'2020'!AI36</f>
        <v>979.9</v>
      </c>
      <c r="AJ15" s="41">
        <f>AJ14+'2020'!AJ36</f>
        <v>869.20800000000008</v>
      </c>
      <c r="AK15" s="41">
        <f>AK14+'2020'!AK36</f>
        <v>974.77</v>
      </c>
      <c r="AL15" s="41">
        <f>AL14+'2020'!AL36</f>
        <v>1017.728</v>
      </c>
      <c r="AM15" s="41">
        <f>AM14+'2020'!AM36</f>
        <v>1011.6370000000001</v>
      </c>
      <c r="AN15" s="41">
        <f>AN14+'2020'!AN36</f>
        <v>1029.644</v>
      </c>
      <c r="AO15" s="41">
        <f>AO14+'2020'!AO36</f>
        <v>1077.3390000000002</v>
      </c>
      <c r="AP15" s="41">
        <f>AP14+'2020'!AP36</f>
        <v>1083.6859999999999</v>
      </c>
      <c r="AQ15" s="41">
        <f>AQ14+'2020'!AQ36</f>
        <v>1106.4829999999999</v>
      </c>
      <c r="AR15" s="41">
        <f>AR14+'2020'!AR36</f>
        <v>1092.6179999999999</v>
      </c>
      <c r="AS15" s="41">
        <f>AS14+'2020'!AS36</f>
        <v>1131.492</v>
      </c>
      <c r="AT15" s="41">
        <f>AT14+'2020'!AT36</f>
        <v>1171.5</v>
      </c>
      <c r="AU15" s="41">
        <f>AU14+'2020'!AU36</f>
        <v>1208.7199999999998</v>
      </c>
      <c r="AV15" s="41">
        <f>AV14+'2020'!AV36</f>
        <v>1257.8</v>
      </c>
      <c r="AW15" s="41">
        <f>AW14+'2020'!AW36</f>
        <v>1260.33</v>
      </c>
      <c r="AX15" s="41">
        <f>AX14+'2020'!AX36</f>
        <v>1323.981</v>
      </c>
      <c r="AY15" s="41">
        <f>AY14+'2020'!AY36</f>
        <v>1307</v>
      </c>
      <c r="AZ15" s="41">
        <f>AZ14+'2020'!AZ36</f>
        <v>1437.6960000000001</v>
      </c>
      <c r="BA15" s="41">
        <f>BA14+'2020'!BA36</f>
        <v>1077.8430000000001</v>
      </c>
    </row>
    <row r="16" spans="1:54" x14ac:dyDescent="0.25">
      <c r="A16" s="26" t="s">
        <v>44</v>
      </c>
      <c r="B16" s="41">
        <f>B13-B14</f>
        <v>-65.599999999999909</v>
      </c>
      <c r="C16" s="41">
        <f t="shared" ref="C16:AZ16" si="2">C13-C14</f>
        <v>22</v>
      </c>
      <c r="D16" s="41">
        <f t="shared" si="2"/>
        <v>99.200000000000045</v>
      </c>
      <c r="E16" s="41">
        <f t="shared" si="2"/>
        <v>-83.799999999999955</v>
      </c>
      <c r="F16" s="41">
        <f t="shared" si="2"/>
        <v>-66.799999999999955</v>
      </c>
      <c r="G16" s="41">
        <f t="shared" si="2"/>
        <v>-140.40000000000009</v>
      </c>
      <c r="H16" s="41">
        <f t="shared" si="2"/>
        <v>-63.200000000000045</v>
      </c>
      <c r="I16" s="41">
        <f t="shared" si="2"/>
        <v>-148.40000000000009</v>
      </c>
      <c r="J16" s="41">
        <f t="shared" si="2"/>
        <v>-47.799999999999955</v>
      </c>
      <c r="K16" s="41">
        <f t="shared" si="2"/>
        <v>-98</v>
      </c>
      <c r="L16" s="41">
        <f t="shared" si="2"/>
        <v>-57.400000000000091</v>
      </c>
      <c r="M16" s="41">
        <f t="shared" si="2"/>
        <v>-2.5999999999999091</v>
      </c>
      <c r="N16" s="41">
        <f t="shared" si="2"/>
        <v>6.7999999999999545</v>
      </c>
      <c r="O16" s="41">
        <f t="shared" si="2"/>
        <v>421</v>
      </c>
      <c r="P16" s="41">
        <f t="shared" si="2"/>
        <v>464</v>
      </c>
      <c r="Q16" s="41">
        <f t="shared" si="2"/>
        <v>738.59999999999991</v>
      </c>
      <c r="R16" s="41">
        <f t="shared" si="2"/>
        <v>806.8</v>
      </c>
      <c r="S16" s="41">
        <f t="shared" si="2"/>
        <v>467.20000000000005</v>
      </c>
      <c r="T16" s="41">
        <f t="shared" si="2"/>
        <v>208</v>
      </c>
      <c r="U16" s="41">
        <f t="shared" si="2"/>
        <v>349.20000000000005</v>
      </c>
      <c r="V16" s="41">
        <f t="shared" si="2"/>
        <v>88</v>
      </c>
      <c r="W16" s="41">
        <f t="shared" si="2"/>
        <v>161.79999999999995</v>
      </c>
      <c r="X16" s="41">
        <f t="shared" si="2"/>
        <v>35.400000000000091</v>
      </c>
      <c r="Y16" s="41">
        <f t="shared" si="2"/>
        <v>14.799999999999955</v>
      </c>
      <c r="Z16" s="41">
        <f t="shared" si="2"/>
        <v>-36.200000000000045</v>
      </c>
      <c r="AA16" s="41">
        <f t="shared" si="2"/>
        <v>-2.2000000000000455</v>
      </c>
      <c r="AB16" s="41">
        <f t="shared" si="2"/>
        <v>-61.399999999999977</v>
      </c>
      <c r="AC16" s="41">
        <f t="shared" si="2"/>
        <v>-75.799999999999955</v>
      </c>
      <c r="AD16" s="41">
        <f t="shared" si="2"/>
        <v>-24.399999999999977</v>
      </c>
      <c r="AE16" s="41">
        <f t="shared" si="2"/>
        <v>-22.600000000000023</v>
      </c>
      <c r="AF16" s="41">
        <f t="shared" si="2"/>
        <v>11.799999999999955</v>
      </c>
      <c r="AG16" s="41">
        <f t="shared" si="2"/>
        <v>-42.600000000000023</v>
      </c>
      <c r="AH16" s="41">
        <f t="shared" si="2"/>
        <v>42</v>
      </c>
      <c r="AI16" s="41">
        <f t="shared" si="2"/>
        <v>70.200000000000045</v>
      </c>
      <c r="AJ16" s="41">
        <f t="shared" si="2"/>
        <v>92.799999999999955</v>
      </c>
      <c r="AK16" s="41">
        <f t="shared" si="2"/>
        <v>-170</v>
      </c>
      <c r="AL16" s="41">
        <f t="shared" si="2"/>
        <v>71</v>
      </c>
      <c r="AM16" s="41">
        <f t="shared" si="2"/>
        <v>20.399999999999977</v>
      </c>
      <c r="AN16" s="41">
        <f t="shared" si="2"/>
        <v>30.399999999999977</v>
      </c>
      <c r="AO16" s="41">
        <f t="shared" si="2"/>
        <v>-47.400000000000091</v>
      </c>
      <c r="AP16" s="41">
        <f t="shared" si="2"/>
        <v>-43.799999999999955</v>
      </c>
      <c r="AQ16" s="41">
        <f t="shared" si="2"/>
        <v>105.40000000000009</v>
      </c>
      <c r="AR16" s="41">
        <f t="shared" si="2"/>
        <v>-6.5999999999999091</v>
      </c>
      <c r="AS16" s="41">
        <f t="shared" si="2"/>
        <v>63.400000000000091</v>
      </c>
      <c r="AT16" s="41">
        <f t="shared" si="2"/>
        <v>80.799999999999955</v>
      </c>
      <c r="AU16" s="41">
        <f t="shared" si="2"/>
        <v>68.400000000000091</v>
      </c>
      <c r="AV16" s="41">
        <f t="shared" si="2"/>
        <v>41.200000000000045</v>
      </c>
      <c r="AW16" s="41">
        <f t="shared" si="2"/>
        <v>176.40000000000009</v>
      </c>
      <c r="AX16" s="41">
        <f t="shared" si="2"/>
        <v>143.79999999999995</v>
      </c>
      <c r="AY16" s="41">
        <f t="shared" si="2"/>
        <v>18.599999999999909</v>
      </c>
      <c r="AZ16" s="41">
        <f t="shared" si="2"/>
        <v>79.599999999999909</v>
      </c>
      <c r="BA16" s="41">
        <f t="shared" ref="BA16" si="3">BA13-BA14</f>
        <v>293.39999999999998</v>
      </c>
    </row>
    <row r="17" spans="1:53" x14ac:dyDescent="0.25">
      <c r="A17" s="26" t="s">
        <v>54</v>
      </c>
      <c r="B17" s="41">
        <f t="shared" ref="B17:AG17" si="4">MIN(B8:B12)</f>
        <v>1136</v>
      </c>
      <c r="C17" s="41">
        <f t="shared" si="4"/>
        <v>1263</v>
      </c>
      <c r="D17" s="41">
        <f t="shared" si="4"/>
        <v>1219</v>
      </c>
      <c r="E17" s="41">
        <f t="shared" si="4"/>
        <v>1207</v>
      </c>
      <c r="F17" s="41">
        <f t="shared" si="4"/>
        <v>1169</v>
      </c>
      <c r="G17" s="41">
        <f t="shared" si="4"/>
        <v>1222</v>
      </c>
      <c r="H17" s="41">
        <f t="shared" si="4"/>
        <v>1171</v>
      </c>
      <c r="I17" s="41">
        <f t="shared" si="4"/>
        <v>1215</v>
      </c>
      <c r="J17" s="41">
        <f t="shared" si="4"/>
        <v>997</v>
      </c>
      <c r="K17" s="41">
        <f t="shared" si="4"/>
        <v>1144</v>
      </c>
      <c r="L17" s="41">
        <f t="shared" si="4"/>
        <v>1083</v>
      </c>
      <c r="M17" s="41">
        <f t="shared" si="4"/>
        <v>1089</v>
      </c>
      <c r="N17" s="41">
        <f t="shared" si="4"/>
        <v>1047</v>
      </c>
      <c r="O17" s="41">
        <f t="shared" si="4"/>
        <v>920</v>
      </c>
      <c r="P17" s="41">
        <f t="shared" si="4"/>
        <v>863</v>
      </c>
      <c r="Q17" s="41">
        <f t="shared" si="4"/>
        <v>919</v>
      </c>
      <c r="R17" s="41">
        <f t="shared" si="4"/>
        <v>1053</v>
      </c>
      <c r="S17" s="41">
        <f t="shared" si="4"/>
        <v>994</v>
      </c>
      <c r="T17" s="41">
        <f t="shared" si="4"/>
        <v>901</v>
      </c>
      <c r="U17" s="41">
        <f t="shared" si="4"/>
        <v>1068</v>
      </c>
      <c r="V17" s="41">
        <f t="shared" si="4"/>
        <v>997</v>
      </c>
      <c r="W17" s="41">
        <f t="shared" si="4"/>
        <v>816</v>
      </c>
      <c r="X17" s="41">
        <f t="shared" si="4"/>
        <v>1004</v>
      </c>
      <c r="Y17" s="41">
        <f t="shared" si="4"/>
        <v>986</v>
      </c>
      <c r="Z17" s="41">
        <f t="shared" si="4"/>
        <v>983</v>
      </c>
      <c r="AA17" s="41">
        <f t="shared" si="4"/>
        <v>916</v>
      </c>
      <c r="AB17" s="41">
        <f t="shared" si="4"/>
        <v>962</v>
      </c>
      <c r="AC17" s="41">
        <f t="shared" si="4"/>
        <v>949</v>
      </c>
      <c r="AD17" s="41">
        <f t="shared" si="4"/>
        <v>933</v>
      </c>
      <c r="AE17" s="41">
        <f t="shared" si="4"/>
        <v>905</v>
      </c>
      <c r="AF17" s="41">
        <f t="shared" si="4"/>
        <v>926</v>
      </c>
      <c r="AG17" s="41">
        <f t="shared" si="4"/>
        <v>895</v>
      </c>
      <c r="AH17" s="41">
        <f t="shared" ref="AH17:BA17" si="5">MIN(AH8:AH12)</f>
        <v>902</v>
      </c>
      <c r="AI17" s="41">
        <f t="shared" si="5"/>
        <v>900</v>
      </c>
      <c r="AJ17" s="41">
        <f t="shared" si="5"/>
        <v>797</v>
      </c>
      <c r="AK17" s="41">
        <f t="shared" si="5"/>
        <v>825</v>
      </c>
      <c r="AL17" s="41">
        <f t="shared" si="5"/>
        <v>986</v>
      </c>
      <c r="AM17" s="41">
        <f t="shared" si="5"/>
        <v>941</v>
      </c>
      <c r="AN17" s="41">
        <f t="shared" si="5"/>
        <v>965</v>
      </c>
      <c r="AO17" s="41">
        <f t="shared" si="5"/>
        <v>1020</v>
      </c>
      <c r="AP17" s="41">
        <f t="shared" si="5"/>
        <v>1026</v>
      </c>
      <c r="AQ17" s="41">
        <f t="shared" si="5"/>
        <v>1039</v>
      </c>
      <c r="AR17" s="41">
        <f t="shared" si="5"/>
        <v>1004</v>
      </c>
      <c r="AS17" s="41">
        <f t="shared" si="5"/>
        <v>988</v>
      </c>
      <c r="AT17" s="41">
        <f t="shared" si="5"/>
        <v>1002</v>
      </c>
      <c r="AU17" s="41">
        <f t="shared" si="5"/>
        <v>1077</v>
      </c>
      <c r="AV17" s="41">
        <f t="shared" si="5"/>
        <v>1019</v>
      </c>
      <c r="AW17" s="41">
        <f t="shared" si="5"/>
        <v>1037</v>
      </c>
      <c r="AX17" s="41">
        <f t="shared" si="5"/>
        <v>1076</v>
      </c>
      <c r="AY17" s="41">
        <f t="shared" si="5"/>
        <v>1102</v>
      </c>
      <c r="AZ17" s="41">
        <f t="shared" si="5"/>
        <v>1089</v>
      </c>
      <c r="BA17" s="41">
        <f t="shared" si="5"/>
        <v>756</v>
      </c>
    </row>
    <row r="18" spans="1:53" x14ac:dyDescent="0.25">
      <c r="A18" s="26" t="s">
        <v>52</v>
      </c>
      <c r="B18" s="41">
        <f t="shared" ref="B18:AG18" si="6">MAX(B8:B12)-B17</f>
        <v>288</v>
      </c>
      <c r="C18" s="41">
        <f t="shared" si="6"/>
        <v>434</v>
      </c>
      <c r="D18" s="41">
        <f t="shared" si="6"/>
        <v>316</v>
      </c>
      <c r="E18" s="41">
        <f t="shared" si="6"/>
        <v>303</v>
      </c>
      <c r="F18" s="41">
        <f t="shared" si="6"/>
        <v>229</v>
      </c>
      <c r="G18" s="41">
        <f t="shared" si="6"/>
        <v>156</v>
      </c>
      <c r="H18" s="41">
        <f t="shared" si="6"/>
        <v>112</v>
      </c>
      <c r="I18" s="41">
        <f t="shared" si="6"/>
        <v>99</v>
      </c>
      <c r="J18" s="41">
        <f t="shared" si="6"/>
        <v>293</v>
      </c>
      <c r="K18" s="41">
        <f t="shared" si="6"/>
        <v>416</v>
      </c>
      <c r="L18" s="41">
        <f t="shared" si="6"/>
        <v>331</v>
      </c>
      <c r="M18" s="41">
        <f t="shared" si="6"/>
        <v>194</v>
      </c>
      <c r="N18" s="41">
        <f t="shared" si="6"/>
        <v>117</v>
      </c>
      <c r="O18" s="41">
        <f t="shared" si="6"/>
        <v>399</v>
      </c>
      <c r="P18" s="41">
        <f t="shared" si="6"/>
        <v>430</v>
      </c>
      <c r="Q18" s="41">
        <f t="shared" si="6"/>
        <v>331</v>
      </c>
      <c r="R18" s="41">
        <f t="shared" si="6"/>
        <v>106</v>
      </c>
      <c r="S18" s="41">
        <f t="shared" si="6"/>
        <v>257</v>
      </c>
      <c r="T18" s="41">
        <f t="shared" si="6"/>
        <v>254</v>
      </c>
      <c r="U18" s="41">
        <f t="shared" si="6"/>
        <v>93</v>
      </c>
      <c r="V18" s="41">
        <f t="shared" si="6"/>
        <v>129</v>
      </c>
      <c r="W18" s="41">
        <f t="shared" si="6"/>
        <v>81</v>
      </c>
      <c r="X18" s="41">
        <f t="shared" si="6"/>
        <v>178</v>
      </c>
      <c r="Y18" s="41">
        <f t="shared" si="6"/>
        <v>99</v>
      </c>
      <c r="Z18" s="41">
        <f t="shared" si="6"/>
        <v>75</v>
      </c>
      <c r="AA18" s="41">
        <f t="shared" si="6"/>
        <v>122</v>
      </c>
      <c r="AB18" s="41">
        <f t="shared" si="6"/>
        <v>69</v>
      </c>
      <c r="AC18" s="41">
        <f t="shared" si="6"/>
        <v>103</v>
      </c>
      <c r="AD18" s="41">
        <f t="shared" si="6"/>
        <v>90</v>
      </c>
      <c r="AE18" s="41">
        <f t="shared" si="6"/>
        <v>122</v>
      </c>
      <c r="AF18" s="41">
        <f t="shared" si="6"/>
        <v>126</v>
      </c>
      <c r="AG18" s="41">
        <f t="shared" si="6"/>
        <v>115</v>
      </c>
      <c r="AH18" s="41">
        <f t="shared" ref="AH18:BA18" si="7">MAX(AH8:AH12)-AH17</f>
        <v>96</v>
      </c>
      <c r="AI18" s="41">
        <f t="shared" si="7"/>
        <v>101</v>
      </c>
      <c r="AJ18" s="41">
        <f t="shared" si="7"/>
        <v>170</v>
      </c>
      <c r="AK18" s="41">
        <f t="shared" si="7"/>
        <v>208</v>
      </c>
      <c r="AL18" s="41">
        <f t="shared" si="7"/>
        <v>79</v>
      </c>
      <c r="AM18" s="41">
        <f t="shared" si="7"/>
        <v>133</v>
      </c>
      <c r="AN18" s="41">
        <f t="shared" si="7"/>
        <v>144</v>
      </c>
      <c r="AO18" s="41">
        <f t="shared" si="7"/>
        <v>66</v>
      </c>
      <c r="AP18" s="41">
        <f t="shared" si="7"/>
        <v>50</v>
      </c>
      <c r="AQ18" s="41">
        <f t="shared" si="7"/>
        <v>59</v>
      </c>
      <c r="AR18" s="41">
        <f t="shared" si="7"/>
        <v>103</v>
      </c>
      <c r="AS18" s="41">
        <f t="shared" si="7"/>
        <v>130</v>
      </c>
      <c r="AT18" s="41">
        <f t="shared" si="7"/>
        <v>137</v>
      </c>
      <c r="AU18" s="41">
        <f t="shared" si="7"/>
        <v>77</v>
      </c>
      <c r="AV18" s="41">
        <f t="shared" si="7"/>
        <v>184</v>
      </c>
      <c r="AW18" s="41">
        <f t="shared" si="7"/>
        <v>129</v>
      </c>
      <c r="AX18" s="41">
        <f t="shared" si="7"/>
        <v>125</v>
      </c>
      <c r="AY18" s="41">
        <f t="shared" si="7"/>
        <v>102</v>
      </c>
      <c r="AZ18" s="41">
        <f t="shared" si="7"/>
        <v>243</v>
      </c>
      <c r="BA18" s="41">
        <f t="shared" si="7"/>
        <v>121</v>
      </c>
    </row>
    <row r="19" spans="1:53" ht="39" x14ac:dyDescent="0.25">
      <c r="A19" s="26" t="s">
        <v>50</v>
      </c>
      <c r="B19" s="46">
        <f>'2020'!B23</f>
        <v>0</v>
      </c>
      <c r="C19" s="46">
        <f>'2020'!C23</f>
        <v>0</v>
      </c>
      <c r="D19" s="46">
        <f>'2020'!D23</f>
        <v>0</v>
      </c>
      <c r="E19" s="46">
        <f>'2020'!E23</f>
        <v>0</v>
      </c>
      <c r="F19" s="46">
        <f>'2020'!F23</f>
        <v>0</v>
      </c>
      <c r="G19" s="46">
        <f>'2020'!G23</f>
        <v>0</v>
      </c>
      <c r="H19" s="46">
        <f>'2020'!H23</f>
        <v>0</v>
      </c>
      <c r="I19" s="46">
        <f>'2020'!I23</f>
        <v>0</v>
      </c>
      <c r="J19" s="46">
        <f>'2020'!J23</f>
        <v>0</v>
      </c>
      <c r="K19" s="46">
        <f>'2020'!K23</f>
        <v>0</v>
      </c>
      <c r="L19" s="46">
        <f>'2020'!L23</f>
        <v>0</v>
      </c>
      <c r="M19" s="46">
        <f>'2020'!M23</f>
        <v>1</v>
      </c>
      <c r="N19" s="46">
        <f>'2020'!N23</f>
        <v>19</v>
      </c>
      <c r="O19" s="46">
        <f>'2020'!O23</f>
        <v>155</v>
      </c>
      <c r="P19" s="46">
        <f>'2020'!P23</f>
        <v>298</v>
      </c>
      <c r="Q19" s="46">
        <f>'2020'!Q23</f>
        <v>501</v>
      </c>
      <c r="R19" s="46">
        <f>'2020'!R23</f>
        <v>531</v>
      </c>
      <c r="S19" s="46">
        <f>'2020'!S23</f>
        <v>404</v>
      </c>
      <c r="T19" s="46">
        <f>'2020'!T23</f>
        <v>276</v>
      </c>
      <c r="U19" s="46">
        <f>'2020'!U23</f>
        <v>239</v>
      </c>
      <c r="V19" s="46">
        <f>'2020'!V23</f>
        <v>126</v>
      </c>
      <c r="W19" s="46">
        <f>'2020'!W23</f>
        <v>103</v>
      </c>
      <c r="X19" s="46">
        <f>'2020'!X23</f>
        <v>85</v>
      </c>
      <c r="Y19" s="46">
        <f>'2020'!Y23</f>
        <v>48</v>
      </c>
      <c r="Z19" s="46">
        <f>'2020'!Z23</f>
        <v>36</v>
      </c>
      <c r="AA19" s="46">
        <f>'2020'!AA23</f>
        <v>16</v>
      </c>
      <c r="AB19" s="46">
        <f>'2020'!AB23</f>
        <v>17</v>
      </c>
      <c r="AC19" s="46">
        <f>'2020'!AC23</f>
        <v>7</v>
      </c>
      <c r="AD19" s="46">
        <f>'2020'!AD23</f>
        <v>11</v>
      </c>
      <c r="AE19" s="46">
        <f>'2020'!AE23</f>
        <v>5</v>
      </c>
      <c r="AF19" s="46">
        <f>'2020'!AF23</f>
        <v>2</v>
      </c>
      <c r="AG19" s="46">
        <f>'2020'!AG23</f>
        <v>2</v>
      </c>
      <c r="AH19" s="46">
        <f>'2020'!AH23</f>
        <v>4</v>
      </c>
      <c r="AI19" s="46">
        <f>'2020'!AI23</f>
        <v>5</v>
      </c>
      <c r="AJ19" s="46">
        <f>'2020'!AJ23</f>
        <v>6</v>
      </c>
      <c r="AK19" s="46">
        <f>'2020'!AK23</f>
        <v>2</v>
      </c>
      <c r="AL19" s="46">
        <f>'2020'!AL23</f>
        <v>7</v>
      </c>
      <c r="AM19" s="46">
        <f>'2020'!AM23</f>
        <v>5</v>
      </c>
      <c r="AN19" s="46">
        <f>'2020'!AN23</f>
        <v>8</v>
      </c>
      <c r="AO19" s="46">
        <f>'2020'!AO23</f>
        <v>3</v>
      </c>
      <c r="AP19" s="46">
        <f>'2020'!AP23</f>
        <v>6</v>
      </c>
      <c r="AQ19" s="46">
        <f>'2020'!AQ23</f>
        <v>18</v>
      </c>
      <c r="AR19" s="46">
        <f>'2020'!AR23</f>
        <v>30</v>
      </c>
      <c r="AS19" s="46">
        <f>'2020'!AS23</f>
        <v>46</v>
      </c>
      <c r="AT19" s="46">
        <f>'2020'!AT23</f>
        <v>58</v>
      </c>
      <c r="AU19" s="46">
        <f>'2020'!AU23</f>
        <v>100</v>
      </c>
      <c r="AV19" s="46">
        <f>'2020'!AV23</f>
        <v>114</v>
      </c>
      <c r="AW19" s="46">
        <f>'2020'!AW23</f>
        <v>194</v>
      </c>
      <c r="AX19" s="46">
        <f>'2020'!AX23</f>
        <v>191</v>
      </c>
      <c r="AY19" s="46">
        <f>'2020'!AY23</f>
        <v>162</v>
      </c>
      <c r="AZ19" s="46">
        <f>'2020'!AZ23</f>
        <v>200</v>
      </c>
      <c r="BA19" s="46">
        <f>'2020'!BA23</f>
        <v>155</v>
      </c>
    </row>
    <row r="20" spans="1:53" ht="39" x14ac:dyDescent="0.25">
      <c r="A20" s="26" t="s">
        <v>49</v>
      </c>
      <c r="B20" s="41">
        <f>'2020'!B38</f>
        <v>0</v>
      </c>
      <c r="C20" s="41">
        <f>'2020'!C38</f>
        <v>0</v>
      </c>
      <c r="D20" s="41">
        <f>'2020'!D38</f>
        <v>0</v>
      </c>
      <c r="E20" s="41">
        <f>'2020'!E38</f>
        <v>0</v>
      </c>
      <c r="F20" s="41">
        <f>'2020'!F38</f>
        <v>0</v>
      </c>
      <c r="G20" s="41">
        <f>'2020'!G38</f>
        <v>0</v>
      </c>
      <c r="H20" s="41">
        <f>'2020'!H38</f>
        <v>0</v>
      </c>
      <c r="I20" s="41">
        <f>'2020'!I38</f>
        <v>0</v>
      </c>
      <c r="J20" s="41">
        <f>'2020'!J38</f>
        <v>0</v>
      </c>
      <c r="K20" s="41">
        <f>'2020'!K38</f>
        <v>0</v>
      </c>
      <c r="L20" s="41">
        <f>'2020'!L38</f>
        <v>0</v>
      </c>
      <c r="M20" s="41">
        <f>'2020'!M38</f>
        <v>0.92200000000000004</v>
      </c>
      <c r="N20" s="41">
        <f>'2020'!N38</f>
        <v>18.297000000000001</v>
      </c>
      <c r="O20" s="41">
        <f>'2020'!O38</f>
        <v>148.64499999999998</v>
      </c>
      <c r="P20" s="41">
        <f>'2020'!P38</f>
        <v>286.97399999999999</v>
      </c>
      <c r="Q20" s="41">
        <f>'2020'!Q38</f>
        <v>482.46299999999997</v>
      </c>
      <c r="R20" s="41">
        <f>'2020'!R38</f>
        <v>507.10499999999996</v>
      </c>
      <c r="S20" s="41">
        <f>'2020'!S38</f>
        <v>380.97199999999998</v>
      </c>
      <c r="T20" s="41">
        <f>'2020'!T38</f>
        <v>257.23200000000003</v>
      </c>
      <c r="U20" s="41">
        <f>'2020'!U38</f>
        <v>220.358</v>
      </c>
      <c r="V20" s="41">
        <f>'2020'!V38</f>
        <v>113.904</v>
      </c>
      <c r="W20" s="41">
        <f>'2020'!W38</f>
        <v>92.082000000000008</v>
      </c>
      <c r="X20" s="41">
        <f>'2020'!X38</f>
        <v>74.545000000000002</v>
      </c>
      <c r="Y20" s="41">
        <f>'2020'!Y38</f>
        <v>40.847999999999999</v>
      </c>
      <c r="Z20" s="41">
        <f>'2020'!Z38</f>
        <v>28.908000000000001</v>
      </c>
      <c r="AA20" s="41">
        <f>'2020'!AA38</f>
        <v>13.151999999999999</v>
      </c>
      <c r="AB20" s="41">
        <f>'2020'!AB38</f>
        <v>13.039</v>
      </c>
      <c r="AC20" s="41">
        <f>'2020'!AC38</f>
        <v>5.5650000000000004</v>
      </c>
      <c r="AD20" s="41">
        <f>'2020'!AD38</f>
        <v>8.5030000000000001</v>
      </c>
      <c r="AE20" s="41">
        <f>'2020'!AE38</f>
        <v>3.71</v>
      </c>
      <c r="AF20" s="41">
        <f>'2020'!AF38</f>
        <v>1.534</v>
      </c>
      <c r="AG20" s="41">
        <f>'2020'!AG38</f>
        <v>1.514</v>
      </c>
      <c r="AH20" s="41">
        <f>'2020'!AH38</f>
        <v>2.992</v>
      </c>
      <c r="AI20" s="41">
        <f>'2020'!AI38</f>
        <v>3.55</v>
      </c>
      <c r="AJ20" s="41">
        <f>'2020'!AJ38</f>
        <v>4.5120000000000005</v>
      </c>
      <c r="AK20" s="41">
        <f>'2020'!AK38</f>
        <v>1.77</v>
      </c>
      <c r="AL20" s="41">
        <f>'2020'!AL38</f>
        <v>5.516</v>
      </c>
      <c r="AM20" s="41">
        <f>'2020'!AM38</f>
        <v>4.2450000000000001</v>
      </c>
      <c r="AN20" s="41">
        <f>'2020'!AN38</f>
        <v>6.6239999999999997</v>
      </c>
      <c r="AO20" s="41">
        <f>'2020'!AO38</f>
        <v>2.6070000000000002</v>
      </c>
      <c r="AP20" s="41">
        <f>'2020'!AP38</f>
        <v>5.274</v>
      </c>
      <c r="AQ20" s="41">
        <f>'2020'!AQ38</f>
        <v>15.858000000000001</v>
      </c>
      <c r="AR20" s="41">
        <f>'2020'!AR38</f>
        <v>26.82</v>
      </c>
      <c r="AS20" s="41">
        <f>'2020'!AS38</f>
        <v>39.881999999999998</v>
      </c>
      <c r="AT20" s="41">
        <f>'2020'!AT38</f>
        <v>52.2</v>
      </c>
      <c r="AU20" s="41">
        <f>'2020'!AU38</f>
        <v>88</v>
      </c>
      <c r="AV20" s="41">
        <f>'2020'!AV38</f>
        <v>99.75</v>
      </c>
      <c r="AW20" s="41">
        <f>'2020'!AW38</f>
        <v>168.19800000000001</v>
      </c>
      <c r="AX20" s="41">
        <f>'2020'!AX38</f>
        <v>166.36099999999999</v>
      </c>
      <c r="AY20" s="41">
        <f>'2020'!AY38</f>
        <v>137.376</v>
      </c>
      <c r="AZ20" s="41">
        <f>'2020'!AZ38</f>
        <v>171.2</v>
      </c>
      <c r="BA20" s="41">
        <f>'2020'!BA38</f>
        <v>132.83500000000001</v>
      </c>
    </row>
    <row r="21" spans="1:53" ht="39" x14ac:dyDescent="0.25">
      <c r="A21" s="26" t="s">
        <v>47</v>
      </c>
      <c r="B21" s="41">
        <f>B13-B19</f>
        <v>1225</v>
      </c>
      <c r="C21" s="41">
        <f t="shared" ref="C21:AZ21" si="8">C13-C19</f>
        <v>1487</v>
      </c>
      <c r="D21" s="41">
        <f t="shared" si="8"/>
        <v>1466</v>
      </c>
      <c r="E21" s="41">
        <f t="shared" si="8"/>
        <v>1253</v>
      </c>
      <c r="F21" s="41">
        <f t="shared" si="8"/>
        <v>1233</v>
      </c>
      <c r="G21" s="41">
        <f t="shared" si="8"/>
        <v>1157</v>
      </c>
      <c r="H21" s="41">
        <f t="shared" si="8"/>
        <v>1169</v>
      </c>
      <c r="I21" s="41">
        <f t="shared" si="8"/>
        <v>1118</v>
      </c>
      <c r="J21" s="41">
        <f t="shared" si="8"/>
        <v>1133</v>
      </c>
      <c r="K21" s="41">
        <f t="shared" si="8"/>
        <v>1170</v>
      </c>
      <c r="L21" s="41">
        <f t="shared" si="8"/>
        <v>1174</v>
      </c>
      <c r="M21" s="41">
        <f t="shared" si="8"/>
        <v>1155</v>
      </c>
      <c r="N21" s="41">
        <f t="shared" si="8"/>
        <v>1073</v>
      </c>
      <c r="O21" s="41">
        <f t="shared" si="8"/>
        <v>1365</v>
      </c>
      <c r="P21" s="41">
        <f t="shared" si="8"/>
        <v>1262</v>
      </c>
      <c r="Q21" s="41">
        <f t="shared" si="8"/>
        <v>1353</v>
      </c>
      <c r="R21" s="41">
        <f t="shared" si="8"/>
        <v>1393</v>
      </c>
      <c r="S21" s="41">
        <f t="shared" si="8"/>
        <v>1150</v>
      </c>
      <c r="T21" s="41">
        <f t="shared" si="8"/>
        <v>942</v>
      </c>
      <c r="U21" s="41">
        <f t="shared" si="8"/>
        <v>1210</v>
      </c>
      <c r="V21" s="41">
        <f t="shared" si="8"/>
        <v>1051</v>
      </c>
      <c r="W21" s="41">
        <f t="shared" si="8"/>
        <v>908</v>
      </c>
      <c r="X21" s="41">
        <f t="shared" si="8"/>
        <v>1031</v>
      </c>
      <c r="Y21" s="41">
        <f t="shared" si="8"/>
        <v>987</v>
      </c>
      <c r="Z21" s="41">
        <f t="shared" si="8"/>
        <v>954</v>
      </c>
      <c r="AA21" s="41">
        <f t="shared" si="8"/>
        <v>963</v>
      </c>
      <c r="AB21" s="41">
        <f t="shared" si="8"/>
        <v>921</v>
      </c>
      <c r="AC21" s="41">
        <f t="shared" si="8"/>
        <v>923</v>
      </c>
      <c r="AD21" s="41">
        <f t="shared" si="8"/>
        <v>942</v>
      </c>
      <c r="AE21" s="41">
        <f t="shared" si="8"/>
        <v>936</v>
      </c>
      <c r="AF21" s="41">
        <f t="shared" si="8"/>
        <v>986</v>
      </c>
      <c r="AG21" s="41">
        <f t="shared" si="8"/>
        <v>927</v>
      </c>
      <c r="AH21" s="41">
        <f t="shared" si="8"/>
        <v>1005</v>
      </c>
      <c r="AI21" s="41">
        <f t="shared" si="8"/>
        <v>1038</v>
      </c>
      <c r="AJ21" s="41">
        <f t="shared" si="8"/>
        <v>953</v>
      </c>
      <c r="AK21" s="41">
        <f t="shared" si="8"/>
        <v>801</v>
      </c>
      <c r="AL21" s="41">
        <f t="shared" si="8"/>
        <v>1077</v>
      </c>
      <c r="AM21" s="41">
        <f t="shared" si="8"/>
        <v>1016</v>
      </c>
      <c r="AN21" s="41">
        <f t="shared" si="8"/>
        <v>1033</v>
      </c>
      <c r="AO21" s="41">
        <f t="shared" si="8"/>
        <v>1000</v>
      </c>
      <c r="AP21" s="41">
        <f t="shared" si="8"/>
        <v>1004</v>
      </c>
      <c r="AQ21" s="41">
        <f t="shared" si="8"/>
        <v>1156</v>
      </c>
      <c r="AR21" s="41">
        <f t="shared" si="8"/>
        <v>1014</v>
      </c>
      <c r="AS21" s="41">
        <f t="shared" si="8"/>
        <v>1083</v>
      </c>
      <c r="AT21" s="41">
        <f t="shared" si="8"/>
        <v>1116</v>
      </c>
      <c r="AU21" s="41">
        <f t="shared" si="8"/>
        <v>1068</v>
      </c>
      <c r="AV21" s="41">
        <f t="shared" si="8"/>
        <v>1045</v>
      </c>
      <c r="AW21" s="41">
        <f t="shared" si="8"/>
        <v>1078</v>
      </c>
      <c r="AX21" s="41">
        <f t="shared" si="8"/>
        <v>1093</v>
      </c>
      <c r="AY21" s="41">
        <f t="shared" si="8"/>
        <v>994</v>
      </c>
      <c r="AZ21" s="41">
        <f t="shared" si="8"/>
        <v>1111</v>
      </c>
      <c r="BA21" s="41">
        <f t="shared" ref="BA21" si="9">BA13-BA19</f>
        <v>960</v>
      </c>
    </row>
    <row r="22" spans="1:53" ht="39" x14ac:dyDescent="0.25">
      <c r="A22" s="26" t="s">
        <v>48</v>
      </c>
      <c r="B22" s="41">
        <f>B13-B20</f>
        <v>1225</v>
      </c>
      <c r="C22" s="41">
        <f t="shared" ref="C22:AZ22" si="10">C13-C20</f>
        <v>1487</v>
      </c>
      <c r="D22" s="41">
        <f t="shared" si="10"/>
        <v>1466</v>
      </c>
      <c r="E22" s="41">
        <f t="shared" si="10"/>
        <v>1253</v>
      </c>
      <c r="F22" s="41">
        <f t="shared" si="10"/>
        <v>1233</v>
      </c>
      <c r="G22" s="41">
        <f t="shared" si="10"/>
        <v>1157</v>
      </c>
      <c r="H22" s="41">
        <f t="shared" si="10"/>
        <v>1169</v>
      </c>
      <c r="I22" s="41">
        <f t="shared" si="10"/>
        <v>1118</v>
      </c>
      <c r="J22" s="41">
        <f t="shared" si="10"/>
        <v>1133</v>
      </c>
      <c r="K22" s="41">
        <f t="shared" si="10"/>
        <v>1170</v>
      </c>
      <c r="L22" s="41">
        <f t="shared" si="10"/>
        <v>1174</v>
      </c>
      <c r="M22" s="41">
        <f t="shared" si="10"/>
        <v>1155.078</v>
      </c>
      <c r="N22" s="41">
        <f t="shared" si="10"/>
        <v>1073.703</v>
      </c>
      <c r="O22" s="41">
        <f t="shared" si="10"/>
        <v>1371.355</v>
      </c>
      <c r="P22" s="41">
        <f t="shared" si="10"/>
        <v>1273.0260000000001</v>
      </c>
      <c r="Q22" s="41">
        <f t="shared" si="10"/>
        <v>1371.537</v>
      </c>
      <c r="R22" s="41">
        <f t="shared" si="10"/>
        <v>1416.895</v>
      </c>
      <c r="S22" s="41">
        <f t="shared" si="10"/>
        <v>1173.028</v>
      </c>
      <c r="T22" s="41">
        <f t="shared" si="10"/>
        <v>960.76800000000003</v>
      </c>
      <c r="U22" s="41">
        <f t="shared" si="10"/>
        <v>1228.6420000000001</v>
      </c>
      <c r="V22" s="41">
        <f t="shared" si="10"/>
        <v>1063.096</v>
      </c>
      <c r="W22" s="41">
        <f t="shared" si="10"/>
        <v>918.91800000000001</v>
      </c>
      <c r="X22" s="41">
        <f t="shared" si="10"/>
        <v>1041.4549999999999</v>
      </c>
      <c r="Y22" s="41">
        <f t="shared" si="10"/>
        <v>994.15200000000004</v>
      </c>
      <c r="Z22" s="41">
        <f t="shared" si="10"/>
        <v>961.09199999999998</v>
      </c>
      <c r="AA22" s="41">
        <f t="shared" si="10"/>
        <v>965.84799999999996</v>
      </c>
      <c r="AB22" s="41">
        <f t="shared" si="10"/>
        <v>924.96100000000001</v>
      </c>
      <c r="AC22" s="41">
        <f t="shared" si="10"/>
        <v>924.43499999999995</v>
      </c>
      <c r="AD22" s="41">
        <f t="shared" si="10"/>
        <v>944.49699999999996</v>
      </c>
      <c r="AE22" s="41">
        <f t="shared" si="10"/>
        <v>937.29</v>
      </c>
      <c r="AF22" s="41">
        <f t="shared" si="10"/>
        <v>986.46600000000001</v>
      </c>
      <c r="AG22" s="41">
        <f t="shared" si="10"/>
        <v>927.48599999999999</v>
      </c>
      <c r="AH22" s="41">
        <f t="shared" si="10"/>
        <v>1006.008</v>
      </c>
      <c r="AI22" s="41">
        <f t="shared" si="10"/>
        <v>1039.45</v>
      </c>
      <c r="AJ22" s="41">
        <f t="shared" si="10"/>
        <v>954.48800000000006</v>
      </c>
      <c r="AK22" s="41">
        <f t="shared" si="10"/>
        <v>801.23</v>
      </c>
      <c r="AL22" s="41">
        <f t="shared" si="10"/>
        <v>1078.4839999999999</v>
      </c>
      <c r="AM22" s="41">
        <f t="shared" si="10"/>
        <v>1016.755</v>
      </c>
      <c r="AN22" s="41">
        <f t="shared" si="10"/>
        <v>1034.376</v>
      </c>
      <c r="AO22" s="41">
        <f t="shared" si="10"/>
        <v>1000.393</v>
      </c>
      <c r="AP22" s="41">
        <f t="shared" si="10"/>
        <v>1004.726</v>
      </c>
      <c r="AQ22" s="41">
        <f t="shared" si="10"/>
        <v>1158.1420000000001</v>
      </c>
      <c r="AR22" s="41">
        <f t="shared" si="10"/>
        <v>1017.18</v>
      </c>
      <c r="AS22" s="41">
        <f t="shared" si="10"/>
        <v>1089.1179999999999</v>
      </c>
      <c r="AT22" s="41">
        <f t="shared" si="10"/>
        <v>1121.8</v>
      </c>
      <c r="AU22" s="41">
        <f t="shared" si="10"/>
        <v>1080</v>
      </c>
      <c r="AV22" s="41">
        <f t="shared" si="10"/>
        <v>1059.25</v>
      </c>
      <c r="AW22" s="41">
        <f t="shared" si="10"/>
        <v>1103.8019999999999</v>
      </c>
      <c r="AX22" s="41">
        <f t="shared" si="10"/>
        <v>1117.6390000000001</v>
      </c>
      <c r="AY22" s="41">
        <f t="shared" si="10"/>
        <v>1018.624</v>
      </c>
      <c r="AZ22" s="41">
        <f t="shared" si="10"/>
        <v>1139.8</v>
      </c>
      <c r="BA22" s="41">
        <f t="shared" ref="BA22" si="11">BA13-BA20</f>
        <v>982.16499999999996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670B-C3E6-4A58-9F9C-E8BC65FC6D15}">
  <dimension ref="A1:BB22"/>
  <sheetViews>
    <sheetView workbookViewId="0">
      <pane xSplit="1" ySplit="2" topLeftCell="L22" activePane="bottomRight" state="frozen"/>
      <selection pane="topRight" activeCell="B1" sqref="B1"/>
      <selection pane="bottomLeft" activeCell="A3" sqref="A3"/>
      <selection pane="bottomRight" activeCell="AH40" sqref="AH40"/>
    </sheetView>
  </sheetViews>
  <sheetFormatPr defaultRowHeight="15" x14ac:dyDescent="0.25"/>
  <cols>
    <col min="1" max="1" width="13.85546875" style="22" bestFit="1" customWidth="1"/>
  </cols>
  <sheetData>
    <row r="1" spans="1:54" x14ac:dyDescent="0.25">
      <c r="A1" s="25" t="str">
        <f>'2020'!A12</f>
        <v>Wales</v>
      </c>
    </row>
    <row r="2" spans="1:54" s="28" customFormat="1" ht="12.75" x14ac:dyDescent="0.2">
      <c r="A2" s="27" t="s">
        <v>10</v>
      </c>
      <c r="B2" s="32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32">
        <v>26</v>
      </c>
      <c r="AB2" s="32">
        <v>27</v>
      </c>
      <c r="AC2" s="32">
        <v>28</v>
      </c>
      <c r="AD2" s="32">
        <v>29</v>
      </c>
      <c r="AE2" s="32">
        <v>30</v>
      </c>
      <c r="AF2" s="32">
        <v>31</v>
      </c>
      <c r="AG2" s="32">
        <v>32</v>
      </c>
      <c r="AH2" s="32">
        <v>33</v>
      </c>
      <c r="AI2" s="32">
        <v>34</v>
      </c>
      <c r="AJ2" s="32">
        <v>35</v>
      </c>
      <c r="AK2" s="32">
        <v>36</v>
      </c>
      <c r="AL2" s="32">
        <v>37</v>
      </c>
      <c r="AM2" s="32">
        <v>38</v>
      </c>
      <c r="AN2" s="32">
        <v>39</v>
      </c>
      <c r="AO2" s="32">
        <v>40</v>
      </c>
      <c r="AP2" s="32">
        <v>41</v>
      </c>
      <c r="AQ2" s="32">
        <v>42</v>
      </c>
      <c r="AR2" s="32">
        <v>43</v>
      </c>
      <c r="AS2" s="32">
        <v>44</v>
      </c>
      <c r="AT2" s="32">
        <v>45</v>
      </c>
      <c r="AU2" s="32">
        <v>46</v>
      </c>
      <c r="AV2" s="32">
        <v>47</v>
      </c>
      <c r="AW2" s="32">
        <v>48</v>
      </c>
      <c r="AX2" s="32">
        <v>49</v>
      </c>
      <c r="AY2" s="32">
        <v>50</v>
      </c>
      <c r="AZ2" s="32">
        <v>51</v>
      </c>
      <c r="BA2" s="32">
        <v>52</v>
      </c>
    </row>
    <row r="3" spans="1:54" s="28" customFormat="1" ht="13.5" customHeight="1" x14ac:dyDescent="0.2">
      <c r="A3" s="24" t="s">
        <v>28</v>
      </c>
      <c r="B3" s="2">
        <f>'2010'!B12</f>
        <v>879</v>
      </c>
      <c r="C3" s="2">
        <f>'2010'!C12</f>
        <v>758</v>
      </c>
      <c r="D3" s="2">
        <f>'2010'!D12</f>
        <v>774</v>
      </c>
      <c r="E3" s="2">
        <f>'2010'!E12</f>
        <v>663</v>
      </c>
      <c r="F3" s="2">
        <f>'2010'!F12</f>
        <v>688</v>
      </c>
      <c r="G3" s="2">
        <f>'2010'!G12</f>
        <v>622</v>
      </c>
      <c r="H3" s="2">
        <f>'2010'!H12</f>
        <v>636</v>
      </c>
      <c r="I3" s="2">
        <f>'2010'!I12</f>
        <v>665</v>
      </c>
      <c r="J3" s="2">
        <f>'2010'!J12</f>
        <v>623</v>
      </c>
      <c r="K3" s="2">
        <f>'2010'!K12</f>
        <v>607</v>
      </c>
      <c r="L3" s="2">
        <f>'2010'!L12</f>
        <v>617</v>
      </c>
      <c r="M3" s="2">
        <f>'2010'!M12</f>
        <v>591</v>
      </c>
      <c r="N3" s="2">
        <f>'2010'!N12</f>
        <v>501</v>
      </c>
      <c r="O3" s="2">
        <f>'2010'!O12</f>
        <v>608</v>
      </c>
      <c r="P3" s="2">
        <f>'2010'!P12</f>
        <v>639</v>
      </c>
      <c r="Q3" s="2">
        <f>'2010'!Q12</f>
        <v>557</v>
      </c>
      <c r="R3" s="2">
        <f>'2010'!R12</f>
        <v>616</v>
      </c>
      <c r="S3" s="2">
        <f>'2010'!S12</f>
        <v>555</v>
      </c>
      <c r="T3" s="2">
        <f>'2010'!T12</f>
        <v>565</v>
      </c>
      <c r="U3" s="2">
        <f>'2010'!U12</f>
        <v>591</v>
      </c>
      <c r="V3" s="2">
        <f>'2010'!V12</f>
        <v>563</v>
      </c>
      <c r="W3" s="2">
        <f>'2010'!W12</f>
        <v>541</v>
      </c>
      <c r="X3" s="2">
        <f>'2010'!X12</f>
        <v>591</v>
      </c>
      <c r="Y3" s="2">
        <f>'2010'!Y12</f>
        <v>525</v>
      </c>
      <c r="Z3" s="2">
        <f>'2010'!Z12</f>
        <v>510</v>
      </c>
      <c r="AA3" s="2">
        <f>'2010'!AA12</f>
        <v>592</v>
      </c>
      <c r="AB3" s="2">
        <f>'2010'!AB12</f>
        <v>555</v>
      </c>
      <c r="AC3" s="2">
        <f>'2010'!AC12</f>
        <v>573</v>
      </c>
      <c r="AD3" s="2">
        <f>'2010'!AD12</f>
        <v>528</v>
      </c>
      <c r="AE3" s="2">
        <f>'2010'!AE12</f>
        <v>552</v>
      </c>
      <c r="AF3" s="2">
        <f>'2010'!AF12</f>
        <v>538</v>
      </c>
      <c r="AG3" s="2">
        <f>'2010'!AG12</f>
        <v>510</v>
      </c>
      <c r="AH3" s="2">
        <f>'2010'!AH12</f>
        <v>526</v>
      </c>
      <c r="AI3" s="2">
        <f>'2010'!AI12</f>
        <v>511</v>
      </c>
      <c r="AJ3" s="2">
        <f>'2010'!AJ12</f>
        <v>514</v>
      </c>
      <c r="AK3" s="2">
        <f>'2010'!AK12</f>
        <v>531</v>
      </c>
      <c r="AL3" s="2">
        <f>'2010'!AL12</f>
        <v>508</v>
      </c>
      <c r="AM3" s="2">
        <f>'2010'!AM12</f>
        <v>567</v>
      </c>
      <c r="AN3" s="2">
        <f>'2010'!AN12</f>
        <v>579</v>
      </c>
      <c r="AO3" s="2">
        <f>'2010'!AO12</f>
        <v>580</v>
      </c>
      <c r="AP3" s="2">
        <f>'2010'!AP12</f>
        <v>562</v>
      </c>
      <c r="AQ3" s="2">
        <f>'2010'!AQ12</f>
        <v>599</v>
      </c>
      <c r="AR3" s="2">
        <f>'2010'!AR12</f>
        <v>531</v>
      </c>
      <c r="AS3" s="2">
        <f>'2010'!AS12</f>
        <v>572</v>
      </c>
      <c r="AT3" s="2">
        <f>'2010'!AT12</f>
        <v>564</v>
      </c>
      <c r="AU3" s="2">
        <f>'2010'!AU12</f>
        <v>597</v>
      </c>
      <c r="AV3" s="2">
        <f>'2010'!AV12</f>
        <v>605</v>
      </c>
      <c r="AW3" s="2">
        <f>'2010'!AW12</f>
        <v>651</v>
      </c>
      <c r="AX3" s="2">
        <f>'2010'!AX12</f>
        <v>695</v>
      </c>
      <c r="AY3" s="2">
        <f>'2010'!AY12</f>
        <v>690</v>
      </c>
      <c r="AZ3" s="2">
        <f>'2010'!AZ12</f>
        <v>751</v>
      </c>
      <c r="BA3" s="2">
        <f>'2010'!BA12</f>
        <v>707</v>
      </c>
    </row>
    <row r="4" spans="1:54" s="28" customFormat="1" ht="13.5" customHeight="1" x14ac:dyDescent="0.2">
      <c r="A4" s="24" t="s">
        <v>29</v>
      </c>
      <c r="B4" s="2">
        <f>'2011'!B12</f>
        <v>846</v>
      </c>
      <c r="C4" s="2">
        <f>'2011'!C12</f>
        <v>772</v>
      </c>
      <c r="D4" s="2">
        <f>'2011'!D12</f>
        <v>638</v>
      </c>
      <c r="E4" s="2">
        <f>'2011'!E12</f>
        <v>656</v>
      </c>
      <c r="F4" s="2">
        <f>'2011'!F12</f>
        <v>687</v>
      </c>
      <c r="G4" s="2">
        <f>'2011'!G12</f>
        <v>679</v>
      </c>
      <c r="H4" s="2">
        <f>'2011'!H12</f>
        <v>609</v>
      </c>
      <c r="I4" s="2">
        <f>'2011'!I12</f>
        <v>580</v>
      </c>
      <c r="J4" s="2">
        <f>'2011'!J12</f>
        <v>590</v>
      </c>
      <c r="K4" s="2">
        <f>'2011'!K12</f>
        <v>630</v>
      </c>
      <c r="L4" s="2">
        <f>'2011'!L12</f>
        <v>593</v>
      </c>
      <c r="M4" s="2">
        <f>'2011'!M12</f>
        <v>633</v>
      </c>
      <c r="N4" s="2">
        <f>'2011'!N12</f>
        <v>574</v>
      </c>
      <c r="O4" s="2">
        <f>'2011'!O12</f>
        <v>566</v>
      </c>
      <c r="P4" s="2">
        <f>'2011'!P12</f>
        <v>573</v>
      </c>
      <c r="Q4" s="2">
        <f>'2011'!Q12</f>
        <v>535</v>
      </c>
      <c r="R4" s="2">
        <f>'2011'!R12</f>
        <v>565</v>
      </c>
      <c r="S4" s="2">
        <f>'2011'!S12</f>
        <v>654</v>
      </c>
      <c r="T4" s="2">
        <f>'2011'!T12</f>
        <v>616</v>
      </c>
      <c r="U4" s="2">
        <f>'2011'!U12</f>
        <v>577</v>
      </c>
      <c r="V4" s="2">
        <f>'2011'!V12</f>
        <v>583</v>
      </c>
      <c r="W4" s="2">
        <f>'2011'!W12</f>
        <v>544</v>
      </c>
      <c r="X4" s="2">
        <f>'2011'!X12</f>
        <v>601</v>
      </c>
      <c r="Y4" s="2">
        <f>'2011'!Y12</f>
        <v>512</v>
      </c>
      <c r="Z4" s="2">
        <f>'2011'!Z12</f>
        <v>544</v>
      </c>
      <c r="AA4" s="2">
        <f>'2011'!AA12</f>
        <v>526</v>
      </c>
      <c r="AB4" s="2">
        <f>'2011'!AB12</f>
        <v>579</v>
      </c>
      <c r="AC4" s="2">
        <f>'2011'!AC12</f>
        <v>538</v>
      </c>
      <c r="AD4" s="2">
        <f>'2011'!AD12</f>
        <v>529</v>
      </c>
      <c r="AE4" s="2">
        <f>'2011'!AE12</f>
        <v>526</v>
      </c>
      <c r="AF4" s="2">
        <f>'2011'!AF12</f>
        <v>547</v>
      </c>
      <c r="AG4" s="2">
        <f>'2011'!AG12</f>
        <v>515</v>
      </c>
      <c r="AH4" s="2">
        <f>'2011'!AH12</f>
        <v>491</v>
      </c>
      <c r="AI4" s="2">
        <f>'2011'!AI12</f>
        <v>563</v>
      </c>
      <c r="AJ4" s="2">
        <f>'2011'!AJ12</f>
        <v>471</v>
      </c>
      <c r="AK4" s="2">
        <f>'2011'!AK12</f>
        <v>580</v>
      </c>
      <c r="AL4" s="2">
        <f>'2011'!AL12</f>
        <v>505</v>
      </c>
      <c r="AM4" s="2">
        <f>'2011'!AM12</f>
        <v>506</v>
      </c>
      <c r="AN4" s="2">
        <f>'2011'!AN12</f>
        <v>544</v>
      </c>
      <c r="AO4" s="2">
        <f>'2011'!AO12</f>
        <v>567</v>
      </c>
      <c r="AP4" s="2">
        <f>'2011'!AP12</f>
        <v>511</v>
      </c>
      <c r="AQ4" s="2">
        <f>'2011'!AQ12</f>
        <v>557</v>
      </c>
      <c r="AR4" s="2">
        <f>'2011'!AR12</f>
        <v>604</v>
      </c>
      <c r="AS4" s="2">
        <f>'2011'!AS12</f>
        <v>617</v>
      </c>
      <c r="AT4" s="2">
        <f>'2011'!AT12</f>
        <v>571</v>
      </c>
      <c r="AU4" s="2">
        <f>'2011'!AU12</f>
        <v>554</v>
      </c>
      <c r="AV4" s="2">
        <f>'2011'!AV12</f>
        <v>599</v>
      </c>
      <c r="AW4" s="2">
        <f>'2011'!AW12</f>
        <v>591</v>
      </c>
      <c r="AX4" s="2">
        <f>'2011'!AX12</f>
        <v>602</v>
      </c>
      <c r="AY4" s="2">
        <f>'2011'!AY12</f>
        <v>623</v>
      </c>
      <c r="AZ4" s="2">
        <f>'2011'!AZ12</f>
        <v>680</v>
      </c>
      <c r="BA4" s="2">
        <f>'2011'!BA12</f>
        <v>554</v>
      </c>
    </row>
    <row r="5" spans="1:54" s="28" customFormat="1" ht="13.5" customHeight="1" x14ac:dyDescent="0.2">
      <c r="A5" s="24" t="s">
        <v>30</v>
      </c>
      <c r="B5" s="2">
        <f>'2012'!B12</f>
        <v>660</v>
      </c>
      <c r="C5" s="2">
        <f>'2012'!C12</f>
        <v>707</v>
      </c>
      <c r="D5" s="2">
        <f>'2012'!D12</f>
        <v>635</v>
      </c>
      <c r="E5" s="2">
        <f>'2012'!E12</f>
        <v>644</v>
      </c>
      <c r="F5" s="2">
        <f>'2012'!F12</f>
        <v>586</v>
      </c>
      <c r="G5" s="2">
        <f>'2012'!G12</f>
        <v>622</v>
      </c>
      <c r="H5" s="2">
        <f>'2012'!H12</f>
        <v>628</v>
      </c>
      <c r="I5" s="2">
        <f>'2012'!I12</f>
        <v>630</v>
      </c>
      <c r="J5" s="2">
        <f>'2012'!J12</f>
        <v>668</v>
      </c>
      <c r="K5" s="2">
        <f>'2012'!K12</f>
        <v>679</v>
      </c>
      <c r="L5" s="2">
        <f>'2012'!L12</f>
        <v>610</v>
      </c>
      <c r="M5" s="2">
        <f>'2012'!M12</f>
        <v>637</v>
      </c>
      <c r="N5" s="2">
        <f>'2012'!N12</f>
        <v>593</v>
      </c>
      <c r="O5" s="2">
        <f>'2012'!O12</f>
        <v>596</v>
      </c>
      <c r="P5" s="2">
        <f>'2012'!P12</f>
        <v>662</v>
      </c>
      <c r="Q5" s="2">
        <f>'2012'!Q12</f>
        <v>644</v>
      </c>
      <c r="R5" s="2">
        <f>'2012'!R12</f>
        <v>655</v>
      </c>
      <c r="S5" s="2">
        <f>'2012'!S12</f>
        <v>609</v>
      </c>
      <c r="T5" s="2">
        <f>'2012'!T12</f>
        <v>590</v>
      </c>
      <c r="U5" s="2">
        <f>'2012'!U12</f>
        <v>636</v>
      </c>
      <c r="V5" s="2">
        <f>'2012'!V12</f>
        <v>603</v>
      </c>
      <c r="W5" s="2">
        <f>'2012'!W12</f>
        <v>605</v>
      </c>
      <c r="X5" s="2">
        <f>'2012'!X12</f>
        <v>489</v>
      </c>
      <c r="Y5" s="2">
        <f>'2012'!Y12</f>
        <v>630</v>
      </c>
      <c r="Z5" s="2">
        <f>'2012'!Z12</f>
        <v>559</v>
      </c>
      <c r="AA5" s="2">
        <f>'2012'!AA12</f>
        <v>509</v>
      </c>
      <c r="AB5" s="2">
        <f>'2012'!AB12</f>
        <v>573</v>
      </c>
      <c r="AC5" s="2">
        <f>'2012'!AC12</f>
        <v>572</v>
      </c>
      <c r="AD5" s="2">
        <f>'2012'!AD12</f>
        <v>567</v>
      </c>
      <c r="AE5" s="2">
        <f>'2012'!AE12</f>
        <v>558</v>
      </c>
      <c r="AF5" s="2">
        <f>'2012'!AF12</f>
        <v>576</v>
      </c>
      <c r="AG5" s="2">
        <f>'2012'!AG12</f>
        <v>548</v>
      </c>
      <c r="AH5" s="2">
        <f>'2012'!AH12</f>
        <v>604</v>
      </c>
      <c r="AI5" s="2">
        <f>'2012'!AI12</f>
        <v>553</v>
      </c>
      <c r="AJ5" s="2">
        <f>'2012'!AJ12</f>
        <v>478</v>
      </c>
      <c r="AK5" s="2">
        <f>'2012'!AK12</f>
        <v>534</v>
      </c>
      <c r="AL5" s="2">
        <f>'2012'!AL12</f>
        <v>511</v>
      </c>
      <c r="AM5" s="2">
        <f>'2012'!AM12</f>
        <v>538</v>
      </c>
      <c r="AN5" s="2">
        <f>'2012'!AN12</f>
        <v>615</v>
      </c>
      <c r="AO5" s="2">
        <f>'2012'!AO12</f>
        <v>561</v>
      </c>
      <c r="AP5" s="2">
        <f>'2012'!AP12</f>
        <v>613</v>
      </c>
      <c r="AQ5" s="2">
        <f>'2012'!AQ12</f>
        <v>543</v>
      </c>
      <c r="AR5" s="2">
        <f>'2012'!AR12</f>
        <v>574</v>
      </c>
      <c r="AS5" s="2">
        <f>'2012'!AS12</f>
        <v>609</v>
      </c>
      <c r="AT5" s="2">
        <f>'2012'!AT12</f>
        <v>609</v>
      </c>
      <c r="AU5" s="2">
        <f>'2012'!AU12</f>
        <v>586</v>
      </c>
      <c r="AV5" s="2">
        <f>'2012'!AV12</f>
        <v>608</v>
      </c>
      <c r="AW5" s="2">
        <f>'2012'!AW12</f>
        <v>629</v>
      </c>
      <c r="AX5" s="2">
        <f>'2012'!AX12</f>
        <v>668</v>
      </c>
      <c r="AY5" s="2">
        <f>'2012'!AY12</f>
        <v>650</v>
      </c>
      <c r="AZ5" s="2">
        <f>'2012'!AZ12</f>
        <v>744</v>
      </c>
      <c r="BA5" s="2">
        <f>'2012'!BA12</f>
        <v>552</v>
      </c>
    </row>
    <row r="6" spans="1:54" s="28" customFormat="1" ht="13.5" customHeight="1" x14ac:dyDescent="0.2">
      <c r="A6" s="24" t="s">
        <v>31</v>
      </c>
      <c r="B6" s="2">
        <f>'2013'!B12</f>
        <v>725</v>
      </c>
      <c r="C6" s="2">
        <f>'2013'!C12</f>
        <v>755</v>
      </c>
      <c r="D6" s="2">
        <f>'2013'!D12</f>
        <v>647</v>
      </c>
      <c r="E6" s="2">
        <f>'2013'!E12</f>
        <v>738</v>
      </c>
      <c r="F6" s="2">
        <f>'2013'!F12</f>
        <v>749</v>
      </c>
      <c r="G6" s="2">
        <f>'2013'!G12</f>
        <v>682</v>
      </c>
      <c r="H6" s="2">
        <f>'2013'!H12</f>
        <v>697</v>
      </c>
      <c r="I6" s="2">
        <f>'2013'!I12</f>
        <v>688</v>
      </c>
      <c r="J6" s="2">
        <f>'2013'!J12</f>
        <v>642</v>
      </c>
      <c r="K6" s="2">
        <f>'2013'!K12</f>
        <v>719</v>
      </c>
      <c r="L6" s="2">
        <f>'2013'!L12</f>
        <v>720</v>
      </c>
      <c r="M6" s="2">
        <f>'2013'!M12</f>
        <v>729</v>
      </c>
      <c r="N6" s="2">
        <f>'2013'!N12</f>
        <v>617</v>
      </c>
      <c r="O6" s="2">
        <f>'2013'!O12</f>
        <v>736</v>
      </c>
      <c r="P6" s="2">
        <f>'2013'!P12</f>
        <v>792</v>
      </c>
      <c r="Q6" s="2">
        <f>'2013'!Q12</f>
        <v>770</v>
      </c>
      <c r="R6" s="2">
        <f>'2013'!R12</f>
        <v>708</v>
      </c>
      <c r="S6" s="2">
        <f>'2013'!S12</f>
        <v>657</v>
      </c>
      <c r="T6" s="2">
        <f>'2013'!T12</f>
        <v>547</v>
      </c>
      <c r="U6" s="2">
        <f>'2013'!U12</f>
        <v>603</v>
      </c>
      <c r="V6" s="2">
        <f>'2013'!V12</f>
        <v>606</v>
      </c>
      <c r="W6" s="2">
        <f>'2013'!W12</f>
        <v>557</v>
      </c>
      <c r="X6" s="2">
        <f>'2013'!X12</f>
        <v>603</v>
      </c>
      <c r="Y6" s="2">
        <f>'2013'!Y12</f>
        <v>556</v>
      </c>
      <c r="Z6" s="2">
        <f>'2013'!Z12</f>
        <v>583</v>
      </c>
      <c r="AA6" s="2">
        <f>'2013'!AA12</f>
        <v>533</v>
      </c>
      <c r="AB6" s="2">
        <f>'2013'!AB12</f>
        <v>520</v>
      </c>
      <c r="AC6" s="2">
        <f>'2013'!AC12</f>
        <v>534</v>
      </c>
      <c r="AD6" s="2">
        <f>'2013'!AD12</f>
        <v>513</v>
      </c>
      <c r="AE6" s="2">
        <f>'2013'!AE12</f>
        <v>553</v>
      </c>
      <c r="AF6" s="2">
        <f>'2013'!AF12</f>
        <v>518</v>
      </c>
      <c r="AG6" s="2">
        <f>'2013'!AG12</f>
        <v>516</v>
      </c>
      <c r="AH6" s="2">
        <f>'2013'!AH12</f>
        <v>524</v>
      </c>
      <c r="AI6" s="2">
        <f>'2013'!AI12</f>
        <v>524</v>
      </c>
      <c r="AJ6" s="2">
        <f>'2013'!AJ12</f>
        <v>511</v>
      </c>
      <c r="AK6" s="2">
        <f>'2013'!AK12</f>
        <v>569</v>
      </c>
      <c r="AL6" s="2">
        <f>'2013'!AL12</f>
        <v>530</v>
      </c>
      <c r="AM6" s="2">
        <f>'2013'!AM12</f>
        <v>543</v>
      </c>
      <c r="AN6" s="2">
        <f>'2013'!AN12</f>
        <v>558</v>
      </c>
      <c r="AO6" s="2">
        <f>'2013'!AO12</f>
        <v>589</v>
      </c>
      <c r="AP6" s="2">
        <f>'2013'!AP12</f>
        <v>555</v>
      </c>
      <c r="AQ6" s="2">
        <f>'2013'!AQ12</f>
        <v>594</v>
      </c>
      <c r="AR6" s="2">
        <f>'2013'!AR12</f>
        <v>551</v>
      </c>
      <c r="AS6" s="2">
        <f>'2013'!AS12</f>
        <v>559</v>
      </c>
      <c r="AT6" s="2">
        <f>'2013'!AT12</f>
        <v>591</v>
      </c>
      <c r="AU6" s="2">
        <f>'2013'!AU12</f>
        <v>597</v>
      </c>
      <c r="AV6" s="2">
        <f>'2013'!AV12</f>
        <v>609</v>
      </c>
      <c r="AW6" s="2">
        <f>'2013'!AW12</f>
        <v>627</v>
      </c>
      <c r="AX6" s="2">
        <f>'2013'!AX12</f>
        <v>621</v>
      </c>
      <c r="AY6" s="2">
        <f>'2013'!AY12</f>
        <v>654</v>
      </c>
      <c r="AZ6" s="2">
        <f>'2013'!AZ12</f>
        <v>644</v>
      </c>
      <c r="BA6" s="2">
        <f>'2013'!BA12</f>
        <v>404</v>
      </c>
    </row>
    <row r="7" spans="1:54" s="28" customFormat="1" ht="13.5" customHeight="1" x14ac:dyDescent="0.2">
      <c r="A7" s="24" t="s">
        <v>32</v>
      </c>
      <c r="B7" s="2">
        <f>'2014'!B12</f>
        <v>751</v>
      </c>
      <c r="C7" s="2">
        <f>'2014'!C12</f>
        <v>725</v>
      </c>
      <c r="D7" s="2">
        <f>'2014'!D12</f>
        <v>690</v>
      </c>
      <c r="E7" s="2">
        <f>'2014'!E12</f>
        <v>604</v>
      </c>
      <c r="F7" s="2">
        <f>'2014'!F12</f>
        <v>622</v>
      </c>
      <c r="G7" s="2">
        <f>'2014'!G12</f>
        <v>655</v>
      </c>
      <c r="H7" s="2">
        <f>'2014'!H12</f>
        <v>590</v>
      </c>
      <c r="I7" s="2">
        <f>'2014'!I12</f>
        <v>681</v>
      </c>
      <c r="J7" s="2">
        <f>'2014'!J12</f>
        <v>621</v>
      </c>
      <c r="K7" s="2">
        <f>'2014'!K12</f>
        <v>605</v>
      </c>
      <c r="L7" s="2">
        <f>'2014'!L12</f>
        <v>617</v>
      </c>
      <c r="M7" s="2">
        <f>'2014'!M12</f>
        <v>607</v>
      </c>
      <c r="N7" s="2">
        <f>'2014'!N12</f>
        <v>604</v>
      </c>
      <c r="O7" s="2">
        <f>'2014'!O12</f>
        <v>626</v>
      </c>
      <c r="P7" s="2">
        <f>'2014'!P12</f>
        <v>589</v>
      </c>
      <c r="Q7" s="2">
        <f>'2014'!Q12</f>
        <v>527</v>
      </c>
      <c r="R7" s="2">
        <f>'2014'!R12</f>
        <v>634</v>
      </c>
      <c r="S7" s="2">
        <f>'2014'!S12</f>
        <v>686</v>
      </c>
      <c r="T7" s="2">
        <f>'2014'!T12</f>
        <v>515</v>
      </c>
      <c r="U7" s="2">
        <f>'2014'!U12</f>
        <v>576</v>
      </c>
      <c r="V7" s="2">
        <f>'2014'!V12</f>
        <v>602</v>
      </c>
      <c r="W7" s="2">
        <f>'2014'!W12</f>
        <v>514</v>
      </c>
      <c r="X7" s="2">
        <f>'2014'!X12</f>
        <v>588</v>
      </c>
      <c r="Y7" s="2">
        <f>'2014'!Y12</f>
        <v>574</v>
      </c>
      <c r="Z7" s="2">
        <f>'2014'!Z12</f>
        <v>552</v>
      </c>
      <c r="AA7" s="2">
        <f>'2014'!AA12</f>
        <v>541</v>
      </c>
      <c r="AB7" s="2">
        <f>'2014'!AB12</f>
        <v>568</v>
      </c>
      <c r="AC7" s="2">
        <f>'2014'!AC12</f>
        <v>551</v>
      </c>
      <c r="AD7" s="2">
        <f>'2014'!AD12</f>
        <v>601</v>
      </c>
      <c r="AE7" s="2">
        <f>'2014'!AE12</f>
        <v>590</v>
      </c>
      <c r="AF7" s="2">
        <f>'2014'!AF12</f>
        <v>545</v>
      </c>
      <c r="AG7" s="2">
        <f>'2014'!AG12</f>
        <v>545</v>
      </c>
      <c r="AH7" s="2">
        <f>'2014'!AH12</f>
        <v>526</v>
      </c>
      <c r="AI7" s="2">
        <f>'2014'!AI12</f>
        <v>526</v>
      </c>
      <c r="AJ7" s="2">
        <f>'2014'!AJ12</f>
        <v>515</v>
      </c>
      <c r="AK7" s="2">
        <f>'2014'!AK12</f>
        <v>582</v>
      </c>
      <c r="AL7" s="2">
        <f>'2014'!AL12</f>
        <v>562</v>
      </c>
      <c r="AM7" s="2">
        <f>'2014'!AM12</f>
        <v>568</v>
      </c>
      <c r="AN7" s="2">
        <f>'2014'!AN12</f>
        <v>571</v>
      </c>
      <c r="AO7" s="2">
        <f>'2014'!AO12</f>
        <v>569</v>
      </c>
      <c r="AP7" s="2">
        <f>'2014'!AP12</f>
        <v>556</v>
      </c>
      <c r="AQ7" s="2">
        <f>'2014'!AQ12</f>
        <v>627</v>
      </c>
      <c r="AR7" s="2">
        <f>'2014'!AR12</f>
        <v>670</v>
      </c>
      <c r="AS7" s="2">
        <f>'2014'!AS12</f>
        <v>673</v>
      </c>
      <c r="AT7" s="2">
        <f>'2014'!AT12</f>
        <v>573</v>
      </c>
      <c r="AU7" s="2">
        <f>'2014'!AU12</f>
        <v>592</v>
      </c>
      <c r="AV7" s="2">
        <f>'2014'!AV12</f>
        <v>612</v>
      </c>
      <c r="AW7" s="2">
        <f>'2014'!AW12</f>
        <v>622</v>
      </c>
      <c r="AX7" s="2">
        <f>'2014'!AX12</f>
        <v>650</v>
      </c>
      <c r="AY7" s="2">
        <f>'2014'!AY12</f>
        <v>731</v>
      </c>
      <c r="AZ7" s="2">
        <f>'2014'!AZ12</f>
        <v>723</v>
      </c>
      <c r="BA7" s="2">
        <f>'2014'!BA12</f>
        <v>503</v>
      </c>
    </row>
    <row r="8" spans="1:54" s="28" customFormat="1" ht="13.5" customHeight="1" x14ac:dyDescent="0.2">
      <c r="A8" s="24" t="s">
        <v>36</v>
      </c>
      <c r="B8" s="2">
        <f>'2015'!B12</f>
        <v>725</v>
      </c>
      <c r="C8" s="2">
        <f>'2015'!C12</f>
        <v>1031</v>
      </c>
      <c r="D8" s="2">
        <f>'2015'!D12</f>
        <v>936</v>
      </c>
      <c r="E8" s="2">
        <f>'2015'!E12</f>
        <v>828</v>
      </c>
      <c r="F8" s="2">
        <f>'2015'!F12</f>
        <v>801</v>
      </c>
      <c r="G8" s="2">
        <f>'2015'!G12</f>
        <v>720</v>
      </c>
      <c r="H8" s="2">
        <f>'2015'!H12</f>
        <v>710</v>
      </c>
      <c r="I8" s="2">
        <f>'2015'!I12</f>
        <v>739</v>
      </c>
      <c r="J8" s="2">
        <f>'2015'!J12</f>
        <v>736</v>
      </c>
      <c r="K8" s="2">
        <f>'2015'!K12</f>
        <v>712</v>
      </c>
      <c r="L8" s="2">
        <f>'2015'!L12</f>
        <v>661</v>
      </c>
      <c r="M8" s="2">
        <f>'2015'!M12</f>
        <v>680</v>
      </c>
      <c r="N8" s="2">
        <f>'2015'!N12</f>
        <v>666</v>
      </c>
      <c r="O8" s="2">
        <f>'2015'!O12</f>
        <v>580</v>
      </c>
      <c r="P8" s="2">
        <f>'2015'!P12</f>
        <v>660</v>
      </c>
      <c r="Q8" s="2">
        <f>'2015'!Q12</f>
        <v>671</v>
      </c>
      <c r="R8" s="2">
        <f>'2015'!R12</f>
        <v>662</v>
      </c>
      <c r="S8" s="2">
        <f>'2015'!S12</f>
        <v>628</v>
      </c>
      <c r="T8" s="2">
        <f>'2015'!T12</f>
        <v>589</v>
      </c>
      <c r="U8" s="2">
        <f>'2015'!U12</f>
        <v>622</v>
      </c>
      <c r="V8" s="2">
        <f>'2015'!V12</f>
        <v>614</v>
      </c>
      <c r="W8" s="2">
        <f>'2015'!W12</f>
        <v>588</v>
      </c>
      <c r="X8" s="2">
        <f>'2015'!X12</f>
        <v>648</v>
      </c>
      <c r="Y8" s="2">
        <f>'2015'!Y12</f>
        <v>606</v>
      </c>
      <c r="Z8" s="2">
        <f>'2015'!Z12</f>
        <v>595</v>
      </c>
      <c r="AA8" s="2">
        <f>'2015'!AA12</f>
        <v>597</v>
      </c>
      <c r="AB8" s="2">
        <f>'2015'!AB12</f>
        <v>535</v>
      </c>
      <c r="AC8" s="2">
        <f>'2015'!AC12</f>
        <v>554</v>
      </c>
      <c r="AD8" s="2">
        <f>'2015'!AD12</f>
        <v>574</v>
      </c>
      <c r="AE8" s="2">
        <f>'2015'!AE12</f>
        <v>529</v>
      </c>
      <c r="AF8" s="2">
        <f>'2015'!AF12</f>
        <v>546</v>
      </c>
      <c r="AG8" s="2">
        <f>'2015'!AG12</f>
        <v>564</v>
      </c>
      <c r="AH8" s="2">
        <f>'2015'!AH12</f>
        <v>548</v>
      </c>
      <c r="AI8" s="2">
        <f>'2015'!AI12</f>
        <v>557</v>
      </c>
      <c r="AJ8" s="2">
        <f>'2015'!AJ12</f>
        <v>603</v>
      </c>
      <c r="AK8" s="2">
        <f>'2015'!AK12</f>
        <v>489</v>
      </c>
      <c r="AL8" s="2">
        <f>'2015'!AL12</f>
        <v>554</v>
      </c>
      <c r="AM8" s="2">
        <f>'2015'!AM12</f>
        <v>555</v>
      </c>
      <c r="AN8" s="2">
        <f>'2015'!AN12</f>
        <v>664</v>
      </c>
      <c r="AO8" s="2">
        <f>'2015'!AO12</f>
        <v>552</v>
      </c>
      <c r="AP8" s="2">
        <f>'2015'!AP12</f>
        <v>652</v>
      </c>
      <c r="AQ8" s="2">
        <f>'2015'!AQ12</f>
        <v>612</v>
      </c>
      <c r="AR8" s="2">
        <f>'2015'!AR12</f>
        <v>607</v>
      </c>
      <c r="AS8" s="2">
        <f>'2015'!AS12</f>
        <v>593</v>
      </c>
      <c r="AT8" s="2">
        <f>'2015'!AT12</f>
        <v>606</v>
      </c>
      <c r="AU8" s="2">
        <f>'2015'!AU12</f>
        <v>613</v>
      </c>
      <c r="AV8" s="2">
        <f>'2015'!AV12</f>
        <v>611</v>
      </c>
      <c r="AW8" s="2">
        <f>'2015'!AW12</f>
        <v>589</v>
      </c>
      <c r="AX8" s="2">
        <f>'2015'!AX12</f>
        <v>659</v>
      </c>
      <c r="AY8" s="2">
        <f>'2015'!AY12</f>
        <v>688</v>
      </c>
      <c r="AZ8" s="2">
        <f>'2015'!AZ12</f>
        <v>646</v>
      </c>
      <c r="BA8" s="2">
        <f>'2015'!BA12</f>
        <v>535</v>
      </c>
      <c r="BB8" s="2"/>
    </row>
    <row r="9" spans="1:54" x14ac:dyDescent="0.25">
      <c r="A9" s="24" t="s">
        <v>33</v>
      </c>
      <c r="B9" s="2">
        <f>'2016'!B12</f>
        <v>809</v>
      </c>
      <c r="C9" s="2">
        <f>'2016'!C12</f>
        <v>711</v>
      </c>
      <c r="D9" s="2">
        <f>'2016'!D12</f>
        <v>720</v>
      </c>
      <c r="E9" s="2">
        <f>'2016'!E12</f>
        <v>717</v>
      </c>
      <c r="F9" s="2">
        <f>'2016'!F12</f>
        <v>690</v>
      </c>
      <c r="G9" s="2">
        <f>'2016'!G12</f>
        <v>700</v>
      </c>
      <c r="H9" s="2">
        <f>'2016'!H12</f>
        <v>657</v>
      </c>
      <c r="I9" s="2">
        <f>'2016'!I12</f>
        <v>696</v>
      </c>
      <c r="J9" s="2">
        <f>'2016'!J12</f>
        <v>721</v>
      </c>
      <c r="K9" s="2">
        <f>'2016'!K12</f>
        <v>734</v>
      </c>
      <c r="L9" s="2">
        <f>'2016'!L12</f>
        <v>738</v>
      </c>
      <c r="M9" s="2">
        <f>'2016'!M12</f>
        <v>668</v>
      </c>
      <c r="N9" s="2">
        <f>'2016'!N12</f>
        <v>712</v>
      </c>
      <c r="O9" s="2">
        <f>'2016'!O12</f>
        <v>742</v>
      </c>
      <c r="P9" s="2">
        <f>'2016'!P12</f>
        <v>738</v>
      </c>
      <c r="Q9" s="2">
        <f>'2016'!Q12</f>
        <v>714</v>
      </c>
      <c r="R9" s="2">
        <f>'2016'!R12</f>
        <v>629</v>
      </c>
      <c r="S9" s="2">
        <f>'2016'!S12</f>
        <v>569</v>
      </c>
      <c r="T9" s="2">
        <f>'2016'!T12</f>
        <v>652</v>
      </c>
      <c r="U9" s="2">
        <f>'2016'!U12</f>
        <v>611</v>
      </c>
      <c r="V9" s="2">
        <f>'2016'!V12</f>
        <v>624</v>
      </c>
      <c r="W9" s="2">
        <f>'2016'!W12</f>
        <v>500</v>
      </c>
      <c r="X9" s="2">
        <f>'2016'!X12</f>
        <v>584</v>
      </c>
      <c r="Y9" s="2">
        <f>'2016'!Y12</f>
        <v>578</v>
      </c>
      <c r="Z9" s="2">
        <f>'2016'!Z12</f>
        <v>558</v>
      </c>
      <c r="AA9" s="2">
        <f>'2016'!AA12</f>
        <v>549</v>
      </c>
      <c r="AB9" s="2">
        <f>'2016'!AB12</f>
        <v>524</v>
      </c>
      <c r="AC9" s="2">
        <f>'2016'!AC12</f>
        <v>599</v>
      </c>
      <c r="AD9" s="2">
        <f>'2016'!AD12</f>
        <v>560</v>
      </c>
      <c r="AE9" s="2">
        <f>'2016'!AE12</f>
        <v>610</v>
      </c>
      <c r="AF9" s="2">
        <f>'2016'!AF12</f>
        <v>580</v>
      </c>
      <c r="AG9" s="2">
        <f>'2016'!AG12</f>
        <v>641</v>
      </c>
      <c r="AH9" s="2">
        <f>'2016'!AH12</f>
        <v>574</v>
      </c>
      <c r="AI9" s="2">
        <f>'2016'!AI12</f>
        <v>619</v>
      </c>
      <c r="AJ9" s="2">
        <f>'2016'!AJ12</f>
        <v>470</v>
      </c>
      <c r="AK9" s="2">
        <f>'2016'!AK12</f>
        <v>552</v>
      </c>
      <c r="AL9" s="2">
        <f>'2016'!AL12</f>
        <v>576</v>
      </c>
      <c r="AM9" s="2">
        <f>'2016'!AM12</f>
        <v>563</v>
      </c>
      <c r="AN9" s="2">
        <f>'2016'!AN12</f>
        <v>592</v>
      </c>
      <c r="AO9" s="2">
        <f>'2016'!AO12</f>
        <v>562</v>
      </c>
      <c r="AP9" s="2">
        <f>'2016'!AP12</f>
        <v>587</v>
      </c>
      <c r="AQ9" s="2">
        <f>'2016'!AQ12</f>
        <v>624</v>
      </c>
      <c r="AR9" s="2">
        <f>'2016'!AR12</f>
        <v>624</v>
      </c>
      <c r="AS9" s="2">
        <f>'2016'!AS12</f>
        <v>644</v>
      </c>
      <c r="AT9" s="2">
        <f>'2016'!AT12</f>
        <v>626</v>
      </c>
      <c r="AU9" s="2">
        <f>'2016'!AU12</f>
        <v>681</v>
      </c>
      <c r="AV9" s="2">
        <f>'2016'!AV12</f>
        <v>661</v>
      </c>
      <c r="AW9" s="2">
        <f>'2016'!AW12</f>
        <v>643</v>
      </c>
      <c r="AX9" s="2">
        <f>'2016'!AX12</f>
        <v>693</v>
      </c>
      <c r="AY9" s="2">
        <f>'2016'!AY12</f>
        <v>663</v>
      </c>
      <c r="AZ9" s="2">
        <f>'2016'!AZ12</f>
        <v>691</v>
      </c>
      <c r="BA9" s="2">
        <f>'2016'!BA12</f>
        <v>558</v>
      </c>
    </row>
    <row r="10" spans="1:54" x14ac:dyDescent="0.25">
      <c r="A10" s="24" t="s">
        <v>37</v>
      </c>
      <c r="B10" s="2">
        <f>'2017'!B12</f>
        <v>744</v>
      </c>
      <c r="C10" s="2">
        <f>'2017'!C12</f>
        <v>825</v>
      </c>
      <c r="D10" s="2">
        <f>'2017'!D12</f>
        <v>835</v>
      </c>
      <c r="E10" s="2">
        <f>'2017'!E12</f>
        <v>881</v>
      </c>
      <c r="F10" s="2">
        <f>'2017'!F12</f>
        <v>749</v>
      </c>
      <c r="G10" s="2">
        <f>'2017'!G12</f>
        <v>723</v>
      </c>
      <c r="H10" s="2">
        <f>'2017'!H12</f>
        <v>690</v>
      </c>
      <c r="I10" s="2">
        <f>'2017'!I12</f>
        <v>701</v>
      </c>
      <c r="J10" s="2">
        <f>'2017'!J12</f>
        <v>715</v>
      </c>
      <c r="K10" s="2">
        <f>'2017'!K12</f>
        <v>634</v>
      </c>
      <c r="L10" s="2">
        <f>'2017'!L12</f>
        <v>653</v>
      </c>
      <c r="M10" s="2">
        <f>'2017'!M12</f>
        <v>635</v>
      </c>
      <c r="N10" s="2">
        <f>'2017'!N12</f>
        <v>658</v>
      </c>
      <c r="O10" s="2">
        <f>'2017'!O12</f>
        <v>642</v>
      </c>
      <c r="P10" s="2">
        <f>'2017'!P12</f>
        <v>577</v>
      </c>
      <c r="Q10" s="2">
        <f>'2017'!Q12</f>
        <v>654</v>
      </c>
      <c r="R10" s="2">
        <f>'2017'!R12</f>
        <v>727</v>
      </c>
      <c r="S10" s="2">
        <f>'2017'!S12</f>
        <v>600</v>
      </c>
      <c r="T10" s="2">
        <f>'2017'!T12</f>
        <v>687</v>
      </c>
      <c r="U10" s="2">
        <f>'2017'!U12</f>
        <v>615</v>
      </c>
      <c r="V10" s="2">
        <f>'2017'!V12</f>
        <v>602</v>
      </c>
      <c r="W10" s="2">
        <f>'2017'!W12</f>
        <v>586</v>
      </c>
      <c r="X10" s="2">
        <f>'2017'!X12</f>
        <v>584</v>
      </c>
      <c r="Y10" s="2">
        <f>'2017'!Y12</f>
        <v>599</v>
      </c>
      <c r="Z10" s="2">
        <f>'2017'!Z12</f>
        <v>608</v>
      </c>
      <c r="AA10" s="2">
        <f>'2017'!AA12</f>
        <v>546</v>
      </c>
      <c r="AB10" s="2">
        <f>'2017'!AB12</f>
        <v>556</v>
      </c>
      <c r="AC10" s="2">
        <f>'2017'!AC12</f>
        <v>564</v>
      </c>
      <c r="AD10" s="2">
        <f>'2017'!AD12</f>
        <v>551</v>
      </c>
      <c r="AE10" s="2">
        <f>'2017'!AE12</f>
        <v>586</v>
      </c>
      <c r="AF10" s="2">
        <f>'2017'!AF12</f>
        <v>590</v>
      </c>
      <c r="AG10" s="2">
        <f>'2017'!AG12</f>
        <v>572</v>
      </c>
      <c r="AH10" s="2">
        <f>'2017'!AH12</f>
        <v>592</v>
      </c>
      <c r="AI10" s="2">
        <f>'2017'!AI12</f>
        <v>570</v>
      </c>
      <c r="AJ10" s="2">
        <f>'2017'!AJ12</f>
        <v>555</v>
      </c>
      <c r="AK10" s="2">
        <f>'2017'!AK12</f>
        <v>542</v>
      </c>
      <c r="AL10" s="2">
        <f>'2017'!AL12</f>
        <v>609</v>
      </c>
      <c r="AM10" s="2">
        <f>'2017'!AM12</f>
        <v>585</v>
      </c>
      <c r="AN10" s="2">
        <f>'2017'!AN12</f>
        <v>593</v>
      </c>
      <c r="AO10" s="2">
        <f>'2017'!AO12</f>
        <v>631</v>
      </c>
      <c r="AP10" s="2">
        <f>'2017'!AP12</f>
        <v>640</v>
      </c>
      <c r="AQ10" s="2">
        <f>'2017'!AQ12</f>
        <v>650</v>
      </c>
      <c r="AR10" s="2">
        <f>'2017'!AR12</f>
        <v>608</v>
      </c>
      <c r="AS10" s="2">
        <f>'2017'!AS12</f>
        <v>595</v>
      </c>
      <c r="AT10" s="2">
        <f>'2017'!AT12</f>
        <v>598</v>
      </c>
      <c r="AU10" s="2">
        <f>'2017'!AU12</f>
        <v>666</v>
      </c>
      <c r="AV10" s="2">
        <f>'2017'!AV12</f>
        <v>639</v>
      </c>
      <c r="AW10" s="2">
        <f>'2017'!AW12</f>
        <v>636</v>
      </c>
      <c r="AX10" s="2">
        <f>'2017'!AX12</f>
        <v>630</v>
      </c>
      <c r="AY10" s="2">
        <f>'2017'!AY12</f>
        <v>708</v>
      </c>
      <c r="AZ10" s="2">
        <f>'2017'!AZ12</f>
        <v>762</v>
      </c>
      <c r="BA10" s="2">
        <f>'2017'!BA12</f>
        <v>541</v>
      </c>
    </row>
    <row r="11" spans="1:54" x14ac:dyDescent="0.25">
      <c r="A11" s="24" t="s">
        <v>34</v>
      </c>
      <c r="B11" s="2">
        <f>'2018'!B12</f>
        <v>783</v>
      </c>
      <c r="C11" s="2">
        <f>'2018'!C12</f>
        <v>904</v>
      </c>
      <c r="D11" s="2">
        <f>'2018'!D12</f>
        <v>885</v>
      </c>
      <c r="E11" s="2">
        <f>'2018'!E12</f>
        <v>850</v>
      </c>
      <c r="F11" s="2">
        <f>'2018'!F12</f>
        <v>815</v>
      </c>
      <c r="G11" s="2">
        <f>'2018'!G12</f>
        <v>801</v>
      </c>
      <c r="H11" s="2">
        <f>'2018'!H12</f>
        <v>803</v>
      </c>
      <c r="I11" s="2">
        <f>'2018'!I12</f>
        <v>789</v>
      </c>
      <c r="J11" s="2">
        <f>'2018'!J12</f>
        <v>634</v>
      </c>
      <c r="K11" s="2">
        <f>'2018'!K12</f>
        <v>896</v>
      </c>
      <c r="L11" s="2">
        <f>'2018'!L12</f>
        <v>918</v>
      </c>
      <c r="M11" s="2">
        <f>'2018'!M12</f>
        <v>774</v>
      </c>
      <c r="N11" s="2">
        <f>'2018'!N12</f>
        <v>633</v>
      </c>
      <c r="O11" s="2">
        <f>'2018'!O12</f>
        <v>730</v>
      </c>
      <c r="P11" s="2">
        <f>'2018'!P12</f>
        <v>743</v>
      </c>
      <c r="Q11" s="2">
        <f>'2018'!Q12</f>
        <v>688</v>
      </c>
      <c r="R11" s="2">
        <f>'2018'!R12</f>
        <v>614</v>
      </c>
      <c r="S11" s="2">
        <f>'2018'!S12</f>
        <v>633</v>
      </c>
      <c r="T11" s="2">
        <f>'2018'!T12</f>
        <v>530</v>
      </c>
      <c r="U11" s="2">
        <f>'2018'!U12</f>
        <v>667</v>
      </c>
      <c r="V11" s="2">
        <f>'2018'!V12</f>
        <v>603</v>
      </c>
      <c r="W11" s="2">
        <f>'2018'!W12</f>
        <v>538</v>
      </c>
      <c r="X11" s="2">
        <f>'2018'!X12</f>
        <v>607</v>
      </c>
      <c r="Y11" s="2">
        <f>'2018'!Y12</f>
        <v>561</v>
      </c>
      <c r="Z11" s="2">
        <f>'2018'!Z12</f>
        <v>562</v>
      </c>
      <c r="AA11" s="2">
        <f>'2018'!AA12</f>
        <v>599</v>
      </c>
      <c r="AB11" s="2">
        <f>'2018'!AB12</f>
        <v>625</v>
      </c>
      <c r="AC11" s="2">
        <f>'2018'!AC12</f>
        <v>583</v>
      </c>
      <c r="AD11" s="2">
        <f>'2018'!AD12</f>
        <v>548</v>
      </c>
      <c r="AE11" s="2">
        <f>'2018'!AE12</f>
        <v>560</v>
      </c>
      <c r="AF11" s="2">
        <f>'2018'!AF12</f>
        <v>574</v>
      </c>
      <c r="AG11" s="2">
        <f>'2018'!AG12</f>
        <v>537</v>
      </c>
      <c r="AH11" s="2">
        <f>'2018'!AH12</f>
        <v>518</v>
      </c>
      <c r="AI11" s="2">
        <f>'2018'!AI12</f>
        <v>565</v>
      </c>
      <c r="AJ11" s="2">
        <f>'2018'!AJ12</f>
        <v>511</v>
      </c>
      <c r="AK11" s="2">
        <f>'2018'!AK12</f>
        <v>594</v>
      </c>
      <c r="AL11" s="2">
        <f>'2018'!AL12</f>
        <v>579</v>
      </c>
      <c r="AM11" s="2">
        <f>'2018'!AM12</f>
        <v>598</v>
      </c>
      <c r="AN11" s="2">
        <f>'2018'!AN12</f>
        <v>560</v>
      </c>
      <c r="AO11" s="2">
        <f>'2018'!AO12</f>
        <v>595</v>
      </c>
      <c r="AP11" s="2">
        <f>'2018'!AP12</f>
        <v>606</v>
      </c>
      <c r="AQ11" s="2">
        <f>'2018'!AQ12</f>
        <v>640</v>
      </c>
      <c r="AR11" s="2">
        <f>'2018'!AR12</f>
        <v>633</v>
      </c>
      <c r="AS11" s="2">
        <f>'2018'!AS12</f>
        <v>604</v>
      </c>
      <c r="AT11" s="2">
        <f>'2018'!AT12</f>
        <v>642</v>
      </c>
      <c r="AU11" s="2">
        <f>'2018'!AU12</f>
        <v>656</v>
      </c>
      <c r="AV11" s="2">
        <f>'2018'!AV12</f>
        <v>657</v>
      </c>
      <c r="AW11" s="2">
        <f>'2018'!AW12</f>
        <v>673</v>
      </c>
      <c r="AX11" s="2">
        <f>'2018'!AX12</f>
        <v>674</v>
      </c>
      <c r="AY11" s="2">
        <f>'2018'!AY12</f>
        <v>708</v>
      </c>
      <c r="AZ11" s="2">
        <f>'2018'!AZ12</f>
        <v>724</v>
      </c>
      <c r="BA11" s="2">
        <f>'2018'!BA12</f>
        <v>461</v>
      </c>
    </row>
    <row r="12" spans="1:54" x14ac:dyDescent="0.25">
      <c r="A12" s="24" t="s">
        <v>35</v>
      </c>
      <c r="B12" s="2">
        <f>'2019'!B12</f>
        <v>718</v>
      </c>
      <c r="C12" s="2">
        <f>'2019'!C12</f>
        <v>809</v>
      </c>
      <c r="D12" s="2">
        <f>'2019'!D12</f>
        <v>683</v>
      </c>
      <c r="E12" s="2">
        <f>'2019'!E12</f>
        <v>734</v>
      </c>
      <c r="F12" s="2">
        <f>'2019'!F12</f>
        <v>745</v>
      </c>
      <c r="G12" s="2">
        <f>'2019'!G12</f>
        <v>701</v>
      </c>
      <c r="H12" s="2">
        <f>'2019'!H12</f>
        <v>748</v>
      </c>
      <c r="I12" s="2">
        <f>'2019'!I12</f>
        <v>695</v>
      </c>
      <c r="J12" s="2">
        <f>'2019'!J12</f>
        <v>684</v>
      </c>
      <c r="K12" s="2">
        <f>'2019'!K12</f>
        <v>622</v>
      </c>
      <c r="L12" s="2">
        <f>'2019'!L12</f>
        <v>666</v>
      </c>
      <c r="M12" s="2">
        <f>'2019'!M12</f>
        <v>628</v>
      </c>
      <c r="N12" s="2">
        <f>'2019'!N12</f>
        <v>654</v>
      </c>
      <c r="O12" s="2">
        <f>'2019'!O12</f>
        <v>642</v>
      </c>
      <c r="P12" s="2">
        <f>'2019'!P12</f>
        <v>637</v>
      </c>
      <c r="Q12" s="2">
        <f>'2019'!Q12</f>
        <v>580</v>
      </c>
      <c r="R12" s="2">
        <f>'2019'!R12</f>
        <v>678</v>
      </c>
      <c r="S12" s="2">
        <f>'2019'!S12</f>
        <v>688</v>
      </c>
      <c r="T12" s="2">
        <f>'2019'!T12</f>
        <v>600</v>
      </c>
      <c r="U12" s="2">
        <f>'2019'!U12</f>
        <v>658</v>
      </c>
      <c r="V12" s="2">
        <f>'2019'!V12</f>
        <v>627</v>
      </c>
      <c r="W12" s="2">
        <f>'2019'!W12</f>
        <v>518</v>
      </c>
      <c r="X12" s="2">
        <f>'2019'!X12</f>
        <v>626</v>
      </c>
      <c r="Y12" s="2">
        <f>'2019'!Y12</f>
        <v>598</v>
      </c>
      <c r="Z12" s="2">
        <f>'2019'!Z12</f>
        <v>542</v>
      </c>
      <c r="AA12" s="2">
        <f>'2019'!AA12</f>
        <v>564</v>
      </c>
      <c r="AB12" s="2">
        <f>'2019'!AB12</f>
        <v>534</v>
      </c>
      <c r="AC12" s="2">
        <f>'2019'!AC12</f>
        <v>588</v>
      </c>
      <c r="AD12" s="2">
        <f>'2019'!AD12</f>
        <v>553</v>
      </c>
      <c r="AE12" s="2">
        <f>'2019'!AE12</f>
        <v>543</v>
      </c>
      <c r="AF12" s="2">
        <f>'2019'!AF12</f>
        <v>570</v>
      </c>
      <c r="AG12" s="2">
        <f>'2019'!AG12</f>
        <v>542</v>
      </c>
      <c r="AH12" s="2">
        <f>'2019'!AH12</f>
        <v>589</v>
      </c>
      <c r="AI12" s="2">
        <f>'2019'!AI12</f>
        <v>553</v>
      </c>
      <c r="AJ12" s="2">
        <f>'2019'!AJ12</f>
        <v>558</v>
      </c>
      <c r="AK12" s="2">
        <f>'2019'!AK12</f>
        <v>582</v>
      </c>
      <c r="AL12" s="2">
        <f>'2019'!AL12</f>
        <v>567</v>
      </c>
      <c r="AM12" s="2">
        <f>'2019'!AM12</f>
        <v>572</v>
      </c>
      <c r="AN12" s="2">
        <f>'2019'!AN12</f>
        <v>611</v>
      </c>
      <c r="AO12" s="2">
        <f>'2019'!AO12</f>
        <v>597</v>
      </c>
      <c r="AP12" s="2">
        <f>'2019'!AP12</f>
        <v>590</v>
      </c>
      <c r="AQ12" s="2">
        <f>'2019'!AQ12</f>
        <v>622</v>
      </c>
      <c r="AR12" s="2">
        <f>'2019'!AR12</f>
        <v>670</v>
      </c>
      <c r="AS12" s="2">
        <f>'2019'!AS12</f>
        <v>642</v>
      </c>
      <c r="AT12" s="2">
        <f>'2019'!AT12</f>
        <v>653</v>
      </c>
      <c r="AU12" s="2">
        <f>'2019'!AU12</f>
        <v>674</v>
      </c>
      <c r="AV12" s="2">
        <f>'2019'!AV12</f>
        <v>699</v>
      </c>
      <c r="AW12" s="2">
        <f>'2019'!AW12</f>
        <v>689</v>
      </c>
      <c r="AX12" s="2">
        <f>'2019'!AX12</f>
        <v>737</v>
      </c>
      <c r="AY12" s="2">
        <f>'2019'!AY12</f>
        <v>699</v>
      </c>
      <c r="AZ12" s="2">
        <f>'2019'!AZ12</f>
        <v>767</v>
      </c>
      <c r="BA12" s="2">
        <f>'2019'!BA12</f>
        <v>496</v>
      </c>
    </row>
    <row r="13" spans="1:54" ht="26.25" x14ac:dyDescent="0.25">
      <c r="A13" s="26" t="s">
        <v>51</v>
      </c>
      <c r="B13" s="29">
        <f>'2020'!B12</f>
        <v>787</v>
      </c>
      <c r="C13" s="29">
        <f>'2020'!C12</f>
        <v>939</v>
      </c>
      <c r="D13" s="29">
        <f>'2020'!D12</f>
        <v>767</v>
      </c>
      <c r="E13" s="29">
        <f>'2020'!E12</f>
        <v>723</v>
      </c>
      <c r="F13" s="29">
        <f>'2020'!F12</f>
        <v>727</v>
      </c>
      <c r="G13" s="29">
        <f>'2020'!G12</f>
        <v>690</v>
      </c>
      <c r="H13" s="29">
        <f>'2020'!H12</f>
        <v>728</v>
      </c>
      <c r="I13" s="29">
        <f>'2020'!I12</f>
        <v>679</v>
      </c>
      <c r="J13" s="29">
        <f>'2020'!J12</f>
        <v>651</v>
      </c>
      <c r="K13" s="29">
        <f>'2020'!K12</f>
        <v>652</v>
      </c>
      <c r="L13" s="29">
        <f>'2020'!L12</f>
        <v>675</v>
      </c>
      <c r="M13" s="29">
        <f>'2020'!M12</f>
        <v>719</v>
      </c>
      <c r="N13" s="29">
        <f>'2020'!N12</f>
        <v>719</v>
      </c>
      <c r="O13" s="29">
        <f>'2020'!O12</f>
        <v>920</v>
      </c>
      <c r="P13" s="29">
        <f>'2020'!P12</f>
        <v>928</v>
      </c>
      <c r="Q13" s="29">
        <f>'2020'!Q12</f>
        <v>1169</v>
      </c>
      <c r="R13" s="29">
        <f>'2020'!R12</f>
        <v>1124</v>
      </c>
      <c r="S13" s="29">
        <f>'2020'!S12</f>
        <v>929</v>
      </c>
      <c r="T13" s="29">
        <f>'2020'!T12</f>
        <v>692</v>
      </c>
      <c r="U13" s="29">
        <f>'2020'!U12</f>
        <v>772</v>
      </c>
      <c r="V13" s="29">
        <f>'2020'!V12</f>
        <v>692</v>
      </c>
      <c r="W13" s="29">
        <f>'2020'!W12</f>
        <v>587</v>
      </c>
      <c r="X13" s="29">
        <f>'2020'!X12</f>
        <v>700</v>
      </c>
      <c r="Y13" s="29">
        <f>'2020'!Y12</f>
        <v>574</v>
      </c>
      <c r="Z13" s="29">
        <f>'2020'!Z12</f>
        <v>617</v>
      </c>
      <c r="AA13" s="29">
        <f>'2020'!AA12</f>
        <v>552</v>
      </c>
      <c r="AB13" s="29">
        <f>'2020'!AB12</f>
        <v>584</v>
      </c>
      <c r="AC13" s="29">
        <f>'2020'!AC12</f>
        <v>572</v>
      </c>
      <c r="AD13" s="29">
        <f>'2020'!AD12</f>
        <v>550</v>
      </c>
      <c r="AE13" s="29">
        <f>'2020'!AE12</f>
        <v>565</v>
      </c>
      <c r="AF13" s="29">
        <f>'2020'!AF12</f>
        <v>531</v>
      </c>
      <c r="AG13" s="29">
        <f>'2020'!AG12</f>
        <v>563</v>
      </c>
      <c r="AH13" s="29">
        <f>'2020'!AH12</f>
        <v>617</v>
      </c>
      <c r="AI13" s="29">
        <f>'2020'!AI12</f>
        <v>594</v>
      </c>
      <c r="AJ13" s="29">
        <f>'2020'!AJ12</f>
        <v>591</v>
      </c>
      <c r="AK13" s="29">
        <f>'2020'!AK12</f>
        <v>488</v>
      </c>
      <c r="AL13" s="29">
        <f>'2020'!AL12</f>
        <v>578</v>
      </c>
      <c r="AM13" s="29">
        <f>'2020'!AM12</f>
        <v>555</v>
      </c>
      <c r="AN13" s="29">
        <f>'2020'!AN12</f>
        <v>617</v>
      </c>
      <c r="AO13" s="29">
        <f>'2020'!AO12</f>
        <v>671</v>
      </c>
      <c r="AP13" s="29">
        <f>'2020'!AP12</f>
        <v>638</v>
      </c>
      <c r="AQ13" s="29">
        <f>'2020'!AQ12</f>
        <v>688</v>
      </c>
      <c r="AR13" s="29">
        <f>'2020'!AR12</f>
        <v>661</v>
      </c>
      <c r="AS13" s="29">
        <f>'2020'!AS12</f>
        <v>712</v>
      </c>
      <c r="AT13" s="29">
        <f>'2020'!AT12</f>
        <v>832</v>
      </c>
      <c r="AU13" s="29">
        <f>'2020'!AU12</f>
        <v>742</v>
      </c>
      <c r="AV13" s="35">
        <f>'2020'!AV12</f>
        <v>848</v>
      </c>
      <c r="AW13" s="41">
        <f>'2020'!AW12</f>
        <v>797</v>
      </c>
      <c r="AX13" s="41">
        <f>'2020'!AX12</f>
        <v>836</v>
      </c>
      <c r="AY13" s="41">
        <f>'2020'!AY12</f>
        <v>814</v>
      </c>
      <c r="AZ13" s="41">
        <f>'2020'!AZ12</f>
        <v>882</v>
      </c>
      <c r="BA13" s="41">
        <f>'2020'!BA12</f>
        <v>825</v>
      </c>
    </row>
    <row r="14" spans="1:54" x14ac:dyDescent="0.25">
      <c r="A14" s="26" t="s">
        <v>53</v>
      </c>
      <c r="B14" s="41">
        <f>AVERAGE(B8:B12)</f>
        <v>755.8</v>
      </c>
      <c r="C14" s="41">
        <f t="shared" ref="C14:AZ14" si="0">AVERAGE(C8:C12)</f>
        <v>856</v>
      </c>
      <c r="D14" s="41">
        <f t="shared" si="0"/>
        <v>811.8</v>
      </c>
      <c r="E14" s="41">
        <f t="shared" si="0"/>
        <v>802</v>
      </c>
      <c r="F14" s="41">
        <f t="shared" si="0"/>
        <v>760</v>
      </c>
      <c r="G14" s="41">
        <f t="shared" si="0"/>
        <v>729</v>
      </c>
      <c r="H14" s="41">
        <f t="shared" si="0"/>
        <v>721.6</v>
      </c>
      <c r="I14" s="41">
        <f t="shared" si="0"/>
        <v>724</v>
      </c>
      <c r="J14" s="41">
        <f t="shared" si="0"/>
        <v>698</v>
      </c>
      <c r="K14" s="41">
        <f t="shared" si="0"/>
        <v>719.6</v>
      </c>
      <c r="L14" s="41">
        <f t="shared" si="0"/>
        <v>727.2</v>
      </c>
      <c r="M14" s="41">
        <f t="shared" si="0"/>
        <v>677</v>
      </c>
      <c r="N14" s="41">
        <f t="shared" si="0"/>
        <v>664.6</v>
      </c>
      <c r="O14" s="41">
        <f t="shared" si="0"/>
        <v>667.2</v>
      </c>
      <c r="P14" s="41">
        <f t="shared" si="0"/>
        <v>671</v>
      </c>
      <c r="Q14" s="41">
        <f t="shared" si="0"/>
        <v>661.4</v>
      </c>
      <c r="R14" s="41">
        <f t="shared" si="0"/>
        <v>662</v>
      </c>
      <c r="S14" s="41">
        <f t="shared" si="0"/>
        <v>623.6</v>
      </c>
      <c r="T14" s="41">
        <f t="shared" si="0"/>
        <v>611.6</v>
      </c>
      <c r="U14" s="41">
        <f t="shared" si="0"/>
        <v>634.6</v>
      </c>
      <c r="V14" s="41">
        <f t="shared" si="0"/>
        <v>614</v>
      </c>
      <c r="W14" s="41">
        <f t="shared" si="0"/>
        <v>546</v>
      </c>
      <c r="X14" s="41">
        <f t="shared" si="0"/>
        <v>609.79999999999995</v>
      </c>
      <c r="Y14" s="41">
        <f t="shared" si="0"/>
        <v>588.4</v>
      </c>
      <c r="Z14" s="41">
        <f t="shared" si="0"/>
        <v>573</v>
      </c>
      <c r="AA14" s="41">
        <f t="shared" si="0"/>
        <v>571</v>
      </c>
      <c r="AB14" s="41">
        <f t="shared" si="0"/>
        <v>554.79999999999995</v>
      </c>
      <c r="AC14" s="41">
        <f t="shared" si="0"/>
        <v>577.6</v>
      </c>
      <c r="AD14" s="41">
        <f t="shared" si="0"/>
        <v>557.20000000000005</v>
      </c>
      <c r="AE14" s="41">
        <f t="shared" si="0"/>
        <v>565.6</v>
      </c>
      <c r="AF14" s="41">
        <f t="shared" si="0"/>
        <v>572</v>
      </c>
      <c r="AG14" s="41">
        <f t="shared" si="0"/>
        <v>571.20000000000005</v>
      </c>
      <c r="AH14" s="41">
        <f t="shared" si="0"/>
        <v>564.20000000000005</v>
      </c>
      <c r="AI14" s="41">
        <f t="shared" si="0"/>
        <v>572.79999999999995</v>
      </c>
      <c r="AJ14" s="41">
        <f t="shared" si="0"/>
        <v>539.4</v>
      </c>
      <c r="AK14" s="41">
        <f t="shared" si="0"/>
        <v>551.79999999999995</v>
      </c>
      <c r="AL14" s="41">
        <f t="shared" si="0"/>
        <v>577</v>
      </c>
      <c r="AM14" s="41">
        <f t="shared" si="0"/>
        <v>574.6</v>
      </c>
      <c r="AN14" s="41">
        <f t="shared" si="0"/>
        <v>604</v>
      </c>
      <c r="AO14" s="41">
        <f t="shared" si="0"/>
        <v>587.4</v>
      </c>
      <c r="AP14" s="41">
        <f t="shared" si="0"/>
        <v>615</v>
      </c>
      <c r="AQ14" s="41">
        <f t="shared" si="0"/>
        <v>629.6</v>
      </c>
      <c r="AR14" s="41">
        <f t="shared" si="0"/>
        <v>628.4</v>
      </c>
      <c r="AS14" s="41">
        <f t="shared" si="0"/>
        <v>615.6</v>
      </c>
      <c r="AT14" s="41">
        <f t="shared" si="0"/>
        <v>625</v>
      </c>
      <c r="AU14" s="41">
        <f t="shared" si="0"/>
        <v>658</v>
      </c>
      <c r="AV14" s="41">
        <f t="shared" si="0"/>
        <v>653.4</v>
      </c>
      <c r="AW14" s="41">
        <f t="shared" si="0"/>
        <v>646</v>
      </c>
      <c r="AX14" s="41">
        <f t="shared" si="0"/>
        <v>678.6</v>
      </c>
      <c r="AY14" s="41">
        <f t="shared" si="0"/>
        <v>693.2</v>
      </c>
      <c r="AZ14" s="41">
        <f t="shared" si="0"/>
        <v>718</v>
      </c>
      <c r="BA14" s="41">
        <f t="shared" ref="BA14" si="1">AVERAGE(BA8:BA12)</f>
        <v>518.20000000000005</v>
      </c>
    </row>
    <row r="15" spans="1:54" ht="26.25" x14ac:dyDescent="0.25">
      <c r="A15" s="26" t="s">
        <v>43</v>
      </c>
      <c r="B15" s="41">
        <f>B14+'2020'!B36</f>
        <v>755.8</v>
      </c>
      <c r="C15" s="41">
        <f>C14+'2020'!C36</f>
        <v>856</v>
      </c>
      <c r="D15" s="41">
        <f>D14+'2020'!D36</f>
        <v>811.8</v>
      </c>
      <c r="E15" s="41">
        <f>E14+'2020'!E36</f>
        <v>802</v>
      </c>
      <c r="F15" s="41">
        <f>F14+'2020'!F36</f>
        <v>760</v>
      </c>
      <c r="G15" s="41">
        <f>G14+'2020'!G36</f>
        <v>729</v>
      </c>
      <c r="H15" s="41">
        <f>H14+'2020'!H36</f>
        <v>721.6</v>
      </c>
      <c r="I15" s="41">
        <f>I14+'2020'!I36</f>
        <v>724</v>
      </c>
      <c r="J15" s="41">
        <f>J14+'2020'!J36</f>
        <v>698</v>
      </c>
      <c r="K15" s="41">
        <f>K14+'2020'!K36</f>
        <v>719.6</v>
      </c>
      <c r="L15" s="41">
        <f>L14+'2020'!L36</f>
        <v>727.2</v>
      </c>
      <c r="M15" s="41">
        <f>M14+'2020'!M36</f>
        <v>717.56799999999998</v>
      </c>
      <c r="N15" s="41">
        <f>N14+'2020'!N36</f>
        <v>892.83100000000002</v>
      </c>
      <c r="O15" s="41">
        <f>O14+'2020'!O36</f>
        <v>1789.23</v>
      </c>
      <c r="P15" s="41">
        <f>P14+'2020'!P36</f>
        <v>2121.2780000000002</v>
      </c>
      <c r="Q15" s="41">
        <f>Q14+'2020'!Q36</f>
        <v>2412.134</v>
      </c>
      <c r="R15" s="41">
        <f>R14+'2020'!R36</f>
        <v>2004.73</v>
      </c>
      <c r="S15" s="41">
        <f>S14+'2020'!S36</f>
        <v>1363.855</v>
      </c>
      <c r="T15" s="41">
        <f>T14+'2020'!T36</f>
        <v>1020.748</v>
      </c>
      <c r="U15" s="41">
        <f>U14+'2020'!U36</f>
        <v>971.13000000000011</v>
      </c>
      <c r="V15" s="41">
        <f>V14+'2020'!V36</f>
        <v>812.88</v>
      </c>
      <c r="W15" s="41">
        <f>W14+'2020'!W36</f>
        <v>648.80999999999995</v>
      </c>
      <c r="X15" s="41">
        <f>X14+'2020'!X36</f>
        <v>708.90099999999995</v>
      </c>
      <c r="Y15" s="41">
        <f>Y14+'2020'!Y36</f>
        <v>648.82100000000003</v>
      </c>
      <c r="Z15" s="41">
        <f>Z14+'2020'!Z36</f>
        <v>613.15</v>
      </c>
      <c r="AA15" s="41">
        <f>AA14+'2020'!AA36</f>
        <v>599.77</v>
      </c>
      <c r="AB15" s="41">
        <f>AB14+'2020'!AB36</f>
        <v>587.78099999999995</v>
      </c>
      <c r="AC15" s="41">
        <f>AC14+'2020'!AC36</f>
        <v>599.86</v>
      </c>
      <c r="AD15" s="41">
        <f>AD14+'2020'!AD36</f>
        <v>571.11400000000003</v>
      </c>
      <c r="AE15" s="41">
        <f>AE14+'2020'!AE36</f>
        <v>577.47199999999998</v>
      </c>
      <c r="AF15" s="41">
        <f>AF14+'2020'!AF36</f>
        <v>588.87400000000002</v>
      </c>
      <c r="AG15" s="41">
        <f>AG14+'2020'!AG36</f>
        <v>577.25600000000009</v>
      </c>
      <c r="AH15" s="41">
        <f>AH14+'2020'!AH36</f>
        <v>577.6640000000001</v>
      </c>
      <c r="AI15" s="41">
        <f>AI14+'2020'!AI36</f>
        <v>579.9</v>
      </c>
      <c r="AJ15" s="41">
        <f>AJ14+'2020'!AJ36</f>
        <v>542.40800000000002</v>
      </c>
      <c r="AK15" s="41">
        <f>AK14+'2020'!AK36</f>
        <v>553.56999999999994</v>
      </c>
      <c r="AL15" s="41">
        <f>AL14+'2020'!AL36</f>
        <v>581.72799999999995</v>
      </c>
      <c r="AM15" s="41">
        <f>AM14+'2020'!AM36</f>
        <v>585.63700000000006</v>
      </c>
      <c r="AN15" s="41">
        <f>AN14+'2020'!AN36</f>
        <v>623.04399999999998</v>
      </c>
      <c r="AO15" s="41">
        <f>AO14+'2020'!AO36</f>
        <v>614.33899999999994</v>
      </c>
      <c r="AP15" s="41">
        <f>AP14+'2020'!AP36</f>
        <v>644.88599999999997</v>
      </c>
      <c r="AQ15" s="41">
        <f>AQ14+'2020'!AQ36</f>
        <v>667.48300000000006</v>
      </c>
      <c r="AR15" s="41">
        <f>AR14+'2020'!AR36</f>
        <v>670.41800000000001</v>
      </c>
      <c r="AS15" s="41">
        <f>AS14+'2020'!AS36</f>
        <v>681.49199999999996</v>
      </c>
      <c r="AT15" s="41">
        <f>AT14+'2020'!AT36</f>
        <v>703.3</v>
      </c>
      <c r="AU15" s="41">
        <f>AU14+'2020'!AU36</f>
        <v>767.12</v>
      </c>
      <c r="AV15" s="41">
        <f>AV14+'2020'!AV36</f>
        <v>793.4</v>
      </c>
      <c r="AW15" s="41">
        <f>AW14+'2020'!AW36</f>
        <v>810.73</v>
      </c>
      <c r="AX15" s="41">
        <f>AX14+'2020'!AX36</f>
        <v>862.38100000000009</v>
      </c>
      <c r="AY15" s="41">
        <f>AY14+'2020'!AY36</f>
        <v>862.80000000000007</v>
      </c>
      <c r="AZ15" s="41">
        <f>AZ14+'2020'!AZ36</f>
        <v>924.29600000000005</v>
      </c>
      <c r="BA15" s="41">
        <f>BA14+'2020'!BA36</f>
        <v>774.44299999999998</v>
      </c>
    </row>
    <row r="16" spans="1:54" x14ac:dyDescent="0.25">
      <c r="A16" s="26" t="s">
        <v>44</v>
      </c>
      <c r="B16" s="41">
        <f>B13-B14</f>
        <v>31.200000000000045</v>
      </c>
      <c r="C16" s="41">
        <f t="shared" ref="C16:AZ16" si="2">C13-C14</f>
        <v>83</v>
      </c>
      <c r="D16" s="41">
        <f t="shared" si="2"/>
        <v>-44.799999999999955</v>
      </c>
      <c r="E16" s="41">
        <f t="shared" si="2"/>
        <v>-79</v>
      </c>
      <c r="F16" s="41">
        <f t="shared" si="2"/>
        <v>-33</v>
      </c>
      <c r="G16" s="41">
        <f t="shared" si="2"/>
        <v>-39</v>
      </c>
      <c r="H16" s="41">
        <f t="shared" si="2"/>
        <v>6.3999999999999773</v>
      </c>
      <c r="I16" s="41">
        <f t="shared" si="2"/>
        <v>-45</v>
      </c>
      <c r="J16" s="41">
        <f t="shared" si="2"/>
        <v>-47</v>
      </c>
      <c r="K16" s="41">
        <f t="shared" si="2"/>
        <v>-67.600000000000023</v>
      </c>
      <c r="L16" s="41">
        <f t="shared" si="2"/>
        <v>-52.200000000000045</v>
      </c>
      <c r="M16" s="41">
        <f t="shared" si="2"/>
        <v>42</v>
      </c>
      <c r="N16" s="41">
        <f t="shared" si="2"/>
        <v>54.399999999999977</v>
      </c>
      <c r="O16" s="41">
        <f t="shared" si="2"/>
        <v>252.79999999999995</v>
      </c>
      <c r="P16" s="41">
        <f t="shared" si="2"/>
        <v>257</v>
      </c>
      <c r="Q16" s="41">
        <f t="shared" si="2"/>
        <v>507.6</v>
      </c>
      <c r="R16" s="41">
        <f t="shared" si="2"/>
        <v>462</v>
      </c>
      <c r="S16" s="41">
        <f t="shared" si="2"/>
        <v>305.39999999999998</v>
      </c>
      <c r="T16" s="41">
        <f t="shared" si="2"/>
        <v>80.399999999999977</v>
      </c>
      <c r="U16" s="41">
        <f t="shared" si="2"/>
        <v>137.39999999999998</v>
      </c>
      <c r="V16" s="41">
        <f t="shared" si="2"/>
        <v>78</v>
      </c>
      <c r="W16" s="41">
        <f t="shared" si="2"/>
        <v>41</v>
      </c>
      <c r="X16" s="41">
        <f t="shared" si="2"/>
        <v>90.200000000000045</v>
      </c>
      <c r="Y16" s="41">
        <f t="shared" si="2"/>
        <v>-14.399999999999977</v>
      </c>
      <c r="Z16" s="41">
        <f t="shared" si="2"/>
        <v>44</v>
      </c>
      <c r="AA16" s="41">
        <f t="shared" si="2"/>
        <v>-19</v>
      </c>
      <c r="AB16" s="41">
        <f t="shared" si="2"/>
        <v>29.200000000000045</v>
      </c>
      <c r="AC16" s="41">
        <f t="shared" si="2"/>
        <v>-5.6000000000000227</v>
      </c>
      <c r="AD16" s="41">
        <f t="shared" si="2"/>
        <v>-7.2000000000000455</v>
      </c>
      <c r="AE16" s="41">
        <f t="shared" si="2"/>
        <v>-0.60000000000002274</v>
      </c>
      <c r="AF16" s="41">
        <f t="shared" si="2"/>
        <v>-41</v>
      </c>
      <c r="AG16" s="41">
        <f t="shared" si="2"/>
        <v>-8.2000000000000455</v>
      </c>
      <c r="AH16" s="41">
        <f t="shared" si="2"/>
        <v>52.799999999999955</v>
      </c>
      <c r="AI16" s="41">
        <f t="shared" si="2"/>
        <v>21.200000000000045</v>
      </c>
      <c r="AJ16" s="41">
        <f t="shared" si="2"/>
        <v>51.600000000000023</v>
      </c>
      <c r="AK16" s="41">
        <f t="shared" si="2"/>
        <v>-63.799999999999955</v>
      </c>
      <c r="AL16" s="41">
        <f t="shared" si="2"/>
        <v>1</v>
      </c>
      <c r="AM16" s="41">
        <f t="shared" si="2"/>
        <v>-19.600000000000023</v>
      </c>
      <c r="AN16" s="41">
        <f t="shared" si="2"/>
        <v>13</v>
      </c>
      <c r="AO16" s="41">
        <f t="shared" si="2"/>
        <v>83.600000000000023</v>
      </c>
      <c r="AP16" s="41">
        <f t="shared" si="2"/>
        <v>23</v>
      </c>
      <c r="AQ16" s="41">
        <f t="shared" si="2"/>
        <v>58.399999999999977</v>
      </c>
      <c r="AR16" s="41">
        <f t="shared" si="2"/>
        <v>32.600000000000023</v>
      </c>
      <c r="AS16" s="41">
        <f t="shared" si="2"/>
        <v>96.399999999999977</v>
      </c>
      <c r="AT16" s="41">
        <f t="shared" si="2"/>
        <v>207</v>
      </c>
      <c r="AU16" s="41">
        <f t="shared" si="2"/>
        <v>84</v>
      </c>
      <c r="AV16" s="41">
        <f t="shared" si="2"/>
        <v>194.60000000000002</v>
      </c>
      <c r="AW16" s="41">
        <f t="shared" si="2"/>
        <v>151</v>
      </c>
      <c r="AX16" s="41">
        <f t="shared" si="2"/>
        <v>157.39999999999998</v>
      </c>
      <c r="AY16" s="41">
        <f t="shared" si="2"/>
        <v>120.79999999999995</v>
      </c>
      <c r="AZ16" s="41">
        <f t="shared" si="2"/>
        <v>164</v>
      </c>
      <c r="BA16" s="41">
        <f t="shared" ref="BA16" si="3">BA13-BA14</f>
        <v>306.79999999999995</v>
      </c>
    </row>
    <row r="17" spans="1:53" x14ac:dyDescent="0.25">
      <c r="A17" s="26" t="s">
        <v>54</v>
      </c>
      <c r="B17" s="41">
        <f t="shared" ref="B17:AG17" si="4">MIN(B8:B12)</f>
        <v>718</v>
      </c>
      <c r="C17" s="41">
        <f t="shared" si="4"/>
        <v>711</v>
      </c>
      <c r="D17" s="41">
        <f t="shared" si="4"/>
        <v>683</v>
      </c>
      <c r="E17" s="41">
        <f t="shared" si="4"/>
        <v>717</v>
      </c>
      <c r="F17" s="41">
        <f t="shared" si="4"/>
        <v>690</v>
      </c>
      <c r="G17" s="41">
        <f t="shared" si="4"/>
        <v>700</v>
      </c>
      <c r="H17" s="41">
        <f t="shared" si="4"/>
        <v>657</v>
      </c>
      <c r="I17" s="41">
        <f t="shared" si="4"/>
        <v>695</v>
      </c>
      <c r="J17" s="41">
        <f t="shared" si="4"/>
        <v>634</v>
      </c>
      <c r="K17" s="41">
        <f t="shared" si="4"/>
        <v>622</v>
      </c>
      <c r="L17" s="41">
        <f t="shared" si="4"/>
        <v>653</v>
      </c>
      <c r="M17" s="41">
        <f t="shared" si="4"/>
        <v>628</v>
      </c>
      <c r="N17" s="41">
        <f t="shared" si="4"/>
        <v>633</v>
      </c>
      <c r="O17" s="41">
        <f t="shared" si="4"/>
        <v>580</v>
      </c>
      <c r="P17" s="41">
        <f t="shared" si="4"/>
        <v>577</v>
      </c>
      <c r="Q17" s="41">
        <f t="shared" si="4"/>
        <v>580</v>
      </c>
      <c r="R17" s="41">
        <f t="shared" si="4"/>
        <v>614</v>
      </c>
      <c r="S17" s="41">
        <f t="shared" si="4"/>
        <v>569</v>
      </c>
      <c r="T17" s="41">
        <f t="shared" si="4"/>
        <v>530</v>
      </c>
      <c r="U17" s="41">
        <f t="shared" si="4"/>
        <v>611</v>
      </c>
      <c r="V17" s="41">
        <f t="shared" si="4"/>
        <v>602</v>
      </c>
      <c r="W17" s="41">
        <f t="shared" si="4"/>
        <v>500</v>
      </c>
      <c r="X17" s="41">
        <f t="shared" si="4"/>
        <v>584</v>
      </c>
      <c r="Y17" s="41">
        <f t="shared" si="4"/>
        <v>561</v>
      </c>
      <c r="Z17" s="41">
        <f t="shared" si="4"/>
        <v>542</v>
      </c>
      <c r="AA17" s="41">
        <f t="shared" si="4"/>
        <v>546</v>
      </c>
      <c r="AB17" s="41">
        <f t="shared" si="4"/>
        <v>524</v>
      </c>
      <c r="AC17" s="41">
        <f t="shared" si="4"/>
        <v>554</v>
      </c>
      <c r="AD17" s="41">
        <f t="shared" si="4"/>
        <v>548</v>
      </c>
      <c r="AE17" s="41">
        <f t="shared" si="4"/>
        <v>529</v>
      </c>
      <c r="AF17" s="41">
        <f t="shared" si="4"/>
        <v>546</v>
      </c>
      <c r="AG17" s="41">
        <f t="shared" si="4"/>
        <v>537</v>
      </c>
      <c r="AH17" s="41">
        <f t="shared" ref="AH17:BA17" si="5">MIN(AH8:AH12)</f>
        <v>518</v>
      </c>
      <c r="AI17" s="41">
        <f t="shared" si="5"/>
        <v>553</v>
      </c>
      <c r="AJ17" s="41">
        <f t="shared" si="5"/>
        <v>470</v>
      </c>
      <c r="AK17" s="41">
        <f t="shared" si="5"/>
        <v>489</v>
      </c>
      <c r="AL17" s="41">
        <f t="shared" si="5"/>
        <v>554</v>
      </c>
      <c r="AM17" s="41">
        <f t="shared" si="5"/>
        <v>555</v>
      </c>
      <c r="AN17" s="41">
        <f t="shared" si="5"/>
        <v>560</v>
      </c>
      <c r="AO17" s="41">
        <f t="shared" si="5"/>
        <v>552</v>
      </c>
      <c r="AP17" s="41">
        <f t="shared" si="5"/>
        <v>587</v>
      </c>
      <c r="AQ17" s="41">
        <f t="shared" si="5"/>
        <v>612</v>
      </c>
      <c r="AR17" s="41">
        <f t="shared" si="5"/>
        <v>607</v>
      </c>
      <c r="AS17" s="41">
        <f t="shared" si="5"/>
        <v>593</v>
      </c>
      <c r="AT17" s="41">
        <f t="shared" si="5"/>
        <v>598</v>
      </c>
      <c r="AU17" s="41">
        <f t="shared" si="5"/>
        <v>613</v>
      </c>
      <c r="AV17" s="41">
        <f t="shared" si="5"/>
        <v>611</v>
      </c>
      <c r="AW17" s="41">
        <f t="shared" si="5"/>
        <v>589</v>
      </c>
      <c r="AX17" s="41">
        <f t="shared" si="5"/>
        <v>630</v>
      </c>
      <c r="AY17" s="41">
        <f t="shared" si="5"/>
        <v>663</v>
      </c>
      <c r="AZ17" s="41">
        <f t="shared" si="5"/>
        <v>646</v>
      </c>
      <c r="BA17" s="41">
        <f t="shared" si="5"/>
        <v>461</v>
      </c>
    </row>
    <row r="18" spans="1:53" x14ac:dyDescent="0.25">
      <c r="A18" s="26" t="s">
        <v>52</v>
      </c>
      <c r="B18" s="41">
        <f t="shared" ref="B18:AG18" si="6">MAX(B8:B12)-B17</f>
        <v>91</v>
      </c>
      <c r="C18" s="41">
        <f t="shared" si="6"/>
        <v>320</v>
      </c>
      <c r="D18" s="41">
        <f t="shared" si="6"/>
        <v>253</v>
      </c>
      <c r="E18" s="41">
        <f t="shared" si="6"/>
        <v>164</v>
      </c>
      <c r="F18" s="41">
        <f t="shared" si="6"/>
        <v>125</v>
      </c>
      <c r="G18" s="41">
        <f t="shared" si="6"/>
        <v>101</v>
      </c>
      <c r="H18" s="41">
        <f t="shared" si="6"/>
        <v>146</v>
      </c>
      <c r="I18" s="41">
        <f t="shared" si="6"/>
        <v>94</v>
      </c>
      <c r="J18" s="41">
        <f t="shared" si="6"/>
        <v>102</v>
      </c>
      <c r="K18" s="41">
        <f t="shared" si="6"/>
        <v>274</v>
      </c>
      <c r="L18" s="41">
        <f t="shared" si="6"/>
        <v>265</v>
      </c>
      <c r="M18" s="41">
        <f t="shared" si="6"/>
        <v>146</v>
      </c>
      <c r="N18" s="41">
        <f t="shared" si="6"/>
        <v>79</v>
      </c>
      <c r="O18" s="41">
        <f t="shared" si="6"/>
        <v>162</v>
      </c>
      <c r="P18" s="41">
        <f t="shared" si="6"/>
        <v>166</v>
      </c>
      <c r="Q18" s="41">
        <f t="shared" si="6"/>
        <v>134</v>
      </c>
      <c r="R18" s="41">
        <f t="shared" si="6"/>
        <v>113</v>
      </c>
      <c r="S18" s="41">
        <f t="shared" si="6"/>
        <v>119</v>
      </c>
      <c r="T18" s="41">
        <f t="shared" si="6"/>
        <v>157</v>
      </c>
      <c r="U18" s="41">
        <f t="shared" si="6"/>
        <v>56</v>
      </c>
      <c r="V18" s="41">
        <f t="shared" si="6"/>
        <v>25</v>
      </c>
      <c r="W18" s="41">
        <f t="shared" si="6"/>
        <v>88</v>
      </c>
      <c r="X18" s="41">
        <f t="shared" si="6"/>
        <v>64</v>
      </c>
      <c r="Y18" s="41">
        <f t="shared" si="6"/>
        <v>45</v>
      </c>
      <c r="Z18" s="41">
        <f t="shared" si="6"/>
        <v>66</v>
      </c>
      <c r="AA18" s="41">
        <f t="shared" si="6"/>
        <v>53</v>
      </c>
      <c r="AB18" s="41">
        <f t="shared" si="6"/>
        <v>101</v>
      </c>
      <c r="AC18" s="41">
        <f t="shared" si="6"/>
        <v>45</v>
      </c>
      <c r="AD18" s="41">
        <f t="shared" si="6"/>
        <v>26</v>
      </c>
      <c r="AE18" s="41">
        <f t="shared" si="6"/>
        <v>81</v>
      </c>
      <c r="AF18" s="41">
        <f t="shared" si="6"/>
        <v>44</v>
      </c>
      <c r="AG18" s="41">
        <f t="shared" si="6"/>
        <v>104</v>
      </c>
      <c r="AH18" s="41">
        <f t="shared" ref="AH18:BA18" si="7">MAX(AH8:AH12)-AH17</f>
        <v>74</v>
      </c>
      <c r="AI18" s="41">
        <f t="shared" si="7"/>
        <v>66</v>
      </c>
      <c r="AJ18" s="41">
        <f t="shared" si="7"/>
        <v>133</v>
      </c>
      <c r="AK18" s="41">
        <f t="shared" si="7"/>
        <v>105</v>
      </c>
      <c r="AL18" s="41">
        <f t="shared" si="7"/>
        <v>55</v>
      </c>
      <c r="AM18" s="41">
        <f t="shared" si="7"/>
        <v>43</v>
      </c>
      <c r="AN18" s="41">
        <f t="shared" si="7"/>
        <v>104</v>
      </c>
      <c r="AO18" s="41">
        <f t="shared" si="7"/>
        <v>79</v>
      </c>
      <c r="AP18" s="41">
        <f t="shared" si="7"/>
        <v>65</v>
      </c>
      <c r="AQ18" s="41">
        <f t="shared" si="7"/>
        <v>38</v>
      </c>
      <c r="AR18" s="41">
        <f t="shared" si="7"/>
        <v>63</v>
      </c>
      <c r="AS18" s="41">
        <f t="shared" si="7"/>
        <v>51</v>
      </c>
      <c r="AT18" s="41">
        <f t="shared" si="7"/>
        <v>55</v>
      </c>
      <c r="AU18" s="41">
        <f t="shared" si="7"/>
        <v>68</v>
      </c>
      <c r="AV18" s="41">
        <f t="shared" si="7"/>
        <v>88</v>
      </c>
      <c r="AW18" s="41">
        <f t="shared" si="7"/>
        <v>100</v>
      </c>
      <c r="AX18" s="41">
        <f t="shared" si="7"/>
        <v>107</v>
      </c>
      <c r="AY18" s="41">
        <f t="shared" si="7"/>
        <v>45</v>
      </c>
      <c r="AZ18" s="41">
        <f t="shared" si="7"/>
        <v>121</v>
      </c>
      <c r="BA18" s="41">
        <f t="shared" si="7"/>
        <v>97</v>
      </c>
    </row>
    <row r="19" spans="1:53" ht="39" x14ac:dyDescent="0.25">
      <c r="A19" s="26" t="s">
        <v>50</v>
      </c>
      <c r="B19" s="46">
        <f>'2020'!B24</f>
        <v>0</v>
      </c>
      <c r="C19" s="46">
        <f>'2020'!C24</f>
        <v>0</v>
      </c>
      <c r="D19" s="46">
        <f>'2020'!D24</f>
        <v>0</v>
      </c>
      <c r="E19" s="46">
        <f>'2020'!E24</f>
        <v>0</v>
      </c>
      <c r="F19" s="46">
        <f>'2020'!F24</f>
        <v>0</v>
      </c>
      <c r="G19" s="46">
        <f>'2020'!G24</f>
        <v>0</v>
      </c>
      <c r="H19" s="46">
        <f>'2020'!H24</f>
        <v>0</v>
      </c>
      <c r="I19" s="46">
        <f>'2020'!I24</f>
        <v>0</v>
      </c>
      <c r="J19" s="46">
        <f>'2020'!J24</f>
        <v>0</v>
      </c>
      <c r="K19" s="46">
        <f>'2020'!K24</f>
        <v>0</v>
      </c>
      <c r="L19" s="46">
        <f>'2020'!L24</f>
        <v>0</v>
      </c>
      <c r="M19" s="46">
        <f>'2020'!M24</f>
        <v>2</v>
      </c>
      <c r="N19" s="46">
        <f>'2020'!N24</f>
        <v>21</v>
      </c>
      <c r="O19" s="46">
        <f>'2020'!O24</f>
        <v>134</v>
      </c>
      <c r="P19" s="46">
        <f>'2020'!P24</f>
        <v>304</v>
      </c>
      <c r="Q19" s="46">
        <f>'2020'!Q24</f>
        <v>409</v>
      </c>
      <c r="R19" s="46">
        <f>'2020'!R24</f>
        <v>413</v>
      </c>
      <c r="S19" s="46">
        <f>'2020'!S24</f>
        <v>281</v>
      </c>
      <c r="T19" s="46">
        <f>'2020'!T24</f>
        <v>211</v>
      </c>
      <c r="U19" s="46">
        <f>'2020'!U24</f>
        <v>180</v>
      </c>
      <c r="V19" s="46">
        <f>'2020'!V24</f>
        <v>134</v>
      </c>
      <c r="W19" s="46">
        <f>'2020'!W24</f>
        <v>105</v>
      </c>
      <c r="X19" s="46">
        <f>'2020'!X24</f>
        <v>100</v>
      </c>
      <c r="Y19" s="46">
        <f>'2020'!Y24</f>
        <v>57</v>
      </c>
      <c r="Z19" s="46">
        <f>'2020'!Z24</f>
        <v>39</v>
      </c>
      <c r="AA19" s="46">
        <f>'2020'!AA24</f>
        <v>30</v>
      </c>
      <c r="AB19" s="46">
        <f>'2020'!AB24</f>
        <v>35</v>
      </c>
      <c r="AC19" s="46">
        <f>'2020'!AC24</f>
        <v>22</v>
      </c>
      <c r="AD19" s="46">
        <f>'2020'!AD24</f>
        <v>11</v>
      </c>
      <c r="AE19" s="46">
        <f>'2020'!AE24</f>
        <v>7</v>
      </c>
      <c r="AF19" s="46">
        <f>'2020'!AF24</f>
        <v>10</v>
      </c>
      <c r="AG19" s="46">
        <f>'2020'!AG24</f>
        <v>24</v>
      </c>
      <c r="AH19" s="46">
        <f>'2020'!AH24</f>
        <v>14</v>
      </c>
      <c r="AI19" s="46">
        <f>'2020'!AI24</f>
        <v>11</v>
      </c>
      <c r="AJ19" s="46">
        <f>'2020'!AJ24</f>
        <v>3</v>
      </c>
      <c r="AK19" s="46">
        <f>'2020'!AK24</f>
        <v>4</v>
      </c>
      <c r="AL19" s="46">
        <f>'2020'!AL24</f>
        <v>1</v>
      </c>
      <c r="AM19" s="46">
        <f>'2020'!AM24</f>
        <v>5</v>
      </c>
      <c r="AN19" s="46">
        <f>'2020'!AN24</f>
        <v>12</v>
      </c>
      <c r="AO19" s="46">
        <f>'2020'!AO24</f>
        <v>25</v>
      </c>
      <c r="AP19" s="46">
        <f>'2020'!AP24</f>
        <v>37</v>
      </c>
      <c r="AQ19" s="46">
        <f>'2020'!AQ24</f>
        <v>47</v>
      </c>
      <c r="AR19" s="46">
        <f>'2020'!AR24</f>
        <v>65</v>
      </c>
      <c r="AS19" s="46">
        <f>'2020'!AS24</f>
        <v>121</v>
      </c>
      <c r="AT19" s="46">
        <f>'2020'!AT24</f>
        <v>166</v>
      </c>
      <c r="AU19" s="46">
        <f>'2020'!AU24</f>
        <v>190</v>
      </c>
      <c r="AV19" s="46">
        <f>'2020'!AV24</f>
        <v>223</v>
      </c>
      <c r="AW19" s="46">
        <f>'2020'!AW24</f>
        <v>218</v>
      </c>
      <c r="AX19" s="46">
        <f>'2020'!AX24</f>
        <v>207</v>
      </c>
      <c r="AY19" s="46">
        <f>'2020'!AY24</f>
        <v>223</v>
      </c>
      <c r="AZ19" s="46">
        <f>'2020'!AZ24</f>
        <v>256</v>
      </c>
      <c r="BA19" s="46">
        <f>'2020'!BA24</f>
        <v>278</v>
      </c>
    </row>
    <row r="20" spans="1:53" ht="39" x14ac:dyDescent="0.25">
      <c r="A20" s="26" t="s">
        <v>49</v>
      </c>
      <c r="B20" s="41">
        <f>'2020'!B39</f>
        <v>0</v>
      </c>
      <c r="C20" s="41">
        <f>'2020'!C39</f>
        <v>0</v>
      </c>
      <c r="D20" s="41">
        <f>'2020'!D39</f>
        <v>0</v>
      </c>
      <c r="E20" s="41">
        <f>'2020'!E39</f>
        <v>0</v>
      </c>
      <c r="F20" s="41">
        <f>'2020'!F39</f>
        <v>0</v>
      </c>
      <c r="G20" s="41">
        <f>'2020'!G39</f>
        <v>0</v>
      </c>
      <c r="H20" s="41">
        <f>'2020'!H39</f>
        <v>0</v>
      </c>
      <c r="I20" s="41">
        <f>'2020'!I39</f>
        <v>0</v>
      </c>
      <c r="J20" s="41">
        <f>'2020'!J39</f>
        <v>0</v>
      </c>
      <c r="K20" s="41">
        <f>'2020'!K39</f>
        <v>0</v>
      </c>
      <c r="L20" s="41">
        <f>'2020'!L39</f>
        <v>0</v>
      </c>
      <c r="M20" s="41">
        <f>'2020'!M39</f>
        <v>1.8440000000000001</v>
      </c>
      <c r="N20" s="41">
        <f>'2020'!N39</f>
        <v>20.222999999999999</v>
      </c>
      <c r="O20" s="41">
        <f>'2020'!O39</f>
        <v>128.506</v>
      </c>
      <c r="P20" s="41">
        <f>'2020'!P39</f>
        <v>292.75200000000001</v>
      </c>
      <c r="Q20" s="41">
        <f>'2020'!Q39</f>
        <v>393.86699999999996</v>
      </c>
      <c r="R20" s="41">
        <f>'2020'!R39</f>
        <v>394.41499999999996</v>
      </c>
      <c r="S20" s="41">
        <f>'2020'!S39</f>
        <v>264.983</v>
      </c>
      <c r="T20" s="41">
        <f>'2020'!T39</f>
        <v>196.65200000000002</v>
      </c>
      <c r="U20" s="41">
        <f>'2020'!U39</f>
        <v>165.96</v>
      </c>
      <c r="V20" s="41">
        <f>'2020'!V39</f>
        <v>121.13600000000001</v>
      </c>
      <c r="W20" s="41">
        <f>'2020'!W39</f>
        <v>93.87</v>
      </c>
      <c r="X20" s="41">
        <f>'2020'!X39</f>
        <v>87.7</v>
      </c>
      <c r="Y20" s="41">
        <f>'2020'!Y39</f>
        <v>48.506999999999998</v>
      </c>
      <c r="Z20" s="41">
        <f>'2020'!Z39</f>
        <v>31.317</v>
      </c>
      <c r="AA20" s="41">
        <f>'2020'!AA39</f>
        <v>24.66</v>
      </c>
      <c r="AB20" s="41">
        <f>'2020'!AB39</f>
        <v>26.844999999999999</v>
      </c>
      <c r="AC20" s="41">
        <f>'2020'!AC39</f>
        <v>17.490000000000002</v>
      </c>
      <c r="AD20" s="41">
        <f>'2020'!AD39</f>
        <v>8.5030000000000001</v>
      </c>
      <c r="AE20" s="41">
        <f>'2020'!AE39</f>
        <v>5.194</v>
      </c>
      <c r="AF20" s="41">
        <f>'2020'!AF39</f>
        <v>7.67</v>
      </c>
      <c r="AG20" s="41">
        <f>'2020'!AG39</f>
        <v>18.167999999999999</v>
      </c>
      <c r="AH20" s="41">
        <f>'2020'!AH39</f>
        <v>10.472</v>
      </c>
      <c r="AI20" s="41">
        <f>'2020'!AI39</f>
        <v>7.81</v>
      </c>
      <c r="AJ20" s="41">
        <f>'2020'!AJ39</f>
        <v>2.2560000000000002</v>
      </c>
      <c r="AK20" s="41">
        <f>'2020'!AK39</f>
        <v>3.54</v>
      </c>
      <c r="AL20" s="41">
        <f>'2020'!AL39</f>
        <v>0.78800000000000003</v>
      </c>
      <c r="AM20" s="41">
        <f>'2020'!AM39</f>
        <v>4.2450000000000001</v>
      </c>
      <c r="AN20" s="41">
        <f>'2020'!AN39</f>
        <v>9.9359999999999999</v>
      </c>
      <c r="AO20" s="41">
        <f>'2020'!AO39</f>
        <v>21.725000000000001</v>
      </c>
      <c r="AP20" s="41">
        <f>'2020'!AP39</f>
        <v>32.523000000000003</v>
      </c>
      <c r="AQ20" s="41">
        <f>'2020'!AQ39</f>
        <v>41.407000000000004</v>
      </c>
      <c r="AR20" s="41">
        <f>'2020'!AR39</f>
        <v>58.11</v>
      </c>
      <c r="AS20" s="41">
        <f>'2020'!AS39</f>
        <v>104.907</v>
      </c>
      <c r="AT20" s="41">
        <f>'2020'!AT39</f>
        <v>149.4</v>
      </c>
      <c r="AU20" s="41">
        <f>'2020'!AU39</f>
        <v>167.2</v>
      </c>
      <c r="AV20" s="41">
        <f>'2020'!AV39</f>
        <v>195.125</v>
      </c>
      <c r="AW20" s="41">
        <f>'2020'!AW39</f>
        <v>189.006</v>
      </c>
      <c r="AX20" s="41">
        <f>'2020'!AX39</f>
        <v>180.297</v>
      </c>
      <c r="AY20" s="41">
        <f>'2020'!AY39</f>
        <v>189.10399999999998</v>
      </c>
      <c r="AZ20" s="41">
        <f>'2020'!AZ39</f>
        <v>219.136</v>
      </c>
      <c r="BA20" s="41">
        <f>'2020'!BA39</f>
        <v>238.24600000000001</v>
      </c>
    </row>
    <row r="21" spans="1:53" ht="39" x14ac:dyDescent="0.25">
      <c r="A21" s="26" t="s">
        <v>47</v>
      </c>
      <c r="B21" s="41">
        <f>B13-B19</f>
        <v>787</v>
      </c>
      <c r="C21" s="41">
        <f t="shared" ref="C21:AZ21" si="8">C13-C19</f>
        <v>939</v>
      </c>
      <c r="D21" s="41">
        <f t="shared" si="8"/>
        <v>767</v>
      </c>
      <c r="E21" s="41">
        <f t="shared" si="8"/>
        <v>723</v>
      </c>
      <c r="F21" s="41">
        <f t="shared" si="8"/>
        <v>727</v>
      </c>
      <c r="G21" s="41">
        <f t="shared" si="8"/>
        <v>690</v>
      </c>
      <c r="H21" s="41">
        <f t="shared" si="8"/>
        <v>728</v>
      </c>
      <c r="I21" s="41">
        <f t="shared" si="8"/>
        <v>679</v>
      </c>
      <c r="J21" s="41">
        <f t="shared" si="8"/>
        <v>651</v>
      </c>
      <c r="K21" s="41">
        <f t="shared" si="8"/>
        <v>652</v>
      </c>
      <c r="L21" s="41">
        <f t="shared" si="8"/>
        <v>675</v>
      </c>
      <c r="M21" s="41">
        <f t="shared" si="8"/>
        <v>717</v>
      </c>
      <c r="N21" s="41">
        <f t="shared" si="8"/>
        <v>698</v>
      </c>
      <c r="O21" s="41">
        <f t="shared" si="8"/>
        <v>786</v>
      </c>
      <c r="P21" s="41">
        <f t="shared" si="8"/>
        <v>624</v>
      </c>
      <c r="Q21" s="41">
        <f t="shared" si="8"/>
        <v>760</v>
      </c>
      <c r="R21" s="41">
        <f t="shared" si="8"/>
        <v>711</v>
      </c>
      <c r="S21" s="41">
        <f t="shared" si="8"/>
        <v>648</v>
      </c>
      <c r="T21" s="41">
        <f t="shared" si="8"/>
        <v>481</v>
      </c>
      <c r="U21" s="41">
        <f t="shared" si="8"/>
        <v>592</v>
      </c>
      <c r="V21" s="41">
        <f t="shared" si="8"/>
        <v>558</v>
      </c>
      <c r="W21" s="41">
        <f t="shared" si="8"/>
        <v>482</v>
      </c>
      <c r="X21" s="41">
        <f t="shared" si="8"/>
        <v>600</v>
      </c>
      <c r="Y21" s="41">
        <f t="shared" si="8"/>
        <v>517</v>
      </c>
      <c r="Z21" s="41">
        <f t="shared" si="8"/>
        <v>578</v>
      </c>
      <c r="AA21" s="41">
        <f t="shared" si="8"/>
        <v>522</v>
      </c>
      <c r="AB21" s="41">
        <f t="shared" si="8"/>
        <v>549</v>
      </c>
      <c r="AC21" s="41">
        <f t="shared" si="8"/>
        <v>550</v>
      </c>
      <c r="AD21" s="41">
        <f t="shared" si="8"/>
        <v>539</v>
      </c>
      <c r="AE21" s="41">
        <f t="shared" si="8"/>
        <v>558</v>
      </c>
      <c r="AF21" s="41">
        <f t="shared" si="8"/>
        <v>521</v>
      </c>
      <c r="AG21" s="41">
        <f t="shared" si="8"/>
        <v>539</v>
      </c>
      <c r="AH21" s="41">
        <f t="shared" si="8"/>
        <v>603</v>
      </c>
      <c r="AI21" s="41">
        <f t="shared" si="8"/>
        <v>583</v>
      </c>
      <c r="AJ21" s="41">
        <f t="shared" si="8"/>
        <v>588</v>
      </c>
      <c r="AK21" s="41">
        <f t="shared" si="8"/>
        <v>484</v>
      </c>
      <c r="AL21" s="41">
        <f t="shared" si="8"/>
        <v>577</v>
      </c>
      <c r="AM21" s="41">
        <f t="shared" si="8"/>
        <v>550</v>
      </c>
      <c r="AN21" s="41">
        <f t="shared" si="8"/>
        <v>605</v>
      </c>
      <c r="AO21" s="41">
        <f t="shared" si="8"/>
        <v>646</v>
      </c>
      <c r="AP21" s="41">
        <f t="shared" si="8"/>
        <v>601</v>
      </c>
      <c r="AQ21" s="41">
        <f t="shared" si="8"/>
        <v>641</v>
      </c>
      <c r="AR21" s="41">
        <f t="shared" si="8"/>
        <v>596</v>
      </c>
      <c r="AS21" s="41">
        <f t="shared" si="8"/>
        <v>591</v>
      </c>
      <c r="AT21" s="41">
        <f t="shared" si="8"/>
        <v>666</v>
      </c>
      <c r="AU21" s="41">
        <f t="shared" si="8"/>
        <v>552</v>
      </c>
      <c r="AV21" s="41">
        <f t="shared" si="8"/>
        <v>625</v>
      </c>
      <c r="AW21" s="41">
        <f t="shared" si="8"/>
        <v>579</v>
      </c>
      <c r="AX21" s="41">
        <f t="shared" si="8"/>
        <v>629</v>
      </c>
      <c r="AY21" s="41">
        <f t="shared" si="8"/>
        <v>591</v>
      </c>
      <c r="AZ21" s="41">
        <f t="shared" si="8"/>
        <v>626</v>
      </c>
      <c r="BA21" s="41">
        <f t="shared" ref="BA21" si="9">BA13-BA19</f>
        <v>547</v>
      </c>
    </row>
    <row r="22" spans="1:53" ht="39" x14ac:dyDescent="0.25">
      <c r="A22" s="26" t="s">
        <v>48</v>
      </c>
      <c r="B22" s="41">
        <f>B13-B20</f>
        <v>787</v>
      </c>
      <c r="C22" s="41">
        <f t="shared" ref="C22:AZ22" si="10">C13-C20</f>
        <v>939</v>
      </c>
      <c r="D22" s="41">
        <f t="shared" si="10"/>
        <v>767</v>
      </c>
      <c r="E22" s="41">
        <f t="shared" si="10"/>
        <v>723</v>
      </c>
      <c r="F22" s="41">
        <f t="shared" si="10"/>
        <v>727</v>
      </c>
      <c r="G22" s="41">
        <f t="shared" si="10"/>
        <v>690</v>
      </c>
      <c r="H22" s="41">
        <f t="shared" si="10"/>
        <v>728</v>
      </c>
      <c r="I22" s="41">
        <f t="shared" si="10"/>
        <v>679</v>
      </c>
      <c r="J22" s="41">
        <f t="shared" si="10"/>
        <v>651</v>
      </c>
      <c r="K22" s="41">
        <f t="shared" si="10"/>
        <v>652</v>
      </c>
      <c r="L22" s="41">
        <f t="shared" si="10"/>
        <v>675</v>
      </c>
      <c r="M22" s="41">
        <f t="shared" si="10"/>
        <v>717.15599999999995</v>
      </c>
      <c r="N22" s="41">
        <f t="shared" si="10"/>
        <v>698.77700000000004</v>
      </c>
      <c r="O22" s="41">
        <f t="shared" si="10"/>
        <v>791.49400000000003</v>
      </c>
      <c r="P22" s="41">
        <f t="shared" si="10"/>
        <v>635.24800000000005</v>
      </c>
      <c r="Q22" s="41">
        <f t="shared" si="10"/>
        <v>775.13300000000004</v>
      </c>
      <c r="R22" s="41">
        <f t="shared" si="10"/>
        <v>729.58500000000004</v>
      </c>
      <c r="S22" s="41">
        <f t="shared" si="10"/>
        <v>664.01700000000005</v>
      </c>
      <c r="T22" s="41">
        <f t="shared" si="10"/>
        <v>495.34799999999996</v>
      </c>
      <c r="U22" s="41">
        <f t="shared" si="10"/>
        <v>606.04</v>
      </c>
      <c r="V22" s="41">
        <f t="shared" si="10"/>
        <v>570.86400000000003</v>
      </c>
      <c r="W22" s="41">
        <f t="shared" si="10"/>
        <v>493.13</v>
      </c>
      <c r="X22" s="41">
        <f t="shared" si="10"/>
        <v>612.29999999999995</v>
      </c>
      <c r="Y22" s="41">
        <f t="shared" si="10"/>
        <v>525.49300000000005</v>
      </c>
      <c r="Z22" s="41">
        <f t="shared" si="10"/>
        <v>585.68299999999999</v>
      </c>
      <c r="AA22" s="41">
        <f t="shared" si="10"/>
        <v>527.34</v>
      </c>
      <c r="AB22" s="41">
        <f t="shared" si="10"/>
        <v>557.15499999999997</v>
      </c>
      <c r="AC22" s="41">
        <f t="shared" si="10"/>
        <v>554.51</v>
      </c>
      <c r="AD22" s="41">
        <f t="shared" si="10"/>
        <v>541.49699999999996</v>
      </c>
      <c r="AE22" s="41">
        <f t="shared" si="10"/>
        <v>559.80600000000004</v>
      </c>
      <c r="AF22" s="41">
        <f t="shared" si="10"/>
        <v>523.33000000000004</v>
      </c>
      <c r="AG22" s="41">
        <f t="shared" si="10"/>
        <v>544.83199999999999</v>
      </c>
      <c r="AH22" s="41">
        <f t="shared" si="10"/>
        <v>606.52800000000002</v>
      </c>
      <c r="AI22" s="41">
        <f t="shared" si="10"/>
        <v>586.19000000000005</v>
      </c>
      <c r="AJ22" s="41">
        <f t="shared" si="10"/>
        <v>588.74400000000003</v>
      </c>
      <c r="AK22" s="41">
        <f t="shared" si="10"/>
        <v>484.46</v>
      </c>
      <c r="AL22" s="41">
        <f t="shared" si="10"/>
        <v>577.21199999999999</v>
      </c>
      <c r="AM22" s="41">
        <f t="shared" si="10"/>
        <v>550.755</v>
      </c>
      <c r="AN22" s="41">
        <f t="shared" si="10"/>
        <v>607.06399999999996</v>
      </c>
      <c r="AO22" s="41">
        <f t="shared" si="10"/>
        <v>649.27499999999998</v>
      </c>
      <c r="AP22" s="41">
        <f t="shared" si="10"/>
        <v>605.47699999999998</v>
      </c>
      <c r="AQ22" s="41">
        <f t="shared" si="10"/>
        <v>646.59299999999996</v>
      </c>
      <c r="AR22" s="41">
        <f t="shared" si="10"/>
        <v>602.89</v>
      </c>
      <c r="AS22" s="41">
        <f t="shared" si="10"/>
        <v>607.09299999999996</v>
      </c>
      <c r="AT22" s="41">
        <f t="shared" si="10"/>
        <v>682.6</v>
      </c>
      <c r="AU22" s="41">
        <f t="shared" si="10"/>
        <v>574.79999999999995</v>
      </c>
      <c r="AV22" s="41">
        <f t="shared" si="10"/>
        <v>652.875</v>
      </c>
      <c r="AW22" s="41">
        <f t="shared" si="10"/>
        <v>607.99400000000003</v>
      </c>
      <c r="AX22" s="41">
        <f t="shared" si="10"/>
        <v>655.70299999999997</v>
      </c>
      <c r="AY22" s="41">
        <f t="shared" si="10"/>
        <v>624.89599999999996</v>
      </c>
      <c r="AZ22" s="41">
        <f t="shared" si="10"/>
        <v>662.86400000000003</v>
      </c>
      <c r="BA22" s="41">
        <f t="shared" ref="BA22" si="11">BA13-BA20</f>
        <v>586.75400000000002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5042-8E9C-46D6-BF3C-F3B85AACBA7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7A3D-286B-4617-AF2A-2A3C7D935047}">
  <dimension ref="A1:BA12"/>
  <sheetViews>
    <sheetView workbookViewId="0">
      <selection activeCell="A3" sqref="A3:XFD3"/>
    </sheetView>
  </sheetViews>
  <sheetFormatPr defaultRowHeight="15" x14ac:dyDescent="0.25"/>
  <cols>
    <col min="1" max="1" width="18.42578125" customWidth="1"/>
    <col min="2" max="2" width="8" bestFit="1" customWidth="1"/>
    <col min="3" max="5" width="9" bestFit="1" customWidth="1"/>
    <col min="6" max="6" width="8.28515625" bestFit="1" customWidth="1"/>
    <col min="7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27</v>
      </c>
      <c r="R2" s="9">
        <v>40662</v>
      </c>
      <c r="S2" s="9">
        <v>40669</v>
      </c>
      <c r="T2" s="9">
        <v>40676</v>
      </c>
      <c r="U2" s="9">
        <v>40683</v>
      </c>
      <c r="V2" s="9">
        <v>40690</v>
      </c>
      <c r="W2" s="9">
        <v>40697</v>
      </c>
      <c r="X2" s="9">
        <v>40704</v>
      </c>
      <c r="Y2" s="9">
        <v>40711</v>
      </c>
      <c r="Z2" s="9">
        <v>40718</v>
      </c>
      <c r="AA2" s="9">
        <v>40725</v>
      </c>
      <c r="AB2" s="9">
        <v>40732</v>
      </c>
      <c r="AC2" s="9">
        <v>40739</v>
      </c>
      <c r="AD2" s="9">
        <v>40746</v>
      </c>
      <c r="AE2" s="9">
        <v>40753</v>
      </c>
      <c r="AF2" s="9">
        <v>40760</v>
      </c>
      <c r="AG2" s="9">
        <v>40767</v>
      </c>
      <c r="AH2" s="9">
        <v>40774</v>
      </c>
      <c r="AI2" s="9">
        <v>40781</v>
      </c>
      <c r="AJ2" s="9">
        <v>40788</v>
      </c>
      <c r="AK2" s="9">
        <v>40795</v>
      </c>
      <c r="AL2" s="9">
        <v>40802</v>
      </c>
      <c r="AM2" s="9">
        <v>40809</v>
      </c>
      <c r="AN2" s="9">
        <v>40816</v>
      </c>
      <c r="AO2" s="9">
        <v>40823</v>
      </c>
      <c r="AP2" s="9">
        <v>40830</v>
      </c>
      <c r="AQ2" s="9">
        <v>40837</v>
      </c>
      <c r="AR2" s="9">
        <v>40844</v>
      </c>
      <c r="AS2" s="9">
        <v>40851</v>
      </c>
      <c r="AT2" s="9">
        <v>40858</v>
      </c>
      <c r="AU2" s="9">
        <v>40865</v>
      </c>
      <c r="AV2" s="9">
        <v>40872</v>
      </c>
      <c r="AW2" s="9">
        <v>40879</v>
      </c>
      <c r="AX2" s="9">
        <v>40886</v>
      </c>
      <c r="AY2" s="9">
        <v>40893</v>
      </c>
      <c r="AZ2" s="9">
        <v>40900</v>
      </c>
      <c r="BA2" s="9">
        <v>40907</v>
      </c>
    </row>
    <row r="3" spans="1:53" s="3" customFormat="1" ht="13.5" customHeight="1" x14ac:dyDescent="0.2">
      <c r="A3" s="4" t="s">
        <v>0</v>
      </c>
      <c r="B3" s="2">
        <v>616</v>
      </c>
      <c r="C3" s="2">
        <v>654</v>
      </c>
      <c r="D3" s="2">
        <v>584</v>
      </c>
      <c r="E3" s="2">
        <v>537</v>
      </c>
      <c r="F3" s="2">
        <v>556</v>
      </c>
      <c r="G3" s="2">
        <v>526</v>
      </c>
      <c r="H3" s="2">
        <v>551</v>
      </c>
      <c r="I3" s="2">
        <v>575</v>
      </c>
      <c r="J3" s="2">
        <v>498</v>
      </c>
      <c r="K3" s="2">
        <v>526</v>
      </c>
      <c r="L3" s="2">
        <v>533</v>
      </c>
      <c r="M3" s="2">
        <v>496</v>
      </c>
      <c r="N3" s="2">
        <v>496</v>
      </c>
      <c r="O3" s="2">
        <v>478</v>
      </c>
      <c r="P3" s="2">
        <v>493</v>
      </c>
      <c r="Q3" s="2">
        <v>411</v>
      </c>
      <c r="R3" s="2">
        <v>429</v>
      </c>
      <c r="S3" s="2">
        <v>543</v>
      </c>
      <c r="T3" s="2">
        <v>504</v>
      </c>
      <c r="U3" s="2">
        <v>496</v>
      </c>
      <c r="V3" s="2">
        <v>511</v>
      </c>
      <c r="W3" s="2">
        <v>441</v>
      </c>
      <c r="X3" s="2">
        <v>457</v>
      </c>
      <c r="Y3" s="2">
        <v>472</v>
      </c>
      <c r="Z3" s="2">
        <v>435</v>
      </c>
      <c r="AA3" s="2">
        <v>479</v>
      </c>
      <c r="AB3" s="2">
        <v>458</v>
      </c>
      <c r="AC3" s="2">
        <v>432</v>
      </c>
      <c r="AD3" s="2">
        <v>488</v>
      </c>
      <c r="AE3" s="2">
        <v>469</v>
      </c>
      <c r="AF3" s="2">
        <v>480</v>
      </c>
      <c r="AG3" s="2">
        <v>483</v>
      </c>
      <c r="AH3" s="2">
        <v>453</v>
      </c>
      <c r="AI3" s="2">
        <v>417</v>
      </c>
      <c r="AJ3" s="2">
        <v>395</v>
      </c>
      <c r="AK3" s="2">
        <v>481</v>
      </c>
      <c r="AL3" s="2">
        <v>430</v>
      </c>
      <c r="AM3" s="2">
        <v>445</v>
      </c>
      <c r="AN3" s="2">
        <v>487</v>
      </c>
      <c r="AO3" s="2">
        <v>437</v>
      </c>
      <c r="AP3" s="2">
        <v>480</v>
      </c>
      <c r="AQ3" s="2">
        <v>437</v>
      </c>
      <c r="AR3" s="2">
        <v>516</v>
      </c>
      <c r="AS3" s="2">
        <v>507</v>
      </c>
      <c r="AT3" s="2">
        <v>518</v>
      </c>
      <c r="AU3" s="2">
        <v>495</v>
      </c>
      <c r="AV3" s="2">
        <v>462</v>
      </c>
      <c r="AW3" s="2">
        <v>496</v>
      </c>
      <c r="AX3" s="2">
        <v>529</v>
      </c>
      <c r="AY3" s="2">
        <v>543</v>
      </c>
      <c r="AZ3" s="2">
        <v>620</v>
      </c>
      <c r="BA3" s="2">
        <v>443</v>
      </c>
    </row>
    <row r="4" spans="1:53" s="3" customFormat="1" ht="13.5" customHeight="1" x14ac:dyDescent="0.2">
      <c r="A4" s="4" t="s">
        <v>1</v>
      </c>
      <c r="B4" s="2">
        <v>1662</v>
      </c>
      <c r="C4" s="2">
        <v>1797</v>
      </c>
      <c r="D4" s="2">
        <v>1555</v>
      </c>
      <c r="E4" s="2">
        <v>1429</v>
      </c>
      <c r="F4" s="2">
        <v>1366</v>
      </c>
      <c r="G4" s="2">
        <v>1359</v>
      </c>
      <c r="H4" s="2">
        <v>1343</v>
      </c>
      <c r="I4" s="2">
        <v>1366</v>
      </c>
      <c r="J4" s="2">
        <v>1329</v>
      </c>
      <c r="K4" s="2">
        <v>1295</v>
      </c>
      <c r="L4" s="2">
        <v>1279</v>
      </c>
      <c r="M4" s="2">
        <v>1291</v>
      </c>
      <c r="N4" s="2">
        <v>1322</v>
      </c>
      <c r="O4" s="2">
        <v>1310</v>
      </c>
      <c r="P4" s="2">
        <v>1305</v>
      </c>
      <c r="Q4" s="2">
        <v>1171</v>
      </c>
      <c r="R4" s="2">
        <v>1104</v>
      </c>
      <c r="S4" s="2">
        <v>1324</v>
      </c>
      <c r="T4" s="2">
        <v>1328</v>
      </c>
      <c r="U4" s="2">
        <v>1276</v>
      </c>
      <c r="V4" s="2">
        <v>1302</v>
      </c>
      <c r="W4" s="2">
        <v>1044</v>
      </c>
      <c r="X4" s="2">
        <v>1250</v>
      </c>
      <c r="Y4" s="2">
        <v>1306</v>
      </c>
      <c r="Z4" s="2">
        <v>1142</v>
      </c>
      <c r="AA4" s="2">
        <v>1215</v>
      </c>
      <c r="AB4" s="2">
        <v>1215</v>
      </c>
      <c r="AC4" s="2">
        <v>1159</v>
      </c>
      <c r="AD4" s="2">
        <v>1139</v>
      </c>
      <c r="AE4" s="2">
        <v>1190</v>
      </c>
      <c r="AF4" s="2">
        <v>1235</v>
      </c>
      <c r="AG4" s="2">
        <v>1212</v>
      </c>
      <c r="AH4" s="2">
        <v>1146</v>
      </c>
      <c r="AI4" s="2">
        <v>1150</v>
      </c>
      <c r="AJ4" s="2">
        <v>1092</v>
      </c>
      <c r="AK4" s="2">
        <v>1161</v>
      </c>
      <c r="AL4" s="2">
        <v>1121</v>
      </c>
      <c r="AM4" s="2">
        <v>1119</v>
      </c>
      <c r="AN4" s="2">
        <v>1229</v>
      </c>
      <c r="AO4" s="2">
        <v>1216</v>
      </c>
      <c r="AP4" s="2">
        <v>1169</v>
      </c>
      <c r="AQ4" s="2">
        <v>1150</v>
      </c>
      <c r="AR4" s="2">
        <v>1267</v>
      </c>
      <c r="AS4" s="2">
        <v>1301</v>
      </c>
      <c r="AT4" s="2">
        <v>1244</v>
      </c>
      <c r="AU4" s="2">
        <v>1310</v>
      </c>
      <c r="AV4" s="2">
        <v>1238</v>
      </c>
      <c r="AW4" s="2">
        <v>1229</v>
      </c>
      <c r="AX4" s="2">
        <v>1360</v>
      </c>
      <c r="AY4" s="2">
        <v>1449</v>
      </c>
      <c r="AZ4" s="2">
        <v>1518</v>
      </c>
      <c r="BA4" s="2">
        <v>1250</v>
      </c>
    </row>
    <row r="5" spans="1:53" s="3" customFormat="1" ht="13.5" customHeight="1" x14ac:dyDescent="0.2">
      <c r="A5" s="4" t="s">
        <v>2</v>
      </c>
      <c r="B5" s="2">
        <v>1351</v>
      </c>
      <c r="C5" s="2">
        <v>1268</v>
      </c>
      <c r="D5" s="2">
        <v>1095</v>
      </c>
      <c r="E5" s="2">
        <v>1091</v>
      </c>
      <c r="F5" s="2">
        <v>972</v>
      </c>
      <c r="G5" s="2">
        <v>997</v>
      </c>
      <c r="H5" s="2">
        <v>992</v>
      </c>
      <c r="I5" s="2">
        <v>941</v>
      </c>
      <c r="J5" s="2">
        <v>864</v>
      </c>
      <c r="K5" s="2">
        <v>970</v>
      </c>
      <c r="L5" s="2">
        <v>969</v>
      </c>
      <c r="M5" s="2">
        <v>1023</v>
      </c>
      <c r="N5" s="2">
        <v>937</v>
      </c>
      <c r="O5" s="2">
        <v>946</v>
      </c>
      <c r="P5" s="2">
        <v>950</v>
      </c>
      <c r="Q5" s="2">
        <v>841</v>
      </c>
      <c r="R5" s="2">
        <v>841</v>
      </c>
      <c r="S5" s="2">
        <v>1009</v>
      </c>
      <c r="T5" s="2">
        <v>985</v>
      </c>
      <c r="U5" s="2">
        <v>879</v>
      </c>
      <c r="V5" s="2">
        <v>890</v>
      </c>
      <c r="W5" s="2">
        <v>826</v>
      </c>
      <c r="X5" s="2">
        <v>899</v>
      </c>
      <c r="Y5" s="2">
        <v>889</v>
      </c>
      <c r="Z5" s="2">
        <v>853</v>
      </c>
      <c r="AA5" s="2">
        <v>872</v>
      </c>
      <c r="AB5" s="2">
        <v>850</v>
      </c>
      <c r="AC5" s="2">
        <v>851</v>
      </c>
      <c r="AD5" s="2">
        <v>847</v>
      </c>
      <c r="AE5" s="2">
        <v>851</v>
      </c>
      <c r="AF5" s="2">
        <v>861</v>
      </c>
      <c r="AG5" s="2">
        <v>819</v>
      </c>
      <c r="AH5" s="2">
        <v>819</v>
      </c>
      <c r="AI5" s="2">
        <v>873</v>
      </c>
      <c r="AJ5" s="2">
        <v>765</v>
      </c>
      <c r="AK5" s="2">
        <v>890</v>
      </c>
      <c r="AL5" s="2">
        <v>902</v>
      </c>
      <c r="AM5" s="2">
        <v>877</v>
      </c>
      <c r="AN5" s="2">
        <v>912</v>
      </c>
      <c r="AO5" s="2">
        <v>895</v>
      </c>
      <c r="AP5" s="2">
        <v>860</v>
      </c>
      <c r="AQ5" s="2">
        <v>881</v>
      </c>
      <c r="AR5" s="2">
        <v>935</v>
      </c>
      <c r="AS5" s="2">
        <v>1039</v>
      </c>
      <c r="AT5" s="2">
        <v>855</v>
      </c>
      <c r="AU5" s="2">
        <v>910</v>
      </c>
      <c r="AV5" s="2">
        <v>907</v>
      </c>
      <c r="AW5" s="2">
        <v>949</v>
      </c>
      <c r="AX5" s="2">
        <v>1013</v>
      </c>
      <c r="AY5" s="2">
        <v>1029</v>
      </c>
      <c r="AZ5" s="2">
        <v>1080</v>
      </c>
      <c r="BA5" s="2">
        <v>891</v>
      </c>
    </row>
    <row r="6" spans="1:53" s="3" customFormat="1" ht="13.5" customHeight="1" x14ac:dyDescent="0.2">
      <c r="A6" s="4" t="s">
        <v>3</v>
      </c>
      <c r="B6" s="2">
        <v>1135</v>
      </c>
      <c r="C6" s="2">
        <v>1158</v>
      </c>
      <c r="D6" s="2">
        <v>989</v>
      </c>
      <c r="E6" s="2">
        <v>931</v>
      </c>
      <c r="F6" s="2">
        <v>877</v>
      </c>
      <c r="G6" s="2">
        <v>827</v>
      </c>
      <c r="H6" s="2">
        <v>843</v>
      </c>
      <c r="I6" s="2">
        <v>756</v>
      </c>
      <c r="J6" s="2">
        <v>789</v>
      </c>
      <c r="K6" s="2">
        <v>815</v>
      </c>
      <c r="L6" s="2">
        <v>809</v>
      </c>
      <c r="M6" s="2">
        <v>790</v>
      </c>
      <c r="N6" s="2">
        <v>762</v>
      </c>
      <c r="O6" s="2">
        <v>801</v>
      </c>
      <c r="P6" s="2">
        <v>772</v>
      </c>
      <c r="Q6" s="2">
        <v>714</v>
      </c>
      <c r="R6" s="2">
        <v>726</v>
      </c>
      <c r="S6" s="2">
        <v>805</v>
      </c>
      <c r="T6" s="2">
        <v>848</v>
      </c>
      <c r="U6" s="2">
        <v>678</v>
      </c>
      <c r="V6" s="2">
        <v>721</v>
      </c>
      <c r="W6" s="2">
        <v>682</v>
      </c>
      <c r="X6" s="2">
        <v>739</v>
      </c>
      <c r="Y6" s="2">
        <v>708</v>
      </c>
      <c r="Z6" s="2">
        <v>738</v>
      </c>
      <c r="AA6" s="2">
        <v>707</v>
      </c>
      <c r="AB6" s="2">
        <v>731</v>
      </c>
      <c r="AC6" s="2">
        <v>684</v>
      </c>
      <c r="AD6" s="2">
        <v>674</v>
      </c>
      <c r="AE6" s="2">
        <v>684</v>
      </c>
      <c r="AF6" s="2">
        <v>746</v>
      </c>
      <c r="AG6" s="2">
        <v>687</v>
      </c>
      <c r="AH6" s="2">
        <v>643</v>
      </c>
      <c r="AI6" s="2">
        <v>735</v>
      </c>
      <c r="AJ6" s="2">
        <v>606</v>
      </c>
      <c r="AK6" s="2">
        <v>739</v>
      </c>
      <c r="AL6" s="2">
        <v>703</v>
      </c>
      <c r="AM6" s="2">
        <v>716</v>
      </c>
      <c r="AN6" s="2">
        <v>727</v>
      </c>
      <c r="AO6" s="2">
        <v>722</v>
      </c>
      <c r="AP6" s="2">
        <v>745</v>
      </c>
      <c r="AQ6" s="2">
        <v>685</v>
      </c>
      <c r="AR6" s="2">
        <v>775</v>
      </c>
      <c r="AS6" s="2">
        <v>838</v>
      </c>
      <c r="AT6" s="2">
        <v>769</v>
      </c>
      <c r="AU6" s="2">
        <v>768</v>
      </c>
      <c r="AV6" s="2">
        <v>787</v>
      </c>
      <c r="AW6" s="2">
        <v>745</v>
      </c>
      <c r="AX6" s="2">
        <v>827</v>
      </c>
      <c r="AY6" s="2">
        <v>849</v>
      </c>
      <c r="AZ6" s="2">
        <v>949</v>
      </c>
      <c r="BA6" s="2">
        <v>709</v>
      </c>
    </row>
    <row r="7" spans="1:53" s="3" customFormat="1" ht="13.5" customHeight="1" x14ac:dyDescent="0.2">
      <c r="A7" s="4" t="s">
        <v>4</v>
      </c>
      <c r="B7" s="2">
        <v>1264</v>
      </c>
      <c r="C7" s="2">
        <v>1390</v>
      </c>
      <c r="D7" s="2">
        <v>1193</v>
      </c>
      <c r="E7" s="2">
        <v>986</v>
      </c>
      <c r="F7" s="2">
        <v>1066</v>
      </c>
      <c r="G7" s="2">
        <v>1062</v>
      </c>
      <c r="H7" s="2">
        <v>974</v>
      </c>
      <c r="I7" s="2">
        <v>961</v>
      </c>
      <c r="J7" s="2">
        <v>957</v>
      </c>
      <c r="K7" s="2">
        <v>964</v>
      </c>
      <c r="L7" s="2">
        <v>1060</v>
      </c>
      <c r="M7" s="2">
        <v>943</v>
      </c>
      <c r="N7" s="2">
        <v>972</v>
      </c>
      <c r="O7" s="2">
        <v>958</v>
      </c>
      <c r="P7" s="2">
        <v>915</v>
      </c>
      <c r="Q7" s="2">
        <v>839</v>
      </c>
      <c r="R7" s="2">
        <v>764</v>
      </c>
      <c r="S7" s="2">
        <v>1028</v>
      </c>
      <c r="T7" s="2">
        <v>968</v>
      </c>
      <c r="U7" s="2">
        <v>921</v>
      </c>
      <c r="V7" s="2">
        <v>946</v>
      </c>
      <c r="W7" s="2">
        <v>807</v>
      </c>
      <c r="X7" s="2">
        <v>895</v>
      </c>
      <c r="Y7" s="2">
        <v>899</v>
      </c>
      <c r="Z7" s="2">
        <v>952</v>
      </c>
      <c r="AA7" s="2">
        <v>867</v>
      </c>
      <c r="AB7" s="2">
        <v>936</v>
      </c>
      <c r="AC7" s="2">
        <v>886</v>
      </c>
      <c r="AD7" s="2">
        <v>884</v>
      </c>
      <c r="AE7" s="2">
        <v>851</v>
      </c>
      <c r="AF7" s="2">
        <v>822</v>
      </c>
      <c r="AG7" s="2">
        <v>913</v>
      </c>
      <c r="AH7" s="2">
        <v>856</v>
      </c>
      <c r="AI7" s="2">
        <v>821</v>
      </c>
      <c r="AJ7" s="2">
        <v>813</v>
      </c>
      <c r="AK7" s="2">
        <v>908</v>
      </c>
      <c r="AL7" s="2">
        <v>897</v>
      </c>
      <c r="AM7" s="2">
        <v>819</v>
      </c>
      <c r="AN7" s="2">
        <v>873</v>
      </c>
      <c r="AO7" s="2">
        <v>839</v>
      </c>
      <c r="AP7" s="2">
        <v>862</v>
      </c>
      <c r="AQ7" s="2">
        <v>921</v>
      </c>
      <c r="AR7" s="2">
        <v>928</v>
      </c>
      <c r="AS7" s="2">
        <v>945</v>
      </c>
      <c r="AT7" s="2">
        <v>932</v>
      </c>
      <c r="AU7" s="2">
        <v>970</v>
      </c>
      <c r="AV7" s="2">
        <v>907</v>
      </c>
      <c r="AW7" s="2">
        <v>991</v>
      </c>
      <c r="AX7" s="2">
        <v>940</v>
      </c>
      <c r="AY7" s="2">
        <v>1068</v>
      </c>
      <c r="AZ7" s="2">
        <v>1120</v>
      </c>
      <c r="BA7" s="2">
        <v>846</v>
      </c>
    </row>
    <row r="8" spans="1:53" s="3" customFormat="1" ht="13.5" customHeight="1" x14ac:dyDescent="0.2">
      <c r="A8" s="4" t="s">
        <v>5</v>
      </c>
      <c r="B8" s="2">
        <v>1323</v>
      </c>
      <c r="C8" s="2">
        <v>1282</v>
      </c>
      <c r="D8" s="2">
        <v>1146</v>
      </c>
      <c r="E8" s="2">
        <v>1085</v>
      </c>
      <c r="F8" s="2">
        <v>1120</v>
      </c>
      <c r="G8" s="2">
        <v>1032</v>
      </c>
      <c r="H8" s="2">
        <v>986</v>
      </c>
      <c r="I8" s="2">
        <v>947</v>
      </c>
      <c r="J8" s="2">
        <v>991</v>
      </c>
      <c r="K8" s="2">
        <v>971</v>
      </c>
      <c r="L8" s="2">
        <v>1075</v>
      </c>
      <c r="M8" s="2">
        <v>1034</v>
      </c>
      <c r="N8" s="2">
        <v>967</v>
      </c>
      <c r="O8" s="2">
        <v>1073</v>
      </c>
      <c r="P8" s="2">
        <v>963</v>
      </c>
      <c r="Q8" s="2">
        <v>863</v>
      </c>
      <c r="R8" s="2">
        <v>828</v>
      </c>
      <c r="S8" s="2">
        <v>997</v>
      </c>
      <c r="T8" s="2">
        <v>1108</v>
      </c>
      <c r="U8" s="2">
        <v>929</v>
      </c>
      <c r="V8" s="2">
        <v>959</v>
      </c>
      <c r="W8" s="2">
        <v>804</v>
      </c>
      <c r="X8" s="2">
        <v>1015</v>
      </c>
      <c r="Y8" s="2">
        <v>941</v>
      </c>
      <c r="Z8" s="2">
        <v>888</v>
      </c>
      <c r="AA8" s="2">
        <v>937</v>
      </c>
      <c r="AB8" s="2">
        <v>883</v>
      </c>
      <c r="AC8" s="2">
        <v>924</v>
      </c>
      <c r="AD8" s="2">
        <v>871</v>
      </c>
      <c r="AE8" s="2">
        <v>894</v>
      </c>
      <c r="AF8" s="2">
        <v>907</v>
      </c>
      <c r="AG8" s="2">
        <v>888</v>
      </c>
      <c r="AH8" s="2">
        <v>920</v>
      </c>
      <c r="AI8" s="2">
        <v>849</v>
      </c>
      <c r="AJ8" s="2">
        <v>776</v>
      </c>
      <c r="AK8" s="2">
        <v>896</v>
      </c>
      <c r="AL8" s="2">
        <v>927</v>
      </c>
      <c r="AM8" s="2">
        <v>899</v>
      </c>
      <c r="AN8" s="2">
        <v>959</v>
      </c>
      <c r="AO8" s="2">
        <v>923</v>
      </c>
      <c r="AP8" s="2">
        <v>914</v>
      </c>
      <c r="AQ8" s="2">
        <v>857</v>
      </c>
      <c r="AR8" s="2">
        <v>961</v>
      </c>
      <c r="AS8" s="2">
        <v>1017</v>
      </c>
      <c r="AT8" s="2">
        <v>927</v>
      </c>
      <c r="AU8" s="2">
        <v>984</v>
      </c>
      <c r="AV8" s="2">
        <v>938</v>
      </c>
      <c r="AW8" s="2">
        <v>990</v>
      </c>
      <c r="AX8" s="2">
        <v>1015</v>
      </c>
      <c r="AY8" s="2">
        <v>1080</v>
      </c>
      <c r="AZ8" s="2">
        <v>1213</v>
      </c>
      <c r="BA8" s="2">
        <v>881</v>
      </c>
    </row>
    <row r="9" spans="1:53" s="3" customFormat="1" ht="13.5" customHeight="1" x14ac:dyDescent="0.2">
      <c r="A9" s="4" t="s">
        <v>6</v>
      </c>
      <c r="B9" s="2">
        <v>1188</v>
      </c>
      <c r="C9" s="2">
        <v>1267</v>
      </c>
      <c r="D9" s="2">
        <v>1067</v>
      </c>
      <c r="E9" s="2">
        <v>1020</v>
      </c>
      <c r="F9" s="2">
        <v>943</v>
      </c>
      <c r="G9" s="2">
        <v>1010</v>
      </c>
      <c r="H9" s="2">
        <v>927</v>
      </c>
      <c r="I9" s="2">
        <v>873</v>
      </c>
      <c r="J9" s="2">
        <v>900</v>
      </c>
      <c r="K9" s="2">
        <v>946</v>
      </c>
      <c r="L9" s="2">
        <v>953</v>
      </c>
      <c r="M9" s="2">
        <v>893</v>
      </c>
      <c r="N9" s="2">
        <v>863</v>
      </c>
      <c r="O9" s="2">
        <v>931</v>
      </c>
      <c r="P9" s="2">
        <v>923</v>
      </c>
      <c r="Q9" s="2">
        <v>801</v>
      </c>
      <c r="R9" s="2">
        <v>784</v>
      </c>
      <c r="S9" s="2">
        <v>923</v>
      </c>
      <c r="T9" s="2">
        <v>907</v>
      </c>
      <c r="U9" s="2">
        <v>815</v>
      </c>
      <c r="V9" s="2">
        <v>884</v>
      </c>
      <c r="W9" s="2">
        <v>776</v>
      </c>
      <c r="X9" s="2">
        <v>868</v>
      </c>
      <c r="Y9" s="2">
        <v>852</v>
      </c>
      <c r="Z9" s="2">
        <v>825</v>
      </c>
      <c r="AA9" s="2">
        <v>880</v>
      </c>
      <c r="AB9" s="2">
        <v>843</v>
      </c>
      <c r="AC9" s="2">
        <v>855</v>
      </c>
      <c r="AD9" s="2">
        <v>814</v>
      </c>
      <c r="AE9" s="2">
        <v>801</v>
      </c>
      <c r="AF9" s="2">
        <v>858</v>
      </c>
      <c r="AG9" s="2">
        <v>860</v>
      </c>
      <c r="AH9" s="2">
        <v>873</v>
      </c>
      <c r="AI9" s="2">
        <v>869</v>
      </c>
      <c r="AJ9" s="2">
        <v>735</v>
      </c>
      <c r="AK9" s="2">
        <v>852</v>
      </c>
      <c r="AL9" s="2">
        <v>860</v>
      </c>
      <c r="AM9" s="2">
        <v>852</v>
      </c>
      <c r="AN9" s="2">
        <v>888</v>
      </c>
      <c r="AO9" s="2">
        <v>862</v>
      </c>
      <c r="AP9" s="2">
        <v>882</v>
      </c>
      <c r="AQ9" s="2">
        <v>795</v>
      </c>
      <c r="AR9" s="2">
        <v>847</v>
      </c>
      <c r="AS9" s="2">
        <v>936</v>
      </c>
      <c r="AT9" s="2">
        <v>868</v>
      </c>
      <c r="AU9" s="2">
        <v>859</v>
      </c>
      <c r="AV9" s="2">
        <v>878</v>
      </c>
      <c r="AW9" s="2">
        <v>845</v>
      </c>
      <c r="AX9" s="2">
        <v>995</v>
      </c>
      <c r="AY9" s="2">
        <v>1022</v>
      </c>
      <c r="AZ9" s="2">
        <v>1061</v>
      </c>
      <c r="BA9" s="2">
        <v>844</v>
      </c>
    </row>
    <row r="10" spans="1:53" s="3" customFormat="1" ht="13.5" customHeight="1" x14ac:dyDescent="0.2">
      <c r="A10" s="4" t="s">
        <v>7</v>
      </c>
      <c r="B10" s="2">
        <v>1911</v>
      </c>
      <c r="C10" s="2">
        <v>2089</v>
      </c>
      <c r="D10" s="2">
        <v>1826</v>
      </c>
      <c r="E10" s="2">
        <v>1704</v>
      </c>
      <c r="F10" s="2">
        <v>1559</v>
      </c>
      <c r="G10" s="2">
        <v>1461</v>
      </c>
      <c r="H10" s="2">
        <v>1503</v>
      </c>
      <c r="I10" s="2">
        <v>1443</v>
      </c>
      <c r="J10" s="2">
        <v>1515</v>
      </c>
      <c r="K10" s="2">
        <v>1461</v>
      </c>
      <c r="L10" s="2">
        <v>1523</v>
      </c>
      <c r="M10" s="2">
        <v>1519</v>
      </c>
      <c r="N10" s="2">
        <v>1425</v>
      </c>
      <c r="O10" s="2">
        <v>1481</v>
      </c>
      <c r="P10" s="2">
        <v>1402</v>
      </c>
      <c r="Q10" s="2">
        <v>1268</v>
      </c>
      <c r="R10" s="2">
        <v>1161</v>
      </c>
      <c r="S10" s="2">
        <v>1479</v>
      </c>
      <c r="T10" s="2">
        <v>1716</v>
      </c>
      <c r="U10" s="2">
        <v>1414</v>
      </c>
      <c r="V10" s="2">
        <v>1393</v>
      </c>
      <c r="W10" s="2">
        <v>1161</v>
      </c>
      <c r="X10" s="2">
        <v>1468</v>
      </c>
      <c r="Y10" s="2">
        <v>1378</v>
      </c>
      <c r="Z10" s="2">
        <v>1342</v>
      </c>
      <c r="AA10" s="2">
        <v>1304</v>
      </c>
      <c r="AB10" s="2">
        <v>1282</v>
      </c>
      <c r="AC10" s="2">
        <v>1243</v>
      </c>
      <c r="AD10" s="2">
        <v>1293</v>
      </c>
      <c r="AE10" s="2">
        <v>1235</v>
      </c>
      <c r="AF10" s="2">
        <v>1368</v>
      </c>
      <c r="AG10" s="2">
        <v>1276</v>
      </c>
      <c r="AH10" s="2">
        <v>1267</v>
      </c>
      <c r="AI10" s="2">
        <v>1247</v>
      </c>
      <c r="AJ10" s="2">
        <v>1220</v>
      </c>
      <c r="AK10" s="2">
        <v>1283</v>
      </c>
      <c r="AL10" s="2">
        <v>1363</v>
      </c>
      <c r="AM10" s="2">
        <v>1329</v>
      </c>
      <c r="AN10" s="2">
        <v>1377</v>
      </c>
      <c r="AO10" s="2">
        <v>1314</v>
      </c>
      <c r="AP10" s="2">
        <v>1359</v>
      </c>
      <c r="AQ10" s="2">
        <v>1394</v>
      </c>
      <c r="AR10" s="2">
        <v>1369</v>
      </c>
      <c r="AS10" s="2">
        <v>1391</v>
      </c>
      <c r="AT10" s="2">
        <v>1381</v>
      </c>
      <c r="AU10" s="2">
        <v>1452</v>
      </c>
      <c r="AV10" s="2">
        <v>1405</v>
      </c>
      <c r="AW10" s="2">
        <v>1432</v>
      </c>
      <c r="AX10" s="2">
        <v>1532</v>
      </c>
      <c r="AY10" s="2">
        <v>1547</v>
      </c>
      <c r="AZ10" s="2">
        <v>1696</v>
      </c>
      <c r="BA10" s="2">
        <v>1162</v>
      </c>
    </row>
    <row r="11" spans="1:53" s="3" customFormat="1" ht="13.5" customHeight="1" x14ac:dyDescent="0.2">
      <c r="A11" s="4" t="s">
        <v>8</v>
      </c>
      <c r="B11" s="5">
        <v>1318</v>
      </c>
      <c r="C11" s="2">
        <v>1428</v>
      </c>
      <c r="D11" s="2">
        <v>1320</v>
      </c>
      <c r="E11" s="2">
        <v>1093</v>
      </c>
      <c r="F11" s="2">
        <v>1070</v>
      </c>
      <c r="G11" s="2">
        <v>1042</v>
      </c>
      <c r="H11" s="2">
        <v>1011</v>
      </c>
      <c r="I11" s="2">
        <v>972</v>
      </c>
      <c r="J11" s="2">
        <v>999</v>
      </c>
      <c r="K11" s="2">
        <v>1051</v>
      </c>
      <c r="L11" s="2">
        <v>1018</v>
      </c>
      <c r="M11" s="2">
        <v>1062</v>
      </c>
      <c r="N11" s="2">
        <v>974</v>
      </c>
      <c r="O11" s="2">
        <v>991</v>
      </c>
      <c r="P11" s="2">
        <v>1010</v>
      </c>
      <c r="Q11" s="2">
        <v>859</v>
      </c>
      <c r="R11" s="2">
        <v>845</v>
      </c>
      <c r="S11" s="2">
        <v>1069</v>
      </c>
      <c r="T11" s="2">
        <v>1128</v>
      </c>
      <c r="U11" s="2">
        <v>936</v>
      </c>
      <c r="V11" s="2">
        <v>942</v>
      </c>
      <c r="W11" s="2">
        <v>807</v>
      </c>
      <c r="X11" s="2">
        <v>1031</v>
      </c>
      <c r="Y11" s="2">
        <v>982</v>
      </c>
      <c r="Z11" s="2">
        <v>969</v>
      </c>
      <c r="AA11" s="2">
        <v>899</v>
      </c>
      <c r="AB11" s="2">
        <v>901</v>
      </c>
      <c r="AC11" s="2">
        <v>857</v>
      </c>
      <c r="AD11" s="2">
        <v>932</v>
      </c>
      <c r="AE11" s="2">
        <v>932</v>
      </c>
      <c r="AF11" s="2">
        <v>931</v>
      </c>
      <c r="AG11" s="2">
        <v>900</v>
      </c>
      <c r="AH11" s="2">
        <v>930</v>
      </c>
      <c r="AI11" s="2">
        <v>915</v>
      </c>
      <c r="AJ11" s="2">
        <v>825</v>
      </c>
      <c r="AK11" s="2">
        <v>950</v>
      </c>
      <c r="AL11" s="2">
        <v>877</v>
      </c>
      <c r="AM11" s="2">
        <v>942</v>
      </c>
      <c r="AN11" s="2">
        <v>902</v>
      </c>
      <c r="AO11" s="2">
        <v>923</v>
      </c>
      <c r="AP11" s="2">
        <v>909</v>
      </c>
      <c r="AQ11" s="2">
        <v>935</v>
      </c>
      <c r="AR11" s="2">
        <v>916</v>
      </c>
      <c r="AS11" s="2">
        <v>1027</v>
      </c>
      <c r="AT11" s="2">
        <v>962</v>
      </c>
      <c r="AU11" s="2">
        <v>987</v>
      </c>
      <c r="AV11" s="2">
        <v>1013</v>
      </c>
      <c r="AW11" s="2">
        <v>925</v>
      </c>
      <c r="AX11" s="2">
        <v>991</v>
      </c>
      <c r="AY11" s="2">
        <v>1116</v>
      </c>
      <c r="AZ11" s="2">
        <v>1179</v>
      </c>
      <c r="BA11" s="2">
        <v>870</v>
      </c>
    </row>
    <row r="12" spans="1:53" s="3" customFormat="1" ht="13.5" customHeight="1" x14ac:dyDescent="0.2">
      <c r="A12" s="4" t="s">
        <v>9</v>
      </c>
      <c r="B12" s="5">
        <v>846</v>
      </c>
      <c r="C12" s="2">
        <v>772</v>
      </c>
      <c r="D12" s="2">
        <v>638</v>
      </c>
      <c r="E12" s="2">
        <v>656</v>
      </c>
      <c r="F12" s="2">
        <v>687</v>
      </c>
      <c r="G12" s="2">
        <v>679</v>
      </c>
      <c r="H12" s="2">
        <v>609</v>
      </c>
      <c r="I12" s="2">
        <v>580</v>
      </c>
      <c r="J12" s="2">
        <v>590</v>
      </c>
      <c r="K12" s="2">
        <v>630</v>
      </c>
      <c r="L12" s="2">
        <v>593</v>
      </c>
      <c r="M12" s="2">
        <v>633</v>
      </c>
      <c r="N12" s="2">
        <v>574</v>
      </c>
      <c r="O12" s="2">
        <v>566</v>
      </c>
      <c r="P12" s="2">
        <v>573</v>
      </c>
      <c r="Q12" s="2">
        <v>535</v>
      </c>
      <c r="R12" s="2">
        <v>565</v>
      </c>
      <c r="S12" s="2">
        <v>654</v>
      </c>
      <c r="T12" s="2">
        <v>616</v>
      </c>
      <c r="U12" s="2">
        <v>577</v>
      </c>
      <c r="V12" s="2">
        <v>583</v>
      </c>
      <c r="W12" s="2">
        <v>544</v>
      </c>
      <c r="X12" s="2">
        <v>601</v>
      </c>
      <c r="Y12" s="2">
        <v>512</v>
      </c>
      <c r="Z12" s="2">
        <v>544</v>
      </c>
      <c r="AA12" s="2">
        <v>526</v>
      </c>
      <c r="AB12" s="2">
        <v>579</v>
      </c>
      <c r="AC12" s="2">
        <v>538</v>
      </c>
      <c r="AD12" s="2">
        <v>529</v>
      </c>
      <c r="AE12" s="2">
        <v>526</v>
      </c>
      <c r="AF12" s="2">
        <v>547</v>
      </c>
      <c r="AG12" s="2">
        <v>515</v>
      </c>
      <c r="AH12" s="2">
        <v>491</v>
      </c>
      <c r="AI12" s="2">
        <v>563</v>
      </c>
      <c r="AJ12" s="2">
        <v>471</v>
      </c>
      <c r="AK12" s="2">
        <v>580</v>
      </c>
      <c r="AL12" s="2">
        <v>505</v>
      </c>
      <c r="AM12" s="2">
        <v>506</v>
      </c>
      <c r="AN12" s="2">
        <v>544</v>
      </c>
      <c r="AO12" s="2">
        <v>567</v>
      </c>
      <c r="AP12" s="2">
        <v>511</v>
      </c>
      <c r="AQ12" s="2">
        <v>557</v>
      </c>
      <c r="AR12" s="2">
        <v>604</v>
      </c>
      <c r="AS12" s="2">
        <v>617</v>
      </c>
      <c r="AT12" s="2">
        <v>571</v>
      </c>
      <c r="AU12" s="2">
        <v>554</v>
      </c>
      <c r="AV12" s="2">
        <v>599</v>
      </c>
      <c r="AW12" s="2">
        <v>591</v>
      </c>
      <c r="AX12" s="2">
        <v>602</v>
      </c>
      <c r="AY12" s="2">
        <v>623</v>
      </c>
      <c r="AZ12" s="2">
        <v>680</v>
      </c>
      <c r="BA12" s="2">
        <v>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2853-EC96-4CCE-9CBF-81DD11E6142F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5" width="9" bestFit="1" customWidth="1"/>
    <col min="6" max="14" width="9.28515625" bestFit="1" customWidth="1"/>
    <col min="15" max="18" width="9" bestFit="1" customWidth="1"/>
    <col min="19" max="22" width="9.7109375" bestFit="1" customWidth="1"/>
    <col min="23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40914</v>
      </c>
      <c r="C2" s="8">
        <v>40921</v>
      </c>
      <c r="D2" s="8">
        <v>40928</v>
      </c>
      <c r="E2" s="8">
        <v>40935</v>
      </c>
      <c r="F2" s="8">
        <v>40942</v>
      </c>
      <c r="G2" s="8">
        <v>40949</v>
      </c>
      <c r="H2" s="8">
        <v>40956</v>
      </c>
      <c r="I2" s="8">
        <v>40963</v>
      </c>
      <c r="J2" s="9">
        <v>40970</v>
      </c>
      <c r="K2" s="9">
        <v>40977</v>
      </c>
      <c r="L2" s="9">
        <v>40984</v>
      </c>
      <c r="M2" s="9">
        <v>40991</v>
      </c>
      <c r="N2" s="9">
        <v>40998</v>
      </c>
      <c r="O2" s="9">
        <v>41005</v>
      </c>
      <c r="P2" s="9">
        <v>41012</v>
      </c>
      <c r="Q2" s="9">
        <v>41019</v>
      </c>
      <c r="R2" s="9">
        <v>41026</v>
      </c>
      <c r="S2" s="9">
        <v>41033</v>
      </c>
      <c r="T2" s="9">
        <v>41040</v>
      </c>
      <c r="U2" s="9">
        <v>41047</v>
      </c>
      <c r="V2" s="9">
        <v>41054</v>
      </c>
      <c r="W2" s="9">
        <v>41061</v>
      </c>
      <c r="X2" s="9">
        <v>41068</v>
      </c>
      <c r="Y2" s="9">
        <v>41075</v>
      </c>
      <c r="Z2" s="9">
        <v>41082</v>
      </c>
      <c r="AA2" s="9">
        <v>41089</v>
      </c>
      <c r="AB2" s="9">
        <v>41096</v>
      </c>
      <c r="AC2" s="9">
        <v>41103</v>
      </c>
      <c r="AD2" s="9">
        <v>41110</v>
      </c>
      <c r="AE2" s="9">
        <v>41117</v>
      </c>
      <c r="AF2" s="9">
        <v>41124</v>
      </c>
      <c r="AG2" s="9">
        <v>41131</v>
      </c>
      <c r="AH2" s="9">
        <v>41138</v>
      </c>
      <c r="AI2" s="9">
        <v>41145</v>
      </c>
      <c r="AJ2" s="9">
        <v>41152</v>
      </c>
      <c r="AK2" s="9">
        <v>41159</v>
      </c>
      <c r="AL2" s="9">
        <v>41166</v>
      </c>
      <c r="AM2" s="9">
        <v>41173</v>
      </c>
      <c r="AN2" s="9">
        <v>41180</v>
      </c>
      <c r="AO2" s="9">
        <v>41187</v>
      </c>
      <c r="AP2" s="9">
        <v>41194</v>
      </c>
      <c r="AQ2" s="9">
        <v>41201</v>
      </c>
      <c r="AR2" s="9">
        <v>41208</v>
      </c>
      <c r="AS2" s="9">
        <v>41215</v>
      </c>
      <c r="AT2" s="9">
        <v>41222</v>
      </c>
      <c r="AU2" s="9">
        <v>41229</v>
      </c>
      <c r="AV2" s="9">
        <v>41236</v>
      </c>
      <c r="AW2" s="9">
        <v>41243</v>
      </c>
      <c r="AX2" s="9">
        <v>41250</v>
      </c>
      <c r="AY2" s="9">
        <v>41257</v>
      </c>
      <c r="AZ2" s="9">
        <v>41264</v>
      </c>
      <c r="BA2" s="9">
        <v>41271</v>
      </c>
    </row>
    <row r="3" spans="1:53" s="3" customFormat="1" ht="13.5" customHeight="1" x14ac:dyDescent="0.2">
      <c r="A3" s="4" t="s">
        <v>0</v>
      </c>
      <c r="B3" s="2">
        <v>520</v>
      </c>
      <c r="C3" s="2">
        <v>611</v>
      </c>
      <c r="D3" s="2">
        <v>546</v>
      </c>
      <c r="E3" s="2">
        <v>556</v>
      </c>
      <c r="F3" s="2">
        <v>507</v>
      </c>
      <c r="G3" s="2">
        <v>493</v>
      </c>
      <c r="H3" s="2">
        <v>533</v>
      </c>
      <c r="I3" s="2">
        <v>563</v>
      </c>
      <c r="J3" s="2">
        <v>504</v>
      </c>
      <c r="K3" s="2">
        <v>533</v>
      </c>
      <c r="L3" s="2">
        <v>478</v>
      </c>
      <c r="M3" s="2">
        <v>507</v>
      </c>
      <c r="N3" s="2">
        <v>487</v>
      </c>
      <c r="O3" s="2">
        <v>450</v>
      </c>
      <c r="P3" s="2">
        <v>512</v>
      </c>
      <c r="Q3" s="2">
        <v>584</v>
      </c>
      <c r="R3" s="2">
        <v>556</v>
      </c>
      <c r="S3" s="2">
        <v>538</v>
      </c>
      <c r="T3" s="2">
        <v>441</v>
      </c>
      <c r="U3" s="2">
        <v>505</v>
      </c>
      <c r="V3" s="2">
        <v>505</v>
      </c>
      <c r="W3" s="2">
        <v>514</v>
      </c>
      <c r="X3" s="2">
        <v>362</v>
      </c>
      <c r="Y3" s="2">
        <v>539</v>
      </c>
      <c r="Z3" s="2">
        <v>482</v>
      </c>
      <c r="AA3" s="2">
        <v>508</v>
      </c>
      <c r="AB3" s="2">
        <v>478</v>
      </c>
      <c r="AC3" s="2">
        <v>441</v>
      </c>
      <c r="AD3" s="2">
        <v>459</v>
      </c>
      <c r="AE3" s="2">
        <v>496</v>
      </c>
      <c r="AF3" s="2">
        <v>480</v>
      </c>
      <c r="AG3" s="2">
        <v>469</v>
      </c>
      <c r="AH3" s="2">
        <v>452</v>
      </c>
      <c r="AI3" s="2">
        <v>460</v>
      </c>
      <c r="AJ3" s="2">
        <v>397</v>
      </c>
      <c r="AK3" s="2">
        <v>450</v>
      </c>
      <c r="AL3" s="2">
        <v>475</v>
      </c>
      <c r="AM3" s="2">
        <v>518</v>
      </c>
      <c r="AN3" s="2">
        <v>468</v>
      </c>
      <c r="AO3" s="2">
        <v>471</v>
      </c>
      <c r="AP3" s="2">
        <v>467</v>
      </c>
      <c r="AQ3" s="2">
        <v>510</v>
      </c>
      <c r="AR3" s="2">
        <v>503</v>
      </c>
      <c r="AS3" s="2">
        <v>459</v>
      </c>
      <c r="AT3" s="2">
        <v>459</v>
      </c>
      <c r="AU3" s="2">
        <v>507</v>
      </c>
      <c r="AV3" s="2">
        <v>550</v>
      </c>
      <c r="AW3" s="2">
        <v>539</v>
      </c>
      <c r="AX3" s="2">
        <v>492</v>
      </c>
      <c r="AY3" s="2">
        <v>543</v>
      </c>
      <c r="AZ3" s="2">
        <v>584</v>
      </c>
      <c r="BA3" s="2">
        <v>421</v>
      </c>
    </row>
    <row r="4" spans="1:53" s="3" customFormat="1" ht="13.5" customHeight="1" x14ac:dyDescent="0.2">
      <c r="A4" s="4" t="s">
        <v>1</v>
      </c>
      <c r="B4" s="2">
        <v>1442</v>
      </c>
      <c r="C4" s="2">
        <v>1452</v>
      </c>
      <c r="D4" s="2">
        <v>1429</v>
      </c>
      <c r="E4" s="2">
        <v>1377</v>
      </c>
      <c r="F4" s="2">
        <v>1382</v>
      </c>
      <c r="G4" s="2">
        <v>1354</v>
      </c>
      <c r="H4" s="2">
        <v>1430</v>
      </c>
      <c r="I4" s="2">
        <v>1465</v>
      </c>
      <c r="J4" s="2">
        <v>1417</v>
      </c>
      <c r="K4" s="2">
        <v>1419</v>
      </c>
      <c r="L4" s="2">
        <v>1300</v>
      </c>
      <c r="M4" s="2">
        <v>1315</v>
      </c>
      <c r="N4" s="2">
        <v>1363</v>
      </c>
      <c r="O4" s="2">
        <v>1181</v>
      </c>
      <c r="P4" s="2">
        <v>1445</v>
      </c>
      <c r="Q4" s="2">
        <v>1496</v>
      </c>
      <c r="R4" s="2">
        <v>1306</v>
      </c>
      <c r="S4" s="2">
        <v>1392</v>
      </c>
      <c r="T4" s="2">
        <v>1255</v>
      </c>
      <c r="U4" s="2">
        <v>1347</v>
      </c>
      <c r="V4" s="2">
        <v>1383</v>
      </c>
      <c r="W4" s="2">
        <v>1310</v>
      </c>
      <c r="X4" s="2">
        <v>984</v>
      </c>
      <c r="Y4" s="2">
        <v>1360</v>
      </c>
      <c r="Z4" s="2">
        <v>1255</v>
      </c>
      <c r="AA4" s="2">
        <v>1203</v>
      </c>
      <c r="AB4" s="2">
        <v>1184</v>
      </c>
      <c r="AC4" s="2">
        <v>1218</v>
      </c>
      <c r="AD4" s="2">
        <v>1217</v>
      </c>
      <c r="AE4" s="2">
        <v>1204</v>
      </c>
      <c r="AF4" s="2">
        <v>1212</v>
      </c>
      <c r="AG4" s="2">
        <v>1215</v>
      </c>
      <c r="AH4" s="2">
        <v>1138</v>
      </c>
      <c r="AI4" s="2">
        <v>1211</v>
      </c>
      <c r="AJ4" s="2">
        <v>1075</v>
      </c>
      <c r="AK4" s="2">
        <v>1233</v>
      </c>
      <c r="AL4" s="2">
        <v>1178</v>
      </c>
      <c r="AM4" s="2">
        <v>1268</v>
      </c>
      <c r="AN4" s="2">
        <v>1223</v>
      </c>
      <c r="AO4" s="2">
        <v>1299</v>
      </c>
      <c r="AP4" s="2">
        <v>1298</v>
      </c>
      <c r="AQ4" s="2">
        <v>1277</v>
      </c>
      <c r="AR4" s="2">
        <v>1355</v>
      </c>
      <c r="AS4" s="2">
        <v>1348</v>
      </c>
      <c r="AT4" s="2">
        <v>1348</v>
      </c>
      <c r="AU4" s="2">
        <v>1370</v>
      </c>
      <c r="AV4" s="2">
        <v>1276</v>
      </c>
      <c r="AW4" s="2">
        <v>1236</v>
      </c>
      <c r="AX4" s="2">
        <v>1321</v>
      </c>
      <c r="AY4" s="2">
        <v>1330</v>
      </c>
      <c r="AZ4" s="2">
        <v>1433</v>
      </c>
      <c r="BA4" s="2">
        <v>1174</v>
      </c>
    </row>
    <row r="5" spans="1:53" s="3" customFormat="1" ht="13.5" customHeight="1" x14ac:dyDescent="0.2">
      <c r="A5" s="4" t="s">
        <v>2</v>
      </c>
      <c r="B5" s="2">
        <v>1069</v>
      </c>
      <c r="C5" s="2">
        <v>1150</v>
      </c>
      <c r="D5" s="2">
        <v>1093</v>
      </c>
      <c r="E5" s="2">
        <v>1074</v>
      </c>
      <c r="F5" s="2">
        <v>1010</v>
      </c>
      <c r="G5" s="2">
        <v>1039</v>
      </c>
      <c r="H5" s="2">
        <v>1037</v>
      </c>
      <c r="I5" s="2">
        <v>1086</v>
      </c>
      <c r="J5" s="2">
        <v>1085</v>
      </c>
      <c r="K5" s="2">
        <v>1006</v>
      </c>
      <c r="L5" s="2">
        <v>1031</v>
      </c>
      <c r="M5" s="2">
        <v>985</v>
      </c>
      <c r="N5" s="2">
        <v>892</v>
      </c>
      <c r="O5" s="2">
        <v>827</v>
      </c>
      <c r="P5" s="2">
        <v>969</v>
      </c>
      <c r="Q5" s="2">
        <v>1034</v>
      </c>
      <c r="R5" s="2">
        <v>1024</v>
      </c>
      <c r="S5" s="2">
        <v>964</v>
      </c>
      <c r="T5" s="2">
        <v>820</v>
      </c>
      <c r="U5" s="2">
        <v>1012</v>
      </c>
      <c r="V5" s="2">
        <v>933</v>
      </c>
      <c r="W5" s="2">
        <v>978</v>
      </c>
      <c r="X5" s="2">
        <v>714</v>
      </c>
      <c r="Y5" s="2">
        <v>1000</v>
      </c>
      <c r="Z5" s="2">
        <v>861</v>
      </c>
      <c r="AA5" s="2">
        <v>894</v>
      </c>
      <c r="AB5" s="2">
        <v>923</v>
      </c>
      <c r="AC5" s="2">
        <v>828</v>
      </c>
      <c r="AD5" s="2">
        <v>889</v>
      </c>
      <c r="AE5" s="2">
        <v>937</v>
      </c>
      <c r="AF5" s="2">
        <v>844</v>
      </c>
      <c r="AG5" s="2">
        <v>871</v>
      </c>
      <c r="AH5" s="2">
        <v>872</v>
      </c>
      <c r="AI5" s="2">
        <v>917</v>
      </c>
      <c r="AJ5" s="2">
        <v>793</v>
      </c>
      <c r="AK5" s="2">
        <v>853</v>
      </c>
      <c r="AL5" s="2">
        <v>940</v>
      </c>
      <c r="AM5" s="2">
        <v>882</v>
      </c>
      <c r="AN5" s="2">
        <v>891</v>
      </c>
      <c r="AO5" s="2">
        <v>858</v>
      </c>
      <c r="AP5" s="2">
        <v>940</v>
      </c>
      <c r="AQ5" s="2">
        <v>901</v>
      </c>
      <c r="AR5" s="2">
        <v>948</v>
      </c>
      <c r="AS5" s="2">
        <v>928</v>
      </c>
      <c r="AT5" s="2">
        <v>928</v>
      </c>
      <c r="AU5" s="2">
        <v>954</v>
      </c>
      <c r="AV5" s="2">
        <v>1017</v>
      </c>
      <c r="AW5" s="2">
        <v>929</v>
      </c>
      <c r="AX5" s="2">
        <v>897</v>
      </c>
      <c r="AY5" s="2">
        <v>1017</v>
      </c>
      <c r="AZ5" s="2">
        <v>977</v>
      </c>
      <c r="BA5" s="2">
        <v>845</v>
      </c>
    </row>
    <row r="6" spans="1:53" s="3" customFormat="1" ht="13.5" customHeight="1" x14ac:dyDescent="0.2">
      <c r="A6" s="4" t="s">
        <v>3</v>
      </c>
      <c r="B6" s="2">
        <v>852</v>
      </c>
      <c r="C6" s="2">
        <v>922</v>
      </c>
      <c r="D6" s="2">
        <v>869</v>
      </c>
      <c r="E6" s="2">
        <v>871</v>
      </c>
      <c r="F6" s="2">
        <v>856</v>
      </c>
      <c r="G6" s="2">
        <v>890</v>
      </c>
      <c r="H6" s="2">
        <v>857</v>
      </c>
      <c r="I6" s="2">
        <v>935</v>
      </c>
      <c r="J6" s="2">
        <v>868</v>
      </c>
      <c r="K6" s="2">
        <v>856</v>
      </c>
      <c r="L6" s="2">
        <v>867</v>
      </c>
      <c r="M6" s="2">
        <v>804</v>
      </c>
      <c r="N6" s="2">
        <v>830</v>
      </c>
      <c r="O6" s="2">
        <v>739</v>
      </c>
      <c r="P6" s="2">
        <v>829</v>
      </c>
      <c r="Q6" s="2">
        <v>913</v>
      </c>
      <c r="R6" s="2">
        <v>879</v>
      </c>
      <c r="S6" s="2">
        <v>852</v>
      </c>
      <c r="T6" s="2">
        <v>786</v>
      </c>
      <c r="U6" s="2">
        <v>805</v>
      </c>
      <c r="V6" s="2">
        <v>747</v>
      </c>
      <c r="W6" s="2">
        <v>783</v>
      </c>
      <c r="X6" s="2">
        <v>557</v>
      </c>
      <c r="Y6" s="2">
        <v>853</v>
      </c>
      <c r="Z6" s="2">
        <v>757</v>
      </c>
      <c r="AA6" s="2">
        <v>810</v>
      </c>
      <c r="AB6" s="2">
        <v>738</v>
      </c>
      <c r="AC6" s="2">
        <v>738</v>
      </c>
      <c r="AD6" s="2">
        <v>730</v>
      </c>
      <c r="AE6" s="2">
        <v>718</v>
      </c>
      <c r="AF6" s="2">
        <v>767</v>
      </c>
      <c r="AG6" s="2">
        <v>746</v>
      </c>
      <c r="AH6" s="2">
        <v>707</v>
      </c>
      <c r="AI6" s="2">
        <v>749</v>
      </c>
      <c r="AJ6" s="2">
        <v>634</v>
      </c>
      <c r="AK6" s="2">
        <v>764</v>
      </c>
      <c r="AL6" s="2">
        <v>735</v>
      </c>
      <c r="AM6" s="2">
        <v>725</v>
      </c>
      <c r="AN6" s="2">
        <v>712</v>
      </c>
      <c r="AO6" s="2">
        <v>714</v>
      </c>
      <c r="AP6" s="2">
        <v>765</v>
      </c>
      <c r="AQ6" s="2">
        <v>791</v>
      </c>
      <c r="AR6" s="2">
        <v>794</v>
      </c>
      <c r="AS6" s="2">
        <v>753</v>
      </c>
      <c r="AT6" s="2">
        <v>753</v>
      </c>
      <c r="AU6" s="2">
        <v>763</v>
      </c>
      <c r="AV6" s="2">
        <v>836</v>
      </c>
      <c r="AW6" s="2">
        <v>794</v>
      </c>
      <c r="AX6" s="2">
        <v>765</v>
      </c>
      <c r="AY6" s="2">
        <v>827</v>
      </c>
      <c r="AZ6" s="2">
        <v>869</v>
      </c>
      <c r="BA6" s="2">
        <v>696</v>
      </c>
    </row>
    <row r="7" spans="1:53" s="3" customFormat="1" ht="13.5" customHeight="1" x14ac:dyDescent="0.2">
      <c r="A7" s="4" t="s">
        <v>4</v>
      </c>
      <c r="B7" s="2">
        <v>1002</v>
      </c>
      <c r="C7" s="2">
        <v>1165</v>
      </c>
      <c r="D7" s="2">
        <v>1038</v>
      </c>
      <c r="E7" s="2">
        <v>1077</v>
      </c>
      <c r="F7" s="2">
        <v>1046</v>
      </c>
      <c r="G7" s="2">
        <v>1043</v>
      </c>
      <c r="H7" s="2">
        <v>1015</v>
      </c>
      <c r="I7" s="2">
        <v>1086</v>
      </c>
      <c r="J7" s="2">
        <v>1128</v>
      </c>
      <c r="K7" s="2">
        <v>1099</v>
      </c>
      <c r="L7" s="2">
        <v>985</v>
      </c>
      <c r="M7" s="2">
        <v>961</v>
      </c>
      <c r="N7" s="2">
        <v>935</v>
      </c>
      <c r="O7" s="2">
        <v>827</v>
      </c>
      <c r="P7" s="2">
        <v>972</v>
      </c>
      <c r="Q7" s="2">
        <v>1136</v>
      </c>
      <c r="R7" s="2">
        <v>1051</v>
      </c>
      <c r="S7" s="2">
        <v>1070</v>
      </c>
      <c r="T7" s="2">
        <v>876</v>
      </c>
      <c r="U7" s="2">
        <v>1090</v>
      </c>
      <c r="V7" s="2">
        <v>965</v>
      </c>
      <c r="W7" s="2">
        <v>945</v>
      </c>
      <c r="X7" s="2">
        <v>647</v>
      </c>
      <c r="Y7" s="2">
        <v>1116</v>
      </c>
      <c r="Z7" s="2">
        <v>960</v>
      </c>
      <c r="AA7" s="2">
        <v>896</v>
      </c>
      <c r="AB7" s="2">
        <v>927</v>
      </c>
      <c r="AC7" s="2">
        <v>898</v>
      </c>
      <c r="AD7" s="2">
        <v>909</v>
      </c>
      <c r="AE7" s="2">
        <v>896</v>
      </c>
      <c r="AF7" s="2">
        <v>868</v>
      </c>
      <c r="AG7" s="2">
        <v>935</v>
      </c>
      <c r="AH7" s="2">
        <v>909</v>
      </c>
      <c r="AI7" s="2">
        <v>937</v>
      </c>
      <c r="AJ7" s="2">
        <v>812</v>
      </c>
      <c r="AK7" s="2">
        <v>954</v>
      </c>
      <c r="AL7" s="2">
        <v>897</v>
      </c>
      <c r="AM7" s="2">
        <v>878</v>
      </c>
      <c r="AN7" s="2">
        <v>902</v>
      </c>
      <c r="AO7" s="2">
        <v>914</v>
      </c>
      <c r="AP7" s="2">
        <v>965</v>
      </c>
      <c r="AQ7" s="2">
        <v>883</v>
      </c>
      <c r="AR7" s="2">
        <v>990</v>
      </c>
      <c r="AS7" s="2">
        <v>951</v>
      </c>
      <c r="AT7" s="2">
        <v>951</v>
      </c>
      <c r="AU7" s="2">
        <v>1000</v>
      </c>
      <c r="AV7" s="2">
        <v>1022</v>
      </c>
      <c r="AW7" s="2">
        <v>999</v>
      </c>
      <c r="AX7" s="2">
        <v>958</v>
      </c>
      <c r="AY7" s="2">
        <v>1014</v>
      </c>
      <c r="AZ7" s="2">
        <v>1085</v>
      </c>
      <c r="BA7" s="2">
        <v>792</v>
      </c>
    </row>
    <row r="8" spans="1:53" s="3" customFormat="1" ht="13.5" customHeight="1" x14ac:dyDescent="0.2">
      <c r="A8" s="4" t="s">
        <v>5</v>
      </c>
      <c r="B8" s="2">
        <v>1127</v>
      </c>
      <c r="C8" s="2">
        <v>1189</v>
      </c>
      <c r="D8" s="2">
        <v>1050</v>
      </c>
      <c r="E8" s="2">
        <v>1047</v>
      </c>
      <c r="F8" s="2">
        <v>1105</v>
      </c>
      <c r="G8" s="2">
        <v>1088</v>
      </c>
      <c r="H8" s="2">
        <v>1102</v>
      </c>
      <c r="I8" s="2">
        <v>1204</v>
      </c>
      <c r="J8" s="2">
        <v>1182</v>
      </c>
      <c r="K8" s="2">
        <v>1155</v>
      </c>
      <c r="L8" s="2">
        <v>1065</v>
      </c>
      <c r="M8" s="2">
        <v>1094</v>
      </c>
      <c r="N8" s="2">
        <v>1036</v>
      </c>
      <c r="O8" s="2">
        <v>880</v>
      </c>
      <c r="P8" s="2">
        <v>1097</v>
      </c>
      <c r="Q8" s="2">
        <v>1153</v>
      </c>
      <c r="R8" s="2">
        <v>1108</v>
      </c>
      <c r="S8" s="2">
        <v>1066</v>
      </c>
      <c r="T8" s="2">
        <v>950</v>
      </c>
      <c r="U8" s="2">
        <v>1027</v>
      </c>
      <c r="V8" s="2">
        <v>1007</v>
      </c>
      <c r="W8" s="2">
        <v>1026</v>
      </c>
      <c r="X8" s="2">
        <v>660</v>
      </c>
      <c r="Y8" s="2">
        <v>1082</v>
      </c>
      <c r="Z8" s="2">
        <v>942</v>
      </c>
      <c r="AA8" s="2">
        <v>931</v>
      </c>
      <c r="AB8" s="2">
        <v>975</v>
      </c>
      <c r="AC8" s="2">
        <v>944</v>
      </c>
      <c r="AD8" s="2">
        <v>815</v>
      </c>
      <c r="AE8" s="2">
        <v>930</v>
      </c>
      <c r="AF8" s="2">
        <v>964</v>
      </c>
      <c r="AG8" s="2">
        <v>889</v>
      </c>
      <c r="AH8" s="2">
        <v>962</v>
      </c>
      <c r="AI8" s="2">
        <v>1001</v>
      </c>
      <c r="AJ8" s="2">
        <v>790</v>
      </c>
      <c r="AK8" s="2">
        <v>933</v>
      </c>
      <c r="AL8" s="2">
        <v>858</v>
      </c>
      <c r="AM8" s="2">
        <v>893</v>
      </c>
      <c r="AN8" s="2">
        <v>918</v>
      </c>
      <c r="AO8" s="2">
        <v>920</v>
      </c>
      <c r="AP8" s="2">
        <v>987</v>
      </c>
      <c r="AQ8" s="2">
        <v>1018</v>
      </c>
      <c r="AR8" s="2">
        <v>970</v>
      </c>
      <c r="AS8" s="2">
        <v>973</v>
      </c>
      <c r="AT8" s="2">
        <v>973</v>
      </c>
      <c r="AU8" s="2">
        <v>1007</v>
      </c>
      <c r="AV8" s="2">
        <v>1011</v>
      </c>
      <c r="AW8" s="2">
        <v>1059</v>
      </c>
      <c r="AX8" s="2">
        <v>971</v>
      </c>
      <c r="AY8" s="2">
        <v>1003</v>
      </c>
      <c r="AZ8" s="2">
        <v>1062</v>
      </c>
      <c r="BA8" s="2">
        <v>809</v>
      </c>
    </row>
    <row r="9" spans="1:53" s="3" customFormat="1" ht="13.5" customHeight="1" x14ac:dyDescent="0.2">
      <c r="A9" s="4" t="s">
        <v>6</v>
      </c>
      <c r="B9" s="2">
        <v>1096</v>
      </c>
      <c r="C9" s="2">
        <v>1099</v>
      </c>
      <c r="D9" s="2">
        <v>974</v>
      </c>
      <c r="E9" s="2">
        <v>993</v>
      </c>
      <c r="F9" s="2">
        <v>1020</v>
      </c>
      <c r="G9" s="2">
        <v>1032</v>
      </c>
      <c r="H9" s="2">
        <v>1127</v>
      </c>
      <c r="I9" s="2">
        <v>1159</v>
      </c>
      <c r="J9" s="2">
        <v>1149</v>
      </c>
      <c r="K9" s="2">
        <v>1002</v>
      </c>
      <c r="L9" s="2">
        <v>1002</v>
      </c>
      <c r="M9" s="2">
        <v>941</v>
      </c>
      <c r="N9" s="2">
        <v>935</v>
      </c>
      <c r="O9" s="2">
        <v>817</v>
      </c>
      <c r="P9" s="2">
        <v>967</v>
      </c>
      <c r="Q9" s="2">
        <v>977</v>
      </c>
      <c r="R9" s="2">
        <v>942</v>
      </c>
      <c r="S9" s="2">
        <v>903</v>
      </c>
      <c r="T9" s="2">
        <v>844</v>
      </c>
      <c r="U9" s="2">
        <v>907</v>
      </c>
      <c r="V9" s="2">
        <v>924</v>
      </c>
      <c r="W9" s="2">
        <v>888</v>
      </c>
      <c r="X9" s="2">
        <v>663</v>
      </c>
      <c r="Y9" s="2">
        <v>961</v>
      </c>
      <c r="Z9" s="2">
        <v>827</v>
      </c>
      <c r="AA9" s="2">
        <v>835</v>
      </c>
      <c r="AB9" s="2">
        <v>796</v>
      </c>
      <c r="AC9" s="2">
        <v>865</v>
      </c>
      <c r="AD9" s="2">
        <v>827</v>
      </c>
      <c r="AE9" s="2">
        <v>872</v>
      </c>
      <c r="AF9" s="2">
        <v>829</v>
      </c>
      <c r="AG9" s="2">
        <v>808</v>
      </c>
      <c r="AH9" s="2">
        <v>807</v>
      </c>
      <c r="AI9" s="2">
        <v>844</v>
      </c>
      <c r="AJ9" s="2">
        <v>734</v>
      </c>
      <c r="AK9" s="2">
        <v>829</v>
      </c>
      <c r="AL9" s="2">
        <v>799</v>
      </c>
      <c r="AM9" s="2">
        <v>811</v>
      </c>
      <c r="AN9" s="2">
        <v>830</v>
      </c>
      <c r="AO9" s="2">
        <v>855</v>
      </c>
      <c r="AP9" s="2">
        <v>887</v>
      </c>
      <c r="AQ9" s="2">
        <v>897</v>
      </c>
      <c r="AR9" s="2">
        <v>920</v>
      </c>
      <c r="AS9" s="2">
        <v>898</v>
      </c>
      <c r="AT9" s="2">
        <v>898</v>
      </c>
      <c r="AU9" s="2">
        <v>926</v>
      </c>
      <c r="AV9" s="2">
        <v>987</v>
      </c>
      <c r="AW9" s="2">
        <v>956</v>
      </c>
      <c r="AX9" s="2">
        <v>901</v>
      </c>
      <c r="AY9" s="2">
        <v>899</v>
      </c>
      <c r="AZ9" s="2">
        <v>986</v>
      </c>
      <c r="BA9" s="2">
        <v>792</v>
      </c>
    </row>
    <row r="10" spans="1:53" s="3" customFormat="1" ht="13.5" customHeight="1" x14ac:dyDescent="0.2">
      <c r="A10" s="4" t="s">
        <v>7</v>
      </c>
      <c r="B10" s="2">
        <v>1584</v>
      </c>
      <c r="C10" s="2">
        <v>1836</v>
      </c>
      <c r="D10" s="2">
        <v>1652</v>
      </c>
      <c r="E10" s="2">
        <v>1569</v>
      </c>
      <c r="F10" s="2">
        <v>1507</v>
      </c>
      <c r="G10" s="2">
        <v>1597</v>
      </c>
      <c r="H10" s="2">
        <v>1668</v>
      </c>
      <c r="I10" s="2">
        <v>1787</v>
      </c>
      <c r="J10" s="2">
        <v>1738</v>
      </c>
      <c r="K10" s="2">
        <v>1652</v>
      </c>
      <c r="L10" s="2">
        <v>1645</v>
      </c>
      <c r="M10" s="2">
        <v>1545</v>
      </c>
      <c r="N10" s="2">
        <v>1516</v>
      </c>
      <c r="O10" s="2">
        <v>1326</v>
      </c>
      <c r="P10" s="2">
        <v>1488</v>
      </c>
      <c r="Q10" s="2">
        <v>1673</v>
      </c>
      <c r="R10" s="2">
        <v>1597</v>
      </c>
      <c r="S10" s="2">
        <v>1487</v>
      </c>
      <c r="T10" s="2">
        <v>1378</v>
      </c>
      <c r="U10" s="2">
        <v>1457</v>
      </c>
      <c r="V10" s="2">
        <v>1497</v>
      </c>
      <c r="W10" s="2">
        <v>1478</v>
      </c>
      <c r="X10" s="2">
        <v>953</v>
      </c>
      <c r="Y10" s="2">
        <v>1515</v>
      </c>
      <c r="Z10" s="2">
        <v>1441</v>
      </c>
      <c r="AA10" s="2">
        <v>1297</v>
      </c>
      <c r="AB10" s="2">
        <v>1365</v>
      </c>
      <c r="AC10" s="2">
        <v>1254</v>
      </c>
      <c r="AD10" s="2">
        <v>1311</v>
      </c>
      <c r="AE10" s="2">
        <v>1291</v>
      </c>
      <c r="AF10" s="2">
        <v>1401</v>
      </c>
      <c r="AG10" s="2">
        <v>1336</v>
      </c>
      <c r="AH10" s="2">
        <v>1335</v>
      </c>
      <c r="AI10" s="2">
        <v>1342</v>
      </c>
      <c r="AJ10" s="2">
        <v>1088</v>
      </c>
      <c r="AK10" s="2">
        <v>1304</v>
      </c>
      <c r="AL10" s="2">
        <v>1319</v>
      </c>
      <c r="AM10" s="2">
        <v>1305</v>
      </c>
      <c r="AN10" s="2">
        <v>1343</v>
      </c>
      <c r="AO10" s="2">
        <v>1455</v>
      </c>
      <c r="AP10" s="2">
        <v>1475</v>
      </c>
      <c r="AQ10" s="2">
        <v>1443</v>
      </c>
      <c r="AR10" s="2">
        <v>1480</v>
      </c>
      <c r="AS10" s="2">
        <v>1393</v>
      </c>
      <c r="AT10" s="2">
        <v>1393</v>
      </c>
      <c r="AU10" s="2">
        <v>1539</v>
      </c>
      <c r="AV10" s="2">
        <v>1496</v>
      </c>
      <c r="AW10" s="2">
        <v>1483</v>
      </c>
      <c r="AX10" s="2">
        <v>1415</v>
      </c>
      <c r="AY10" s="2">
        <v>1492</v>
      </c>
      <c r="AZ10" s="2">
        <v>1610</v>
      </c>
      <c r="BA10" s="2">
        <v>1179</v>
      </c>
    </row>
    <row r="11" spans="1:53" s="3" customFormat="1" ht="13.5" customHeight="1" x14ac:dyDescent="0.2">
      <c r="A11" s="4" t="s">
        <v>8</v>
      </c>
      <c r="B11" s="2">
        <v>1139</v>
      </c>
      <c r="C11" s="2">
        <v>1177</v>
      </c>
      <c r="D11" s="2">
        <v>1088</v>
      </c>
      <c r="E11" s="2">
        <v>1095</v>
      </c>
      <c r="F11" s="2">
        <v>1083</v>
      </c>
      <c r="G11" s="2">
        <v>1116</v>
      </c>
      <c r="H11" s="2">
        <v>1117</v>
      </c>
      <c r="I11" s="2">
        <v>1148</v>
      </c>
      <c r="J11" s="2">
        <v>1171</v>
      </c>
      <c r="K11" s="2">
        <v>1089</v>
      </c>
      <c r="L11" s="2">
        <v>1043</v>
      </c>
      <c r="M11" s="2">
        <v>1052</v>
      </c>
      <c r="N11" s="2">
        <v>1029</v>
      </c>
      <c r="O11" s="2">
        <v>857</v>
      </c>
      <c r="P11" s="2">
        <v>1030</v>
      </c>
      <c r="Q11" s="2">
        <v>1183</v>
      </c>
      <c r="R11" s="2">
        <v>1092</v>
      </c>
      <c r="S11" s="2">
        <v>1051</v>
      </c>
      <c r="T11" s="2">
        <v>909</v>
      </c>
      <c r="U11" s="2">
        <v>1094</v>
      </c>
      <c r="V11" s="2">
        <v>1019</v>
      </c>
      <c r="W11" s="2">
        <v>1051</v>
      </c>
      <c r="X11" s="2">
        <v>733</v>
      </c>
      <c r="Y11" s="2">
        <v>1090</v>
      </c>
      <c r="Z11" s="2">
        <v>950</v>
      </c>
      <c r="AA11" s="2">
        <v>955</v>
      </c>
      <c r="AB11" s="2">
        <v>933</v>
      </c>
      <c r="AC11" s="2">
        <v>973</v>
      </c>
      <c r="AD11" s="2">
        <v>943</v>
      </c>
      <c r="AE11" s="2">
        <v>946</v>
      </c>
      <c r="AF11" s="2">
        <v>971</v>
      </c>
      <c r="AG11" s="2">
        <v>968</v>
      </c>
      <c r="AH11" s="2">
        <v>962</v>
      </c>
      <c r="AI11" s="2">
        <v>936</v>
      </c>
      <c r="AJ11" s="2">
        <v>793</v>
      </c>
      <c r="AK11" s="2">
        <v>974</v>
      </c>
      <c r="AL11" s="2">
        <v>902</v>
      </c>
      <c r="AM11" s="2">
        <v>997</v>
      </c>
      <c r="AN11" s="2">
        <v>942</v>
      </c>
      <c r="AO11" s="2">
        <v>997</v>
      </c>
      <c r="AP11" s="2">
        <v>1022</v>
      </c>
      <c r="AQ11" s="2">
        <v>1003</v>
      </c>
      <c r="AR11" s="2">
        <v>1001</v>
      </c>
      <c r="AS11" s="2">
        <v>998</v>
      </c>
      <c r="AT11" s="2">
        <v>998</v>
      </c>
      <c r="AU11" s="2">
        <v>1015</v>
      </c>
      <c r="AV11" s="2">
        <v>1074</v>
      </c>
      <c r="AW11" s="2">
        <v>1031</v>
      </c>
      <c r="AX11" s="2">
        <v>983</v>
      </c>
      <c r="AY11" s="2">
        <v>1048</v>
      </c>
      <c r="AZ11" s="2">
        <v>1017</v>
      </c>
      <c r="BA11" s="2">
        <v>821</v>
      </c>
    </row>
    <row r="12" spans="1:53" s="3" customFormat="1" ht="13.5" customHeight="1" x14ac:dyDescent="0.2">
      <c r="A12" s="4" t="s">
        <v>9</v>
      </c>
      <c r="B12" s="2">
        <v>660</v>
      </c>
      <c r="C12" s="2">
        <v>707</v>
      </c>
      <c r="D12" s="2">
        <v>635</v>
      </c>
      <c r="E12" s="2">
        <v>644</v>
      </c>
      <c r="F12" s="2">
        <v>586</v>
      </c>
      <c r="G12" s="2">
        <v>622</v>
      </c>
      <c r="H12" s="2">
        <v>628</v>
      </c>
      <c r="I12" s="2">
        <v>630</v>
      </c>
      <c r="J12" s="2">
        <v>668</v>
      </c>
      <c r="K12" s="2">
        <v>679</v>
      </c>
      <c r="L12" s="2">
        <v>610</v>
      </c>
      <c r="M12" s="2">
        <v>637</v>
      </c>
      <c r="N12" s="2">
        <v>593</v>
      </c>
      <c r="O12" s="2">
        <v>596</v>
      </c>
      <c r="P12" s="2">
        <v>662</v>
      </c>
      <c r="Q12" s="2">
        <v>644</v>
      </c>
      <c r="R12" s="2">
        <v>655</v>
      </c>
      <c r="S12" s="2">
        <v>609</v>
      </c>
      <c r="T12" s="2">
        <v>590</v>
      </c>
      <c r="U12" s="2">
        <v>636</v>
      </c>
      <c r="V12" s="2">
        <v>603</v>
      </c>
      <c r="W12" s="2">
        <v>605</v>
      </c>
      <c r="X12" s="2">
        <v>489</v>
      </c>
      <c r="Y12" s="2">
        <v>630</v>
      </c>
      <c r="Z12" s="2">
        <v>559</v>
      </c>
      <c r="AA12" s="2">
        <v>509</v>
      </c>
      <c r="AB12" s="2">
        <v>573</v>
      </c>
      <c r="AC12" s="2">
        <v>572</v>
      </c>
      <c r="AD12" s="2">
        <v>567</v>
      </c>
      <c r="AE12" s="2">
        <v>558</v>
      </c>
      <c r="AF12" s="2">
        <v>576</v>
      </c>
      <c r="AG12" s="2">
        <v>548</v>
      </c>
      <c r="AH12" s="2">
        <v>604</v>
      </c>
      <c r="AI12" s="2">
        <v>553</v>
      </c>
      <c r="AJ12" s="2">
        <v>478</v>
      </c>
      <c r="AK12" s="2">
        <v>534</v>
      </c>
      <c r="AL12" s="2">
        <v>511</v>
      </c>
      <c r="AM12" s="2">
        <v>538</v>
      </c>
      <c r="AN12" s="2">
        <v>615</v>
      </c>
      <c r="AO12" s="2">
        <v>561</v>
      </c>
      <c r="AP12" s="2">
        <v>613</v>
      </c>
      <c r="AQ12" s="2">
        <v>543</v>
      </c>
      <c r="AR12" s="2">
        <v>574</v>
      </c>
      <c r="AS12" s="2">
        <v>609</v>
      </c>
      <c r="AT12" s="2">
        <v>609</v>
      </c>
      <c r="AU12" s="2">
        <v>586</v>
      </c>
      <c r="AV12" s="2">
        <v>608</v>
      </c>
      <c r="AW12" s="2">
        <v>629</v>
      </c>
      <c r="AX12" s="2">
        <v>668</v>
      </c>
      <c r="AY12" s="2">
        <v>650</v>
      </c>
      <c r="AZ12" s="2">
        <v>744</v>
      </c>
      <c r="BA12" s="2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CCBF-1EA5-488D-B9BF-B0556C8BDF12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5" width="9" bestFit="1" customWidth="1"/>
    <col min="6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8">
        <v>41278</v>
      </c>
      <c r="C2" s="8">
        <v>41285</v>
      </c>
      <c r="D2" s="8">
        <v>41292</v>
      </c>
      <c r="E2" s="8">
        <v>41299</v>
      </c>
      <c r="F2" s="8">
        <v>41306</v>
      </c>
      <c r="G2" s="8">
        <v>41313</v>
      </c>
      <c r="H2" s="8">
        <v>41320</v>
      </c>
      <c r="I2" s="8">
        <v>41327</v>
      </c>
      <c r="J2" s="9">
        <v>41334</v>
      </c>
      <c r="K2" s="9">
        <v>41341</v>
      </c>
      <c r="L2" s="9">
        <v>41348</v>
      </c>
      <c r="M2" s="9">
        <v>41355</v>
      </c>
      <c r="N2" s="9">
        <v>41362</v>
      </c>
      <c r="O2" s="9">
        <v>41369</v>
      </c>
      <c r="P2" s="9">
        <v>41376</v>
      </c>
      <c r="Q2" s="9">
        <v>41383</v>
      </c>
      <c r="R2" s="9">
        <v>41390</v>
      </c>
      <c r="S2" s="9">
        <v>41397</v>
      </c>
      <c r="T2" s="9">
        <v>41404</v>
      </c>
      <c r="U2" s="9">
        <v>41411</v>
      </c>
      <c r="V2" s="9">
        <v>41418</v>
      </c>
      <c r="W2" s="9">
        <v>41425</v>
      </c>
      <c r="X2" s="9">
        <v>41432</v>
      </c>
      <c r="Y2" s="9">
        <v>41439</v>
      </c>
      <c r="Z2" s="9">
        <v>41446</v>
      </c>
      <c r="AA2" s="9">
        <v>41453</v>
      </c>
      <c r="AB2" s="9">
        <v>41460</v>
      </c>
      <c r="AC2" s="9">
        <v>41467</v>
      </c>
      <c r="AD2" s="9">
        <v>41474</v>
      </c>
      <c r="AE2" s="9">
        <v>41481</v>
      </c>
      <c r="AF2" s="9">
        <v>41488</v>
      </c>
      <c r="AG2" s="9">
        <v>41495</v>
      </c>
      <c r="AH2" s="9">
        <v>41502</v>
      </c>
      <c r="AI2" s="9">
        <v>41509</v>
      </c>
      <c r="AJ2" s="9">
        <v>41516</v>
      </c>
      <c r="AK2" s="9">
        <v>41523</v>
      </c>
      <c r="AL2" s="9">
        <v>41530</v>
      </c>
      <c r="AM2" s="9">
        <v>41537</v>
      </c>
      <c r="AN2" s="9">
        <v>41544</v>
      </c>
      <c r="AO2" s="9">
        <v>41551</v>
      </c>
      <c r="AP2" s="9">
        <v>41558</v>
      </c>
      <c r="AQ2" s="9">
        <v>41565</v>
      </c>
      <c r="AR2" s="9">
        <v>41572</v>
      </c>
      <c r="AS2" s="9">
        <v>41579</v>
      </c>
      <c r="AT2" s="9">
        <v>41586</v>
      </c>
      <c r="AU2" s="9">
        <v>41593</v>
      </c>
      <c r="AV2" s="9">
        <v>41600</v>
      </c>
      <c r="AW2" s="9">
        <v>41607</v>
      </c>
      <c r="AX2" s="9">
        <v>41614</v>
      </c>
      <c r="AY2" s="9">
        <v>41621</v>
      </c>
      <c r="AZ2" s="9">
        <v>41628</v>
      </c>
      <c r="BA2" s="9">
        <v>41635</v>
      </c>
    </row>
    <row r="3" spans="1:53" s="3" customFormat="1" ht="13.5" customHeight="1" x14ac:dyDescent="0.2">
      <c r="A3" s="4" t="s">
        <v>0</v>
      </c>
      <c r="B3" s="2">
        <v>696</v>
      </c>
      <c r="C3" s="2">
        <v>732</v>
      </c>
      <c r="D3" s="2">
        <v>646</v>
      </c>
      <c r="E3" s="2">
        <v>607</v>
      </c>
      <c r="F3" s="2">
        <v>599</v>
      </c>
      <c r="G3" s="2">
        <v>565</v>
      </c>
      <c r="H3" s="2">
        <v>585</v>
      </c>
      <c r="I3" s="2">
        <v>554</v>
      </c>
      <c r="J3" s="2">
        <v>532</v>
      </c>
      <c r="K3" s="2">
        <v>529</v>
      </c>
      <c r="L3" s="2">
        <v>513</v>
      </c>
      <c r="M3" s="2">
        <v>517</v>
      </c>
      <c r="N3" s="2">
        <v>466</v>
      </c>
      <c r="O3" s="2">
        <v>516</v>
      </c>
      <c r="P3" s="2">
        <v>600</v>
      </c>
      <c r="Q3" s="2">
        <v>565</v>
      </c>
      <c r="R3" s="2">
        <v>505</v>
      </c>
      <c r="S3" s="2">
        <v>555</v>
      </c>
      <c r="T3" s="2">
        <v>483</v>
      </c>
      <c r="U3" s="2">
        <v>484</v>
      </c>
      <c r="V3" s="2">
        <v>489</v>
      </c>
      <c r="W3" s="2">
        <v>488</v>
      </c>
      <c r="X3" s="2">
        <v>502</v>
      </c>
      <c r="Y3" s="2">
        <v>468</v>
      </c>
      <c r="Z3" s="2">
        <v>467</v>
      </c>
      <c r="AA3" s="2">
        <v>476</v>
      </c>
      <c r="AB3" s="2">
        <v>449</v>
      </c>
      <c r="AC3" s="2">
        <v>413</v>
      </c>
      <c r="AD3" s="2">
        <v>480</v>
      </c>
      <c r="AE3" s="2">
        <v>426</v>
      </c>
      <c r="AF3" s="2">
        <v>395</v>
      </c>
      <c r="AG3" s="2">
        <v>417</v>
      </c>
      <c r="AH3" s="2">
        <v>461</v>
      </c>
      <c r="AI3" s="2">
        <v>447</v>
      </c>
      <c r="AJ3" s="2">
        <v>393</v>
      </c>
      <c r="AK3" s="2">
        <v>485</v>
      </c>
      <c r="AL3" s="2">
        <v>438</v>
      </c>
      <c r="AM3" s="2">
        <v>450</v>
      </c>
      <c r="AN3" s="2">
        <v>469</v>
      </c>
      <c r="AO3" s="2">
        <v>526</v>
      </c>
      <c r="AP3" s="2">
        <v>481</v>
      </c>
      <c r="AQ3" s="2">
        <v>504</v>
      </c>
      <c r="AR3" s="2">
        <v>482</v>
      </c>
      <c r="AS3" s="2">
        <v>523</v>
      </c>
      <c r="AT3" s="2">
        <v>494</v>
      </c>
      <c r="AU3" s="2">
        <v>565</v>
      </c>
      <c r="AV3" s="2">
        <v>503</v>
      </c>
      <c r="AW3" s="2">
        <v>523</v>
      </c>
      <c r="AX3" s="2">
        <v>486</v>
      </c>
      <c r="AY3" s="2">
        <v>478</v>
      </c>
      <c r="AZ3" s="2">
        <v>536</v>
      </c>
      <c r="BA3" s="2">
        <v>374</v>
      </c>
    </row>
    <row r="4" spans="1:53" s="3" customFormat="1" ht="13.5" customHeight="1" x14ac:dyDescent="0.2">
      <c r="A4" s="4" t="s">
        <v>1</v>
      </c>
      <c r="B4" s="2">
        <v>1545</v>
      </c>
      <c r="C4" s="2">
        <v>1650</v>
      </c>
      <c r="D4" s="2">
        <v>1539</v>
      </c>
      <c r="E4" s="2">
        <v>1571</v>
      </c>
      <c r="F4" s="2">
        <v>1481</v>
      </c>
      <c r="G4" s="2">
        <v>1533</v>
      </c>
      <c r="H4" s="2">
        <v>1542</v>
      </c>
      <c r="I4" s="2">
        <v>1522</v>
      </c>
      <c r="J4" s="2">
        <v>1525</v>
      </c>
      <c r="K4" s="2">
        <v>1568</v>
      </c>
      <c r="L4" s="2">
        <v>1538</v>
      </c>
      <c r="M4" s="2">
        <v>1534</v>
      </c>
      <c r="N4" s="2">
        <v>1300</v>
      </c>
      <c r="O4" s="2">
        <v>1531</v>
      </c>
      <c r="P4" s="2">
        <v>1660</v>
      </c>
      <c r="Q4" s="2">
        <v>1524</v>
      </c>
      <c r="R4" s="2">
        <v>1449</v>
      </c>
      <c r="S4" s="2">
        <v>1347</v>
      </c>
      <c r="T4" s="2">
        <v>1213</v>
      </c>
      <c r="U4" s="2">
        <v>1295</v>
      </c>
      <c r="V4" s="2">
        <v>1293</v>
      </c>
      <c r="W4" s="2">
        <v>1176</v>
      </c>
      <c r="X4" s="2">
        <v>1256</v>
      </c>
      <c r="Y4" s="2">
        <v>1206</v>
      </c>
      <c r="Z4" s="2">
        <v>1163</v>
      </c>
      <c r="AA4" s="2">
        <v>1150</v>
      </c>
      <c r="AB4" s="2">
        <v>1190</v>
      </c>
      <c r="AC4" s="2">
        <v>1212</v>
      </c>
      <c r="AD4" s="2">
        <v>1130</v>
      </c>
      <c r="AE4" s="2">
        <v>1173</v>
      </c>
      <c r="AF4" s="2">
        <v>1121</v>
      </c>
      <c r="AG4" s="2">
        <v>1123</v>
      </c>
      <c r="AH4" s="2">
        <v>1133</v>
      </c>
      <c r="AI4" s="2">
        <v>1171</v>
      </c>
      <c r="AJ4" s="2">
        <v>1062</v>
      </c>
      <c r="AK4" s="2">
        <v>1209</v>
      </c>
      <c r="AL4" s="2">
        <v>1105</v>
      </c>
      <c r="AM4" s="2">
        <v>1145</v>
      </c>
      <c r="AN4" s="2">
        <v>1277</v>
      </c>
      <c r="AO4" s="2">
        <v>1251</v>
      </c>
      <c r="AP4" s="2">
        <v>1186</v>
      </c>
      <c r="AQ4" s="2">
        <v>1231</v>
      </c>
      <c r="AR4" s="2">
        <v>1227</v>
      </c>
      <c r="AS4" s="2">
        <v>1258</v>
      </c>
      <c r="AT4" s="2">
        <v>1221</v>
      </c>
      <c r="AU4" s="2">
        <v>1301</v>
      </c>
      <c r="AV4" s="2">
        <v>1357</v>
      </c>
      <c r="AW4" s="2">
        <v>1319</v>
      </c>
      <c r="AX4" s="2">
        <v>1307</v>
      </c>
      <c r="AY4" s="2">
        <v>1426</v>
      </c>
      <c r="AZ4" s="2">
        <v>1366</v>
      </c>
      <c r="BA4" s="2">
        <v>925</v>
      </c>
    </row>
    <row r="5" spans="1:53" s="3" customFormat="1" ht="13.5" customHeight="1" x14ac:dyDescent="0.2">
      <c r="A5" s="4" t="s">
        <v>2</v>
      </c>
      <c r="B5" s="2">
        <v>1138</v>
      </c>
      <c r="C5" s="2">
        <v>1213</v>
      </c>
      <c r="D5" s="2">
        <v>1155</v>
      </c>
      <c r="E5" s="2">
        <v>1163</v>
      </c>
      <c r="F5" s="2">
        <v>1121</v>
      </c>
      <c r="G5" s="2">
        <v>1102</v>
      </c>
      <c r="H5" s="2">
        <v>1126</v>
      </c>
      <c r="I5" s="2">
        <v>1102</v>
      </c>
      <c r="J5" s="2">
        <v>1056</v>
      </c>
      <c r="K5" s="2">
        <v>1088</v>
      </c>
      <c r="L5" s="2">
        <v>1067</v>
      </c>
      <c r="M5" s="2">
        <v>1152</v>
      </c>
      <c r="N5" s="2">
        <v>927</v>
      </c>
      <c r="O5" s="2">
        <v>1113</v>
      </c>
      <c r="P5" s="2">
        <v>1147</v>
      </c>
      <c r="Q5" s="2">
        <v>1139</v>
      </c>
      <c r="R5" s="2">
        <v>1085</v>
      </c>
      <c r="S5" s="2">
        <v>966</v>
      </c>
      <c r="T5" s="2">
        <v>895</v>
      </c>
      <c r="U5" s="2">
        <v>995</v>
      </c>
      <c r="V5" s="2">
        <v>978</v>
      </c>
      <c r="W5" s="2">
        <v>779</v>
      </c>
      <c r="X5" s="2">
        <v>917</v>
      </c>
      <c r="Y5" s="2">
        <v>874</v>
      </c>
      <c r="Z5" s="2">
        <v>850</v>
      </c>
      <c r="AA5" s="2">
        <v>817</v>
      </c>
      <c r="AB5" s="2">
        <v>868</v>
      </c>
      <c r="AC5" s="2">
        <v>861</v>
      </c>
      <c r="AD5" s="2">
        <v>902</v>
      </c>
      <c r="AE5" s="2">
        <v>789</v>
      </c>
      <c r="AF5" s="2">
        <v>851</v>
      </c>
      <c r="AG5" s="2">
        <v>855</v>
      </c>
      <c r="AH5" s="2">
        <v>819</v>
      </c>
      <c r="AI5" s="2">
        <v>854</v>
      </c>
      <c r="AJ5" s="2">
        <v>790</v>
      </c>
      <c r="AK5" s="2">
        <v>874</v>
      </c>
      <c r="AL5" s="2">
        <v>833</v>
      </c>
      <c r="AM5" s="2">
        <v>875</v>
      </c>
      <c r="AN5" s="2">
        <v>935</v>
      </c>
      <c r="AO5" s="2">
        <v>862</v>
      </c>
      <c r="AP5" s="2">
        <v>933</v>
      </c>
      <c r="AQ5" s="2">
        <v>865</v>
      </c>
      <c r="AR5" s="2">
        <v>876</v>
      </c>
      <c r="AS5" s="2">
        <v>875</v>
      </c>
      <c r="AT5" s="2">
        <v>950</v>
      </c>
      <c r="AU5" s="2">
        <v>954</v>
      </c>
      <c r="AV5" s="2">
        <v>898</v>
      </c>
      <c r="AW5" s="2">
        <v>932</v>
      </c>
      <c r="AX5" s="2">
        <v>974</v>
      </c>
      <c r="AY5" s="2">
        <v>1038</v>
      </c>
      <c r="AZ5" s="2">
        <v>1052</v>
      </c>
      <c r="BA5" s="2">
        <v>689</v>
      </c>
    </row>
    <row r="6" spans="1:53" s="3" customFormat="1" ht="13.5" customHeight="1" x14ac:dyDescent="0.2">
      <c r="A6" s="4" t="s">
        <v>3</v>
      </c>
      <c r="B6" s="2">
        <v>976</v>
      </c>
      <c r="C6" s="2">
        <v>1025</v>
      </c>
      <c r="D6" s="2">
        <v>928</v>
      </c>
      <c r="E6" s="2">
        <v>919</v>
      </c>
      <c r="F6" s="2">
        <v>956</v>
      </c>
      <c r="G6" s="2">
        <v>873</v>
      </c>
      <c r="H6" s="2">
        <v>912</v>
      </c>
      <c r="I6" s="2">
        <v>939</v>
      </c>
      <c r="J6" s="2">
        <v>893</v>
      </c>
      <c r="K6" s="2">
        <v>950</v>
      </c>
      <c r="L6" s="2">
        <v>912</v>
      </c>
      <c r="M6" s="2">
        <v>987</v>
      </c>
      <c r="N6" s="2">
        <v>764</v>
      </c>
      <c r="O6" s="2">
        <v>911</v>
      </c>
      <c r="P6" s="2">
        <v>952</v>
      </c>
      <c r="Q6" s="2">
        <v>1014</v>
      </c>
      <c r="R6" s="2">
        <v>869</v>
      </c>
      <c r="S6" s="2">
        <v>852</v>
      </c>
      <c r="T6" s="2">
        <v>718</v>
      </c>
      <c r="U6" s="2">
        <v>823</v>
      </c>
      <c r="V6" s="2">
        <v>776</v>
      </c>
      <c r="W6" s="2">
        <v>695</v>
      </c>
      <c r="X6" s="2">
        <v>803</v>
      </c>
      <c r="Y6" s="2">
        <v>735</v>
      </c>
      <c r="Z6" s="2">
        <v>757</v>
      </c>
      <c r="AA6" s="2">
        <v>696</v>
      </c>
      <c r="AB6" s="2">
        <v>769</v>
      </c>
      <c r="AC6" s="2">
        <v>702</v>
      </c>
      <c r="AD6" s="2">
        <v>718</v>
      </c>
      <c r="AE6" s="2">
        <v>751</v>
      </c>
      <c r="AF6" s="2">
        <v>648</v>
      </c>
      <c r="AG6" s="2">
        <v>715</v>
      </c>
      <c r="AH6" s="2">
        <v>642</v>
      </c>
      <c r="AI6" s="2">
        <v>664</v>
      </c>
      <c r="AJ6" s="2">
        <v>647</v>
      </c>
      <c r="AK6" s="2">
        <v>747</v>
      </c>
      <c r="AL6" s="2">
        <v>721</v>
      </c>
      <c r="AM6" s="2">
        <v>723</v>
      </c>
      <c r="AN6" s="2">
        <v>742</v>
      </c>
      <c r="AO6" s="2">
        <v>786</v>
      </c>
      <c r="AP6" s="2">
        <v>753</v>
      </c>
      <c r="AQ6" s="2">
        <v>792</v>
      </c>
      <c r="AR6" s="2">
        <v>803</v>
      </c>
      <c r="AS6" s="2">
        <v>769</v>
      </c>
      <c r="AT6" s="2">
        <v>765</v>
      </c>
      <c r="AU6" s="2">
        <v>804</v>
      </c>
      <c r="AV6" s="2">
        <v>811</v>
      </c>
      <c r="AW6" s="2">
        <v>803</v>
      </c>
      <c r="AX6" s="2">
        <v>837</v>
      </c>
      <c r="AY6" s="2">
        <v>802</v>
      </c>
      <c r="AZ6" s="2">
        <v>901</v>
      </c>
      <c r="BA6" s="2">
        <v>563</v>
      </c>
    </row>
    <row r="7" spans="1:53" s="3" customFormat="1" ht="13.5" customHeight="1" x14ac:dyDescent="0.2">
      <c r="A7" s="4" t="s">
        <v>4</v>
      </c>
      <c r="B7" s="2">
        <v>1268</v>
      </c>
      <c r="C7" s="2">
        <v>1325</v>
      </c>
      <c r="D7" s="2">
        <v>1072</v>
      </c>
      <c r="E7" s="2">
        <v>1158</v>
      </c>
      <c r="F7" s="2">
        <v>1149</v>
      </c>
      <c r="G7" s="2">
        <v>1172</v>
      </c>
      <c r="H7" s="2">
        <v>1174</v>
      </c>
      <c r="I7" s="2">
        <v>1074</v>
      </c>
      <c r="J7" s="2">
        <v>1093</v>
      </c>
      <c r="K7" s="2">
        <v>1198</v>
      </c>
      <c r="L7" s="2">
        <v>1223</v>
      </c>
      <c r="M7" s="2">
        <v>1121</v>
      </c>
      <c r="N7" s="2">
        <v>960</v>
      </c>
      <c r="O7" s="2">
        <v>1153</v>
      </c>
      <c r="P7" s="2">
        <v>1371</v>
      </c>
      <c r="Q7" s="2">
        <v>1197</v>
      </c>
      <c r="R7" s="2">
        <v>1066</v>
      </c>
      <c r="S7" s="2">
        <v>1042</v>
      </c>
      <c r="T7" s="2">
        <v>870</v>
      </c>
      <c r="U7" s="2">
        <v>1047</v>
      </c>
      <c r="V7" s="2">
        <v>1000</v>
      </c>
      <c r="W7" s="2">
        <v>846</v>
      </c>
      <c r="X7" s="2">
        <v>1002</v>
      </c>
      <c r="Y7" s="2">
        <v>909</v>
      </c>
      <c r="Z7" s="2">
        <v>861</v>
      </c>
      <c r="AA7" s="2">
        <v>846</v>
      </c>
      <c r="AB7" s="2">
        <v>894</v>
      </c>
      <c r="AC7" s="2">
        <v>902</v>
      </c>
      <c r="AD7" s="2">
        <v>969</v>
      </c>
      <c r="AE7" s="2">
        <v>852</v>
      </c>
      <c r="AF7" s="2">
        <v>853</v>
      </c>
      <c r="AG7" s="2">
        <v>828</v>
      </c>
      <c r="AH7" s="2">
        <v>849</v>
      </c>
      <c r="AI7" s="2">
        <v>902</v>
      </c>
      <c r="AJ7" s="2">
        <v>754</v>
      </c>
      <c r="AK7" s="2">
        <v>895</v>
      </c>
      <c r="AL7" s="2">
        <v>881</v>
      </c>
      <c r="AM7" s="2">
        <v>842</v>
      </c>
      <c r="AN7" s="2">
        <v>930</v>
      </c>
      <c r="AO7" s="2">
        <v>910</v>
      </c>
      <c r="AP7" s="2">
        <v>915</v>
      </c>
      <c r="AQ7" s="2">
        <v>937</v>
      </c>
      <c r="AR7" s="2">
        <v>951</v>
      </c>
      <c r="AS7" s="2">
        <v>963</v>
      </c>
      <c r="AT7" s="2">
        <v>963</v>
      </c>
      <c r="AU7" s="2">
        <v>925</v>
      </c>
      <c r="AV7" s="2">
        <v>992</v>
      </c>
      <c r="AW7" s="2">
        <v>986</v>
      </c>
      <c r="AX7" s="2">
        <v>1000</v>
      </c>
      <c r="AY7" s="2">
        <v>1058</v>
      </c>
      <c r="AZ7" s="2">
        <v>1091</v>
      </c>
      <c r="BA7" s="2">
        <v>616</v>
      </c>
    </row>
    <row r="8" spans="1:53" s="3" customFormat="1" ht="13.5" customHeight="1" x14ac:dyDescent="0.2">
      <c r="A8" s="4" t="s">
        <v>5</v>
      </c>
      <c r="B8" s="2">
        <v>1198</v>
      </c>
      <c r="C8" s="2">
        <v>1299</v>
      </c>
      <c r="D8" s="2">
        <v>1232</v>
      </c>
      <c r="E8" s="2">
        <v>1193</v>
      </c>
      <c r="F8" s="2">
        <v>1215</v>
      </c>
      <c r="G8" s="2">
        <v>1144</v>
      </c>
      <c r="H8" s="2">
        <v>1138</v>
      </c>
      <c r="I8" s="2">
        <v>1116</v>
      </c>
      <c r="J8" s="2">
        <v>1171</v>
      </c>
      <c r="K8" s="2">
        <v>1210</v>
      </c>
      <c r="L8" s="2">
        <v>1148</v>
      </c>
      <c r="M8" s="2">
        <v>1168</v>
      </c>
      <c r="N8" s="2">
        <v>908</v>
      </c>
      <c r="O8" s="2">
        <v>1084</v>
      </c>
      <c r="P8" s="2">
        <v>1233</v>
      </c>
      <c r="Q8" s="2">
        <v>1274</v>
      </c>
      <c r="R8" s="2">
        <v>1134</v>
      </c>
      <c r="S8" s="2">
        <v>1070</v>
      </c>
      <c r="T8" s="2">
        <v>954</v>
      </c>
      <c r="U8" s="2">
        <v>1040</v>
      </c>
      <c r="V8" s="2">
        <v>978</v>
      </c>
      <c r="W8" s="2">
        <v>875</v>
      </c>
      <c r="X8" s="2">
        <v>1004</v>
      </c>
      <c r="Y8" s="2">
        <v>947</v>
      </c>
      <c r="Z8" s="2">
        <v>994</v>
      </c>
      <c r="AA8" s="2">
        <v>1022</v>
      </c>
      <c r="AB8" s="2">
        <v>912</v>
      </c>
      <c r="AC8" s="2">
        <v>860</v>
      </c>
      <c r="AD8" s="2">
        <v>907</v>
      </c>
      <c r="AE8" s="2">
        <v>864</v>
      </c>
      <c r="AF8" s="2">
        <v>866</v>
      </c>
      <c r="AG8" s="2">
        <v>874</v>
      </c>
      <c r="AH8" s="2">
        <v>830</v>
      </c>
      <c r="AI8" s="2">
        <v>902</v>
      </c>
      <c r="AJ8" s="2">
        <v>775</v>
      </c>
      <c r="AK8" s="2">
        <v>922</v>
      </c>
      <c r="AL8" s="2">
        <v>888</v>
      </c>
      <c r="AM8" s="2">
        <v>904</v>
      </c>
      <c r="AN8" s="2">
        <v>985</v>
      </c>
      <c r="AO8" s="2">
        <v>979</v>
      </c>
      <c r="AP8" s="2">
        <v>933</v>
      </c>
      <c r="AQ8" s="2">
        <v>1033</v>
      </c>
      <c r="AR8" s="2">
        <v>943</v>
      </c>
      <c r="AS8" s="2">
        <v>997</v>
      </c>
      <c r="AT8" s="2">
        <v>1008</v>
      </c>
      <c r="AU8" s="2">
        <v>1006</v>
      </c>
      <c r="AV8" s="2">
        <v>1003</v>
      </c>
      <c r="AW8" s="2">
        <v>985</v>
      </c>
      <c r="AX8" s="2">
        <v>1059</v>
      </c>
      <c r="AY8" s="2">
        <v>1007</v>
      </c>
      <c r="AZ8" s="2">
        <v>1067</v>
      </c>
      <c r="BA8" s="2">
        <v>711</v>
      </c>
    </row>
    <row r="9" spans="1:53" s="3" customFormat="1" ht="13.5" customHeight="1" x14ac:dyDescent="0.2">
      <c r="A9" s="4" t="s">
        <v>6</v>
      </c>
      <c r="B9" s="2">
        <v>1080</v>
      </c>
      <c r="C9" s="2">
        <v>1182</v>
      </c>
      <c r="D9" s="2">
        <v>1012</v>
      </c>
      <c r="E9" s="2">
        <v>1063</v>
      </c>
      <c r="F9" s="2">
        <v>1079</v>
      </c>
      <c r="G9" s="2">
        <v>1052</v>
      </c>
      <c r="H9" s="2">
        <v>1117</v>
      </c>
      <c r="I9" s="2">
        <v>1048</v>
      </c>
      <c r="J9" s="2">
        <v>1004</v>
      </c>
      <c r="K9" s="2">
        <v>1041</v>
      </c>
      <c r="L9" s="2">
        <v>1019</v>
      </c>
      <c r="M9" s="2">
        <v>1017</v>
      </c>
      <c r="N9" s="2">
        <v>902</v>
      </c>
      <c r="O9" s="2">
        <v>1041</v>
      </c>
      <c r="P9" s="2">
        <v>1125</v>
      </c>
      <c r="Q9" s="2">
        <v>1062</v>
      </c>
      <c r="R9" s="2">
        <v>981</v>
      </c>
      <c r="S9" s="2">
        <v>952</v>
      </c>
      <c r="T9" s="2">
        <v>868</v>
      </c>
      <c r="U9" s="2">
        <v>919</v>
      </c>
      <c r="V9" s="2">
        <v>863</v>
      </c>
      <c r="W9" s="2">
        <v>769</v>
      </c>
      <c r="X9" s="2">
        <v>870</v>
      </c>
      <c r="Y9" s="2">
        <v>865</v>
      </c>
      <c r="Z9" s="2">
        <v>866</v>
      </c>
      <c r="AA9" s="2">
        <v>811</v>
      </c>
      <c r="AB9" s="2">
        <v>833</v>
      </c>
      <c r="AC9" s="2">
        <v>797</v>
      </c>
      <c r="AD9" s="2">
        <v>803</v>
      </c>
      <c r="AE9" s="2">
        <v>837</v>
      </c>
      <c r="AF9" s="2">
        <v>766</v>
      </c>
      <c r="AG9" s="2">
        <v>717</v>
      </c>
      <c r="AH9" s="2">
        <v>767</v>
      </c>
      <c r="AI9" s="2">
        <v>790</v>
      </c>
      <c r="AJ9" s="2">
        <v>754</v>
      </c>
      <c r="AK9" s="2">
        <v>810</v>
      </c>
      <c r="AL9" s="2">
        <v>770</v>
      </c>
      <c r="AM9" s="2">
        <v>813</v>
      </c>
      <c r="AN9" s="2">
        <v>839</v>
      </c>
      <c r="AO9" s="2">
        <v>915</v>
      </c>
      <c r="AP9" s="2">
        <v>859</v>
      </c>
      <c r="AQ9" s="2">
        <v>862</v>
      </c>
      <c r="AR9" s="2">
        <v>870</v>
      </c>
      <c r="AS9" s="2">
        <v>835</v>
      </c>
      <c r="AT9" s="2">
        <v>918</v>
      </c>
      <c r="AU9" s="2">
        <v>922</v>
      </c>
      <c r="AV9" s="2">
        <v>879</v>
      </c>
      <c r="AW9" s="2">
        <v>882</v>
      </c>
      <c r="AX9" s="2">
        <v>895</v>
      </c>
      <c r="AY9" s="2">
        <v>917</v>
      </c>
      <c r="AZ9" s="2">
        <v>975</v>
      </c>
      <c r="BA9" s="2">
        <v>590</v>
      </c>
    </row>
    <row r="10" spans="1:53" s="3" customFormat="1" ht="13.5" customHeight="1" x14ac:dyDescent="0.2">
      <c r="A10" s="4" t="s">
        <v>7</v>
      </c>
      <c r="B10" s="2">
        <v>1793</v>
      </c>
      <c r="C10" s="2">
        <v>1988</v>
      </c>
      <c r="D10" s="2">
        <v>1680</v>
      </c>
      <c r="E10" s="2">
        <v>1643</v>
      </c>
      <c r="F10" s="2">
        <v>1734</v>
      </c>
      <c r="G10" s="2">
        <v>1725</v>
      </c>
      <c r="H10" s="2">
        <v>1575</v>
      </c>
      <c r="I10" s="2">
        <v>1631</v>
      </c>
      <c r="J10" s="2">
        <v>1693</v>
      </c>
      <c r="K10" s="2">
        <v>1724</v>
      </c>
      <c r="L10" s="2">
        <v>1726</v>
      </c>
      <c r="M10" s="2">
        <v>1631</v>
      </c>
      <c r="N10" s="2">
        <v>1403</v>
      </c>
      <c r="O10" s="2">
        <v>1579</v>
      </c>
      <c r="P10" s="2">
        <v>1914</v>
      </c>
      <c r="Q10" s="2">
        <v>1801</v>
      </c>
      <c r="R10" s="2">
        <v>1648</v>
      </c>
      <c r="S10" s="2">
        <v>1612</v>
      </c>
      <c r="T10" s="2">
        <v>1306</v>
      </c>
      <c r="U10" s="2">
        <v>1546</v>
      </c>
      <c r="V10" s="2">
        <v>1501</v>
      </c>
      <c r="W10" s="2">
        <v>1267</v>
      </c>
      <c r="X10" s="2">
        <v>1525</v>
      </c>
      <c r="Y10" s="2">
        <v>1318</v>
      </c>
      <c r="Z10" s="2">
        <v>1381</v>
      </c>
      <c r="AA10" s="2">
        <v>1310</v>
      </c>
      <c r="AB10" s="2">
        <v>1415</v>
      </c>
      <c r="AC10" s="2">
        <v>1305</v>
      </c>
      <c r="AD10" s="2">
        <v>1394</v>
      </c>
      <c r="AE10" s="2">
        <v>1282</v>
      </c>
      <c r="AF10" s="2">
        <v>1269</v>
      </c>
      <c r="AG10" s="2">
        <v>1302</v>
      </c>
      <c r="AH10" s="2">
        <v>1274</v>
      </c>
      <c r="AI10" s="2">
        <v>1389</v>
      </c>
      <c r="AJ10" s="2">
        <v>1164</v>
      </c>
      <c r="AK10" s="2">
        <v>1355</v>
      </c>
      <c r="AL10" s="2">
        <v>1253</v>
      </c>
      <c r="AM10" s="2">
        <v>1352</v>
      </c>
      <c r="AN10" s="2">
        <v>1429</v>
      </c>
      <c r="AO10" s="2">
        <v>1374</v>
      </c>
      <c r="AP10" s="2">
        <v>1325</v>
      </c>
      <c r="AQ10" s="2">
        <v>1378</v>
      </c>
      <c r="AR10" s="2">
        <v>1471</v>
      </c>
      <c r="AS10" s="2">
        <v>1336</v>
      </c>
      <c r="AT10" s="2">
        <v>1455</v>
      </c>
      <c r="AU10" s="2">
        <v>1428</v>
      </c>
      <c r="AV10" s="2">
        <v>1485</v>
      </c>
      <c r="AW10" s="2">
        <v>1500</v>
      </c>
      <c r="AX10" s="2">
        <v>1605</v>
      </c>
      <c r="AY10" s="2">
        <v>1505</v>
      </c>
      <c r="AZ10" s="2">
        <v>1577</v>
      </c>
      <c r="BA10" s="2">
        <v>1019</v>
      </c>
    </row>
    <row r="11" spans="1:53" s="3" customFormat="1" ht="13.5" customHeight="1" x14ac:dyDescent="0.2">
      <c r="A11" s="4" t="s">
        <v>8</v>
      </c>
      <c r="B11" s="2">
        <v>1174</v>
      </c>
      <c r="C11" s="2">
        <v>1346</v>
      </c>
      <c r="D11" s="2">
        <v>1149</v>
      </c>
      <c r="E11" s="2">
        <v>1191</v>
      </c>
      <c r="F11" s="2">
        <v>1211</v>
      </c>
      <c r="G11" s="2">
        <v>1182</v>
      </c>
      <c r="H11" s="2">
        <v>1146</v>
      </c>
      <c r="I11" s="2">
        <v>1159</v>
      </c>
      <c r="J11" s="2">
        <v>1155</v>
      </c>
      <c r="K11" s="2">
        <v>1198</v>
      </c>
      <c r="L11" s="2">
        <v>1286</v>
      </c>
      <c r="M11" s="2">
        <v>1195</v>
      </c>
      <c r="N11" s="2">
        <v>1022</v>
      </c>
      <c r="O11" s="2">
        <v>1169</v>
      </c>
      <c r="P11" s="2">
        <v>1320</v>
      </c>
      <c r="Q11" s="2">
        <v>1322</v>
      </c>
      <c r="R11" s="2">
        <v>1159</v>
      </c>
      <c r="S11" s="2">
        <v>1094</v>
      </c>
      <c r="T11" s="2">
        <v>942</v>
      </c>
      <c r="U11" s="2">
        <v>1068</v>
      </c>
      <c r="V11" s="2">
        <v>1020</v>
      </c>
      <c r="W11" s="2">
        <v>856</v>
      </c>
      <c r="X11" s="2">
        <v>961</v>
      </c>
      <c r="Y11" s="2">
        <v>975</v>
      </c>
      <c r="Z11" s="2">
        <v>947</v>
      </c>
      <c r="AA11" s="2">
        <v>906</v>
      </c>
      <c r="AB11" s="2">
        <v>926</v>
      </c>
      <c r="AC11" s="2">
        <v>914</v>
      </c>
      <c r="AD11" s="2">
        <v>958</v>
      </c>
      <c r="AE11" s="2">
        <v>922</v>
      </c>
      <c r="AF11" s="2">
        <v>853</v>
      </c>
      <c r="AG11" s="2">
        <v>911</v>
      </c>
      <c r="AH11" s="2">
        <v>904</v>
      </c>
      <c r="AI11" s="2">
        <v>909</v>
      </c>
      <c r="AJ11" s="2">
        <v>808</v>
      </c>
      <c r="AK11" s="2">
        <v>1003</v>
      </c>
      <c r="AL11" s="2">
        <v>888</v>
      </c>
      <c r="AM11" s="2">
        <v>953</v>
      </c>
      <c r="AN11" s="2">
        <v>960</v>
      </c>
      <c r="AO11" s="2">
        <v>972</v>
      </c>
      <c r="AP11" s="2">
        <v>971</v>
      </c>
      <c r="AQ11" s="2">
        <v>987</v>
      </c>
      <c r="AR11" s="2">
        <v>1007</v>
      </c>
      <c r="AS11" s="2">
        <v>977</v>
      </c>
      <c r="AT11" s="2">
        <v>1052</v>
      </c>
      <c r="AU11" s="2">
        <v>1044</v>
      </c>
      <c r="AV11" s="2">
        <v>1020</v>
      </c>
      <c r="AW11" s="2">
        <v>1054</v>
      </c>
      <c r="AX11" s="2">
        <v>1102</v>
      </c>
      <c r="AY11" s="2">
        <v>1126</v>
      </c>
      <c r="AZ11" s="2">
        <v>1101</v>
      </c>
      <c r="BA11" s="2">
        <v>692</v>
      </c>
    </row>
    <row r="12" spans="1:53" s="3" customFormat="1" ht="13.5" customHeight="1" x14ac:dyDescent="0.2">
      <c r="A12" s="4" t="s">
        <v>9</v>
      </c>
      <c r="B12" s="2">
        <v>725</v>
      </c>
      <c r="C12" s="2">
        <v>755</v>
      </c>
      <c r="D12" s="2">
        <v>647</v>
      </c>
      <c r="E12" s="2">
        <v>738</v>
      </c>
      <c r="F12" s="2">
        <v>749</v>
      </c>
      <c r="G12" s="2">
        <v>682</v>
      </c>
      <c r="H12" s="2">
        <v>697</v>
      </c>
      <c r="I12" s="2">
        <v>688</v>
      </c>
      <c r="J12" s="2">
        <v>642</v>
      </c>
      <c r="K12" s="2">
        <v>719</v>
      </c>
      <c r="L12" s="2">
        <v>720</v>
      </c>
      <c r="M12" s="2">
        <v>729</v>
      </c>
      <c r="N12" s="2">
        <v>617</v>
      </c>
      <c r="O12" s="2">
        <v>736</v>
      </c>
      <c r="P12" s="2">
        <v>792</v>
      </c>
      <c r="Q12" s="2">
        <v>770</v>
      </c>
      <c r="R12" s="2">
        <v>708</v>
      </c>
      <c r="S12" s="2">
        <v>657</v>
      </c>
      <c r="T12" s="2">
        <v>547</v>
      </c>
      <c r="U12" s="2">
        <v>603</v>
      </c>
      <c r="V12" s="2">
        <v>606</v>
      </c>
      <c r="W12" s="2">
        <v>557</v>
      </c>
      <c r="X12" s="2">
        <v>603</v>
      </c>
      <c r="Y12" s="2">
        <v>556</v>
      </c>
      <c r="Z12" s="2">
        <v>583</v>
      </c>
      <c r="AA12" s="2">
        <v>533</v>
      </c>
      <c r="AB12" s="2">
        <v>520</v>
      </c>
      <c r="AC12" s="2">
        <v>534</v>
      </c>
      <c r="AD12" s="2">
        <v>513</v>
      </c>
      <c r="AE12" s="2">
        <v>553</v>
      </c>
      <c r="AF12" s="2">
        <v>518</v>
      </c>
      <c r="AG12" s="2">
        <v>516</v>
      </c>
      <c r="AH12" s="2">
        <v>524</v>
      </c>
      <c r="AI12" s="2">
        <v>524</v>
      </c>
      <c r="AJ12" s="2">
        <v>511</v>
      </c>
      <c r="AK12" s="2">
        <v>569</v>
      </c>
      <c r="AL12" s="2">
        <v>530</v>
      </c>
      <c r="AM12" s="2">
        <v>543</v>
      </c>
      <c r="AN12" s="2">
        <v>558</v>
      </c>
      <c r="AO12" s="2">
        <v>589</v>
      </c>
      <c r="AP12" s="2">
        <v>555</v>
      </c>
      <c r="AQ12" s="2">
        <v>594</v>
      </c>
      <c r="AR12" s="2">
        <v>551</v>
      </c>
      <c r="AS12" s="2">
        <v>559</v>
      </c>
      <c r="AT12" s="2">
        <v>591</v>
      </c>
      <c r="AU12" s="2">
        <v>597</v>
      </c>
      <c r="AV12" s="2">
        <v>609</v>
      </c>
      <c r="AW12" s="2">
        <v>627</v>
      </c>
      <c r="AX12" s="2">
        <v>621</v>
      </c>
      <c r="AY12" s="2">
        <v>654</v>
      </c>
      <c r="AZ12" s="2">
        <v>644</v>
      </c>
      <c r="BA12" s="2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6CEA-2C67-4A36-BF1B-195A96B4A598}">
  <dimension ref="A1:BA12"/>
  <sheetViews>
    <sheetView workbookViewId="0">
      <selection activeCell="A3" sqref="A3:XFD3"/>
    </sheetView>
  </sheetViews>
  <sheetFormatPr defaultRowHeight="15" x14ac:dyDescent="0.25"/>
  <cols>
    <col min="1" max="1" width="13.8554687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1" width="8.42578125" bestFit="1" customWidth="1"/>
    <col min="32" max="40" width="9.42578125" bestFit="1" customWidth="1"/>
    <col min="50" max="53" width="9.42578125" bestFit="1" customWidth="1"/>
  </cols>
  <sheetData>
    <row r="1" spans="1:53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" t="s">
        <v>11</v>
      </c>
      <c r="B2" s="9">
        <v>41642</v>
      </c>
      <c r="C2" s="9">
        <v>41649</v>
      </c>
      <c r="D2" s="9">
        <v>41656</v>
      </c>
      <c r="E2" s="9">
        <v>41663</v>
      </c>
      <c r="F2" s="9">
        <v>41670</v>
      </c>
      <c r="G2" s="9">
        <v>41677</v>
      </c>
      <c r="H2" s="9">
        <v>41684</v>
      </c>
      <c r="I2" s="9">
        <v>41691</v>
      </c>
      <c r="J2" s="9">
        <v>41698</v>
      </c>
      <c r="K2" s="9">
        <v>41705</v>
      </c>
      <c r="L2" s="9">
        <v>41712</v>
      </c>
      <c r="M2" s="9">
        <v>41719</v>
      </c>
      <c r="N2" s="9">
        <v>41726</v>
      </c>
      <c r="O2" s="9">
        <v>41733</v>
      </c>
      <c r="P2" s="9">
        <v>41740</v>
      </c>
      <c r="Q2" s="9">
        <v>41747</v>
      </c>
      <c r="R2" s="9">
        <v>41754</v>
      </c>
      <c r="S2" s="9">
        <v>41761</v>
      </c>
      <c r="T2" s="9">
        <v>41768</v>
      </c>
      <c r="U2" s="9">
        <v>41775</v>
      </c>
      <c r="V2" s="9">
        <v>41782</v>
      </c>
      <c r="W2" s="9">
        <v>41789</v>
      </c>
      <c r="X2" s="9">
        <v>41796</v>
      </c>
      <c r="Y2" s="9">
        <v>41803</v>
      </c>
      <c r="Z2" s="9">
        <v>41810</v>
      </c>
      <c r="AA2" s="9">
        <v>41817</v>
      </c>
      <c r="AB2" s="9">
        <v>41824</v>
      </c>
      <c r="AC2" s="9">
        <v>41831</v>
      </c>
      <c r="AD2" s="9">
        <v>41838</v>
      </c>
      <c r="AE2" s="9">
        <v>41845</v>
      </c>
      <c r="AF2" s="9">
        <v>41852</v>
      </c>
      <c r="AG2" s="9">
        <v>41859</v>
      </c>
      <c r="AH2" s="9">
        <v>41866</v>
      </c>
      <c r="AI2" s="9">
        <v>41873</v>
      </c>
      <c r="AJ2" s="9">
        <v>41880</v>
      </c>
      <c r="AK2" s="9">
        <v>41887</v>
      </c>
      <c r="AL2" s="9">
        <v>41894</v>
      </c>
      <c r="AM2" s="9">
        <v>41901</v>
      </c>
      <c r="AN2" s="9">
        <v>41908</v>
      </c>
      <c r="AO2" s="9">
        <v>41915</v>
      </c>
      <c r="AP2" s="9">
        <v>41922</v>
      </c>
      <c r="AQ2" s="9">
        <v>41929</v>
      </c>
      <c r="AR2" s="9">
        <v>41936</v>
      </c>
      <c r="AS2" s="9">
        <v>41943</v>
      </c>
      <c r="AT2" s="9">
        <v>41950</v>
      </c>
      <c r="AU2" s="9">
        <v>41957</v>
      </c>
      <c r="AV2" s="9">
        <v>41964</v>
      </c>
      <c r="AW2" s="9">
        <v>41971</v>
      </c>
      <c r="AX2" s="9">
        <v>41978</v>
      </c>
      <c r="AY2" s="9">
        <v>41985</v>
      </c>
      <c r="AZ2" s="9">
        <v>41992</v>
      </c>
      <c r="BA2" s="9">
        <v>41999</v>
      </c>
    </row>
    <row r="3" spans="1:53" s="3" customFormat="1" ht="13.5" customHeight="1" x14ac:dyDescent="0.2">
      <c r="A3" s="4" t="s">
        <v>0</v>
      </c>
      <c r="B3" s="2">
        <v>554</v>
      </c>
      <c r="C3" s="2">
        <v>615</v>
      </c>
      <c r="D3" s="2">
        <v>547</v>
      </c>
      <c r="E3" s="2">
        <v>573</v>
      </c>
      <c r="F3" s="2">
        <v>550</v>
      </c>
      <c r="G3" s="2">
        <v>537</v>
      </c>
      <c r="H3" s="2">
        <v>538</v>
      </c>
      <c r="I3" s="2">
        <v>590</v>
      </c>
      <c r="J3" s="2">
        <v>526</v>
      </c>
      <c r="K3" s="2">
        <v>536</v>
      </c>
      <c r="L3" s="2">
        <v>522</v>
      </c>
      <c r="M3" s="2">
        <v>516</v>
      </c>
      <c r="N3" s="2">
        <v>516</v>
      </c>
      <c r="O3" s="2">
        <v>562</v>
      </c>
      <c r="P3" s="2">
        <v>502</v>
      </c>
      <c r="Q3" s="2">
        <v>443</v>
      </c>
      <c r="R3" s="2">
        <v>458</v>
      </c>
      <c r="S3" s="2">
        <v>589</v>
      </c>
      <c r="T3" s="2">
        <v>456</v>
      </c>
      <c r="U3" s="2">
        <v>482</v>
      </c>
      <c r="V3" s="2">
        <v>505</v>
      </c>
      <c r="W3" s="2">
        <v>465</v>
      </c>
      <c r="X3" s="2">
        <v>463</v>
      </c>
      <c r="Y3" s="2">
        <v>471</v>
      </c>
      <c r="Z3" s="2">
        <v>485</v>
      </c>
      <c r="AA3" s="2">
        <v>505</v>
      </c>
      <c r="AB3" s="2">
        <v>451</v>
      </c>
      <c r="AC3" s="2">
        <v>487</v>
      </c>
      <c r="AD3" s="2">
        <v>514</v>
      </c>
      <c r="AE3" s="2">
        <v>477</v>
      </c>
      <c r="AF3" s="2">
        <v>482</v>
      </c>
      <c r="AG3" s="2">
        <v>440</v>
      </c>
      <c r="AH3" s="2">
        <v>505</v>
      </c>
      <c r="AI3" s="2">
        <v>497</v>
      </c>
      <c r="AJ3" s="2">
        <v>468</v>
      </c>
      <c r="AK3" s="2">
        <v>530</v>
      </c>
      <c r="AL3" s="2">
        <v>487</v>
      </c>
      <c r="AM3" s="2">
        <v>505</v>
      </c>
      <c r="AN3" s="2">
        <v>525</v>
      </c>
      <c r="AO3" s="2">
        <v>525</v>
      </c>
      <c r="AP3" s="2">
        <v>568</v>
      </c>
      <c r="AQ3" s="2">
        <v>498</v>
      </c>
      <c r="AR3" s="2">
        <v>472</v>
      </c>
      <c r="AS3" s="2">
        <v>496</v>
      </c>
      <c r="AT3" s="2">
        <v>488</v>
      </c>
      <c r="AU3" s="2">
        <v>523</v>
      </c>
      <c r="AV3" s="2">
        <v>471</v>
      </c>
      <c r="AW3" s="2">
        <v>517</v>
      </c>
      <c r="AX3" s="2">
        <v>520</v>
      </c>
      <c r="AY3" s="2">
        <v>575</v>
      </c>
      <c r="AZ3" s="2">
        <v>633</v>
      </c>
      <c r="BA3" s="2">
        <v>438</v>
      </c>
    </row>
    <row r="4" spans="1:53" s="3" customFormat="1" ht="13.5" customHeight="1" x14ac:dyDescent="0.2">
      <c r="A4" s="4" t="s">
        <v>1</v>
      </c>
      <c r="B4" s="2">
        <v>1581</v>
      </c>
      <c r="C4" s="2">
        <v>1549</v>
      </c>
      <c r="D4" s="2">
        <v>1520</v>
      </c>
      <c r="E4" s="2">
        <v>1377</v>
      </c>
      <c r="F4" s="2">
        <v>1385</v>
      </c>
      <c r="G4" s="2">
        <v>1431</v>
      </c>
      <c r="H4" s="2">
        <v>1453</v>
      </c>
      <c r="I4" s="2">
        <v>1408</v>
      </c>
      <c r="J4" s="2">
        <v>1428</v>
      </c>
      <c r="K4" s="2">
        <v>1342</v>
      </c>
      <c r="L4" s="2">
        <v>1400</v>
      </c>
      <c r="M4" s="2">
        <v>1312</v>
      </c>
      <c r="N4" s="2">
        <v>1352</v>
      </c>
      <c r="O4" s="2">
        <v>1354</v>
      </c>
      <c r="P4" s="2">
        <v>1279</v>
      </c>
      <c r="Q4" s="2">
        <v>1078</v>
      </c>
      <c r="R4" s="2">
        <v>1348</v>
      </c>
      <c r="S4" s="2">
        <v>1367</v>
      </c>
      <c r="T4" s="2">
        <v>1163</v>
      </c>
      <c r="U4" s="2">
        <v>1235</v>
      </c>
      <c r="V4" s="2">
        <v>1276</v>
      </c>
      <c r="W4" s="2">
        <v>1158</v>
      </c>
      <c r="X4" s="2">
        <v>1263</v>
      </c>
      <c r="Y4" s="2">
        <v>1282</v>
      </c>
      <c r="Z4" s="2">
        <v>1241</v>
      </c>
      <c r="AA4" s="2">
        <v>1201</v>
      </c>
      <c r="AB4" s="2">
        <v>1189</v>
      </c>
      <c r="AC4" s="2">
        <v>1235</v>
      </c>
      <c r="AD4" s="2">
        <v>1242</v>
      </c>
      <c r="AE4" s="2">
        <v>1220</v>
      </c>
      <c r="AF4" s="2">
        <v>1176</v>
      </c>
      <c r="AG4" s="2">
        <v>1179</v>
      </c>
      <c r="AH4" s="2">
        <v>1174</v>
      </c>
      <c r="AI4" s="2">
        <v>1220</v>
      </c>
      <c r="AJ4" s="2">
        <v>1149</v>
      </c>
      <c r="AK4" s="2">
        <v>1299</v>
      </c>
      <c r="AL4" s="2">
        <v>1229</v>
      </c>
      <c r="AM4" s="2">
        <v>1241</v>
      </c>
      <c r="AN4" s="2">
        <v>1171</v>
      </c>
      <c r="AO4" s="2">
        <v>1261</v>
      </c>
      <c r="AP4" s="2">
        <v>1187</v>
      </c>
      <c r="AQ4" s="2">
        <v>1290</v>
      </c>
      <c r="AR4" s="2">
        <v>1259</v>
      </c>
      <c r="AS4" s="2">
        <v>1300</v>
      </c>
      <c r="AT4" s="2">
        <v>1290</v>
      </c>
      <c r="AU4" s="2">
        <v>1395</v>
      </c>
      <c r="AV4" s="2">
        <v>1261</v>
      </c>
      <c r="AW4" s="2">
        <v>1330</v>
      </c>
      <c r="AX4" s="2">
        <v>1443</v>
      </c>
      <c r="AY4" s="2">
        <v>1475</v>
      </c>
      <c r="AZ4" s="2">
        <v>1591</v>
      </c>
      <c r="BA4" s="2">
        <v>1101</v>
      </c>
    </row>
    <row r="5" spans="1:53" s="3" customFormat="1" ht="13.5" customHeight="1" x14ac:dyDescent="0.2">
      <c r="A5" s="4" t="s">
        <v>2</v>
      </c>
      <c r="B5" s="2">
        <v>1139</v>
      </c>
      <c r="C5" s="2">
        <v>1151</v>
      </c>
      <c r="D5" s="2">
        <v>1077</v>
      </c>
      <c r="E5" s="2">
        <v>1058</v>
      </c>
      <c r="F5" s="2">
        <v>1020</v>
      </c>
      <c r="G5" s="2">
        <v>976</v>
      </c>
      <c r="H5" s="2">
        <v>999</v>
      </c>
      <c r="I5" s="2">
        <v>1016</v>
      </c>
      <c r="J5" s="2">
        <v>983</v>
      </c>
      <c r="K5" s="2">
        <v>962</v>
      </c>
      <c r="L5" s="2">
        <v>1000</v>
      </c>
      <c r="M5" s="2">
        <v>959</v>
      </c>
      <c r="N5" s="2">
        <v>896</v>
      </c>
      <c r="O5" s="2">
        <v>940</v>
      </c>
      <c r="P5" s="2">
        <v>921</v>
      </c>
      <c r="Q5" s="2">
        <v>775</v>
      </c>
      <c r="R5" s="2">
        <v>919</v>
      </c>
      <c r="S5" s="2">
        <v>1049</v>
      </c>
      <c r="T5" s="2">
        <v>835</v>
      </c>
      <c r="U5" s="2">
        <v>960</v>
      </c>
      <c r="V5" s="2">
        <v>898</v>
      </c>
      <c r="W5" s="2">
        <v>791</v>
      </c>
      <c r="X5" s="2">
        <v>925</v>
      </c>
      <c r="Y5" s="2">
        <v>888</v>
      </c>
      <c r="Z5" s="2">
        <v>826</v>
      </c>
      <c r="AA5" s="2">
        <v>904</v>
      </c>
      <c r="AB5" s="2">
        <v>906</v>
      </c>
      <c r="AC5" s="2">
        <v>829</v>
      </c>
      <c r="AD5" s="2">
        <v>905</v>
      </c>
      <c r="AE5" s="2">
        <v>806</v>
      </c>
      <c r="AF5" s="2">
        <v>870</v>
      </c>
      <c r="AG5" s="2">
        <v>854</v>
      </c>
      <c r="AH5" s="2">
        <v>862</v>
      </c>
      <c r="AI5" s="2">
        <v>877</v>
      </c>
      <c r="AJ5" s="2">
        <v>831</v>
      </c>
      <c r="AK5" s="2">
        <v>1003</v>
      </c>
      <c r="AL5" s="2">
        <v>899</v>
      </c>
      <c r="AM5" s="2">
        <v>901</v>
      </c>
      <c r="AN5" s="2">
        <v>897</v>
      </c>
      <c r="AO5" s="2">
        <v>888</v>
      </c>
      <c r="AP5" s="2">
        <v>891</v>
      </c>
      <c r="AQ5" s="2">
        <v>979</v>
      </c>
      <c r="AR5" s="2">
        <v>937</v>
      </c>
      <c r="AS5" s="2">
        <v>940</v>
      </c>
      <c r="AT5" s="2">
        <v>960</v>
      </c>
      <c r="AU5" s="2">
        <v>948</v>
      </c>
      <c r="AV5" s="2">
        <v>949</v>
      </c>
      <c r="AW5" s="2">
        <v>982</v>
      </c>
      <c r="AX5" s="2">
        <v>1018</v>
      </c>
      <c r="AY5" s="2">
        <v>1069</v>
      </c>
      <c r="AZ5" s="2">
        <v>1176</v>
      </c>
      <c r="BA5" s="2">
        <v>833</v>
      </c>
    </row>
    <row r="6" spans="1:53" s="3" customFormat="1" ht="13.5" customHeight="1" x14ac:dyDescent="0.2">
      <c r="A6" s="4" t="s">
        <v>3</v>
      </c>
      <c r="B6" s="2">
        <v>952</v>
      </c>
      <c r="C6" s="2">
        <v>989</v>
      </c>
      <c r="D6" s="2">
        <v>894</v>
      </c>
      <c r="E6" s="2">
        <v>872</v>
      </c>
      <c r="F6" s="2">
        <v>869</v>
      </c>
      <c r="G6" s="2">
        <v>839</v>
      </c>
      <c r="H6" s="2">
        <v>862</v>
      </c>
      <c r="I6" s="2">
        <v>864</v>
      </c>
      <c r="J6" s="2">
        <v>912</v>
      </c>
      <c r="K6" s="2">
        <v>801</v>
      </c>
      <c r="L6" s="2">
        <v>872</v>
      </c>
      <c r="M6" s="2">
        <v>833</v>
      </c>
      <c r="N6" s="2">
        <v>836</v>
      </c>
      <c r="O6" s="2">
        <v>851</v>
      </c>
      <c r="P6" s="2">
        <v>772</v>
      </c>
      <c r="Q6" s="2">
        <v>654</v>
      </c>
      <c r="R6" s="2">
        <v>818</v>
      </c>
      <c r="S6" s="2">
        <v>832</v>
      </c>
      <c r="T6" s="2">
        <v>752</v>
      </c>
      <c r="U6" s="2">
        <v>793</v>
      </c>
      <c r="V6" s="2">
        <v>745</v>
      </c>
      <c r="W6" s="2">
        <v>686</v>
      </c>
      <c r="X6" s="2">
        <v>826</v>
      </c>
      <c r="Y6" s="2">
        <v>792</v>
      </c>
      <c r="Z6" s="2">
        <v>794</v>
      </c>
      <c r="AA6" s="2">
        <v>774</v>
      </c>
      <c r="AB6" s="2">
        <v>748</v>
      </c>
      <c r="AC6" s="2">
        <v>771</v>
      </c>
      <c r="AD6" s="2">
        <v>789</v>
      </c>
      <c r="AE6" s="2">
        <v>719</v>
      </c>
      <c r="AF6" s="2">
        <v>705</v>
      </c>
      <c r="AG6" s="2">
        <v>720</v>
      </c>
      <c r="AH6" s="2">
        <v>761</v>
      </c>
      <c r="AI6" s="2">
        <v>777</v>
      </c>
      <c r="AJ6" s="2">
        <v>623</v>
      </c>
      <c r="AK6" s="2">
        <v>745</v>
      </c>
      <c r="AL6" s="2">
        <v>762</v>
      </c>
      <c r="AM6" s="2">
        <v>747</v>
      </c>
      <c r="AN6" s="2">
        <v>736</v>
      </c>
      <c r="AO6" s="2">
        <v>769</v>
      </c>
      <c r="AP6" s="2">
        <v>809</v>
      </c>
      <c r="AQ6" s="2">
        <v>785</v>
      </c>
      <c r="AR6" s="2">
        <v>775</v>
      </c>
      <c r="AS6" s="2">
        <v>782</v>
      </c>
      <c r="AT6" s="2">
        <v>856</v>
      </c>
      <c r="AU6" s="2">
        <v>833</v>
      </c>
      <c r="AV6" s="2">
        <v>802</v>
      </c>
      <c r="AW6" s="2">
        <v>804</v>
      </c>
      <c r="AX6" s="2">
        <v>797</v>
      </c>
      <c r="AY6" s="2">
        <v>899</v>
      </c>
      <c r="AZ6" s="2">
        <v>1003</v>
      </c>
      <c r="BA6" s="2">
        <v>660</v>
      </c>
    </row>
    <row r="7" spans="1:53" s="3" customFormat="1" ht="13.5" customHeight="1" x14ac:dyDescent="0.2">
      <c r="A7" s="4" t="s">
        <v>4</v>
      </c>
      <c r="B7" s="2">
        <v>1212</v>
      </c>
      <c r="C7" s="2">
        <v>1304</v>
      </c>
      <c r="D7" s="2">
        <v>1181</v>
      </c>
      <c r="E7" s="2">
        <v>1084</v>
      </c>
      <c r="F7" s="2">
        <v>1114</v>
      </c>
      <c r="G7" s="2">
        <v>1039</v>
      </c>
      <c r="H7" s="2">
        <v>1105</v>
      </c>
      <c r="I7" s="2">
        <v>1024</v>
      </c>
      <c r="J7" s="2">
        <v>1098</v>
      </c>
      <c r="K7" s="2">
        <v>1049</v>
      </c>
      <c r="L7" s="2">
        <v>998</v>
      </c>
      <c r="M7" s="2">
        <v>1057</v>
      </c>
      <c r="N7" s="2">
        <v>964</v>
      </c>
      <c r="O7" s="2">
        <v>1024</v>
      </c>
      <c r="P7" s="2">
        <v>1000</v>
      </c>
      <c r="Q7" s="2">
        <v>862</v>
      </c>
      <c r="R7" s="2">
        <v>919</v>
      </c>
      <c r="S7" s="2">
        <v>1081</v>
      </c>
      <c r="T7" s="2">
        <v>860</v>
      </c>
      <c r="U7" s="2">
        <v>1002</v>
      </c>
      <c r="V7" s="2">
        <v>919</v>
      </c>
      <c r="W7" s="2">
        <v>748</v>
      </c>
      <c r="X7" s="2">
        <v>997</v>
      </c>
      <c r="Y7" s="2">
        <v>982</v>
      </c>
      <c r="Z7" s="2">
        <v>893</v>
      </c>
      <c r="AA7" s="2">
        <v>927</v>
      </c>
      <c r="AB7" s="2">
        <v>898</v>
      </c>
      <c r="AC7" s="2">
        <v>848</v>
      </c>
      <c r="AD7" s="2">
        <v>927</v>
      </c>
      <c r="AE7" s="2">
        <v>897</v>
      </c>
      <c r="AF7" s="2">
        <v>939</v>
      </c>
      <c r="AG7" s="2">
        <v>954</v>
      </c>
      <c r="AH7" s="2">
        <v>865</v>
      </c>
      <c r="AI7" s="2">
        <v>885</v>
      </c>
      <c r="AJ7" s="2">
        <v>824</v>
      </c>
      <c r="AK7" s="2">
        <v>1026</v>
      </c>
      <c r="AL7" s="2">
        <v>963</v>
      </c>
      <c r="AM7" s="2">
        <v>962</v>
      </c>
      <c r="AN7" s="2">
        <v>941</v>
      </c>
      <c r="AO7" s="2">
        <v>969</v>
      </c>
      <c r="AP7" s="2">
        <v>975</v>
      </c>
      <c r="AQ7" s="2">
        <v>920</v>
      </c>
      <c r="AR7" s="2">
        <v>1014</v>
      </c>
      <c r="AS7" s="2">
        <v>974</v>
      </c>
      <c r="AT7" s="2">
        <v>992</v>
      </c>
      <c r="AU7" s="2">
        <v>1054</v>
      </c>
      <c r="AV7" s="2">
        <v>963</v>
      </c>
      <c r="AW7" s="2">
        <v>1025</v>
      </c>
      <c r="AX7" s="2">
        <v>1034</v>
      </c>
      <c r="AY7" s="2">
        <v>1065</v>
      </c>
      <c r="AZ7" s="2">
        <v>1204</v>
      </c>
      <c r="BA7" s="2">
        <v>743</v>
      </c>
    </row>
    <row r="8" spans="1:53" s="3" customFormat="1" ht="13.5" customHeight="1" x14ac:dyDescent="0.2">
      <c r="A8" s="4" t="s">
        <v>5</v>
      </c>
      <c r="B8" s="2">
        <v>1164</v>
      </c>
      <c r="C8" s="2">
        <v>1297</v>
      </c>
      <c r="D8" s="2">
        <v>1183</v>
      </c>
      <c r="E8" s="2">
        <v>1076</v>
      </c>
      <c r="F8" s="2">
        <v>1057</v>
      </c>
      <c r="G8" s="2">
        <v>1121</v>
      </c>
      <c r="H8" s="2">
        <v>1081</v>
      </c>
      <c r="I8" s="2">
        <v>1118</v>
      </c>
      <c r="J8" s="2">
        <v>1115</v>
      </c>
      <c r="K8" s="2">
        <v>1042</v>
      </c>
      <c r="L8" s="2">
        <v>1005</v>
      </c>
      <c r="M8" s="2">
        <v>997</v>
      </c>
      <c r="N8" s="2">
        <v>1040</v>
      </c>
      <c r="O8" s="2">
        <v>1100</v>
      </c>
      <c r="P8" s="2">
        <v>985</v>
      </c>
      <c r="Q8" s="2">
        <v>876</v>
      </c>
      <c r="R8" s="2">
        <v>950</v>
      </c>
      <c r="S8" s="2">
        <v>1095</v>
      </c>
      <c r="T8" s="2">
        <v>951</v>
      </c>
      <c r="U8" s="2">
        <v>1051</v>
      </c>
      <c r="V8" s="2">
        <v>912</v>
      </c>
      <c r="W8" s="2">
        <v>775</v>
      </c>
      <c r="X8" s="2">
        <v>1064</v>
      </c>
      <c r="Y8" s="2">
        <v>961</v>
      </c>
      <c r="Z8" s="2">
        <v>1010</v>
      </c>
      <c r="AA8" s="2">
        <v>955</v>
      </c>
      <c r="AB8" s="2">
        <v>898</v>
      </c>
      <c r="AC8" s="2">
        <v>1013</v>
      </c>
      <c r="AD8" s="2">
        <v>933</v>
      </c>
      <c r="AE8" s="2">
        <v>1006</v>
      </c>
      <c r="AF8" s="2">
        <v>970</v>
      </c>
      <c r="AG8" s="2">
        <v>917</v>
      </c>
      <c r="AH8" s="2">
        <v>943</v>
      </c>
      <c r="AI8" s="2">
        <v>920</v>
      </c>
      <c r="AJ8" s="2">
        <v>809</v>
      </c>
      <c r="AK8" s="2">
        <v>1054</v>
      </c>
      <c r="AL8" s="2">
        <v>999</v>
      </c>
      <c r="AM8" s="2">
        <v>968</v>
      </c>
      <c r="AN8" s="2">
        <v>983</v>
      </c>
      <c r="AO8" s="2">
        <v>989</v>
      </c>
      <c r="AP8" s="2">
        <v>983</v>
      </c>
      <c r="AQ8" s="2">
        <v>1023</v>
      </c>
      <c r="AR8" s="2">
        <v>1024</v>
      </c>
      <c r="AS8" s="2">
        <v>950</v>
      </c>
      <c r="AT8" s="2">
        <v>1118</v>
      </c>
      <c r="AU8" s="2">
        <v>1095</v>
      </c>
      <c r="AV8" s="2">
        <v>992</v>
      </c>
      <c r="AW8" s="2">
        <v>1056</v>
      </c>
      <c r="AX8" s="2">
        <v>1128</v>
      </c>
      <c r="AY8" s="2">
        <v>1080</v>
      </c>
      <c r="AZ8" s="2">
        <v>1215</v>
      </c>
      <c r="BA8" s="2">
        <v>804</v>
      </c>
    </row>
    <row r="9" spans="1:53" s="3" customFormat="1" ht="13.5" customHeight="1" x14ac:dyDescent="0.2">
      <c r="A9" s="4" t="s">
        <v>6</v>
      </c>
      <c r="B9" s="2">
        <v>1129</v>
      </c>
      <c r="C9" s="2">
        <v>1103</v>
      </c>
      <c r="D9" s="2">
        <v>962</v>
      </c>
      <c r="E9" s="2">
        <v>982</v>
      </c>
      <c r="F9" s="2">
        <v>967</v>
      </c>
      <c r="G9" s="2">
        <v>941</v>
      </c>
      <c r="H9" s="2">
        <v>952</v>
      </c>
      <c r="I9" s="2">
        <v>950</v>
      </c>
      <c r="J9" s="2">
        <v>982</v>
      </c>
      <c r="K9" s="2">
        <v>949</v>
      </c>
      <c r="L9" s="2">
        <v>985</v>
      </c>
      <c r="M9" s="2">
        <v>953</v>
      </c>
      <c r="N9" s="2">
        <v>937</v>
      </c>
      <c r="O9" s="2">
        <v>969</v>
      </c>
      <c r="P9" s="2">
        <v>884</v>
      </c>
      <c r="Q9" s="2">
        <v>727</v>
      </c>
      <c r="R9" s="2">
        <v>910</v>
      </c>
      <c r="S9" s="2">
        <v>975</v>
      </c>
      <c r="T9" s="2">
        <v>810</v>
      </c>
      <c r="U9" s="2">
        <v>887</v>
      </c>
      <c r="V9" s="2">
        <v>946</v>
      </c>
      <c r="W9" s="2">
        <v>804</v>
      </c>
      <c r="X9" s="2">
        <v>890</v>
      </c>
      <c r="Y9" s="2">
        <v>869</v>
      </c>
      <c r="Z9" s="2">
        <v>825</v>
      </c>
      <c r="AA9" s="2">
        <v>839</v>
      </c>
      <c r="AB9" s="2">
        <v>807</v>
      </c>
      <c r="AC9" s="2">
        <v>804</v>
      </c>
      <c r="AD9" s="2">
        <v>826</v>
      </c>
      <c r="AE9" s="2">
        <v>884</v>
      </c>
      <c r="AF9" s="2">
        <v>875</v>
      </c>
      <c r="AG9" s="2">
        <v>836</v>
      </c>
      <c r="AH9" s="2">
        <v>836</v>
      </c>
      <c r="AI9" s="2">
        <v>847</v>
      </c>
      <c r="AJ9" s="2">
        <v>717</v>
      </c>
      <c r="AK9" s="2">
        <v>923</v>
      </c>
      <c r="AL9" s="2">
        <v>893</v>
      </c>
      <c r="AM9" s="2">
        <v>873</v>
      </c>
      <c r="AN9" s="2">
        <v>832</v>
      </c>
      <c r="AO9" s="2">
        <v>871</v>
      </c>
      <c r="AP9" s="2">
        <v>804</v>
      </c>
      <c r="AQ9" s="2">
        <v>869</v>
      </c>
      <c r="AR9" s="2">
        <v>893</v>
      </c>
      <c r="AS9" s="2">
        <v>1016</v>
      </c>
      <c r="AT9" s="2">
        <v>884</v>
      </c>
      <c r="AU9" s="2">
        <v>973</v>
      </c>
      <c r="AV9" s="2">
        <v>860</v>
      </c>
      <c r="AW9" s="2">
        <v>995</v>
      </c>
      <c r="AX9" s="2">
        <v>1001</v>
      </c>
      <c r="AY9" s="2">
        <v>1016</v>
      </c>
      <c r="AZ9" s="2">
        <v>1139</v>
      </c>
      <c r="BA9" s="2">
        <v>773</v>
      </c>
    </row>
    <row r="10" spans="1:53" s="3" customFormat="1" ht="13.5" customHeight="1" x14ac:dyDescent="0.2">
      <c r="A10" s="4" t="s">
        <v>7</v>
      </c>
      <c r="B10" s="2">
        <v>1739</v>
      </c>
      <c r="C10" s="2">
        <v>1897</v>
      </c>
      <c r="D10" s="2">
        <v>1732</v>
      </c>
      <c r="E10" s="2">
        <v>1589</v>
      </c>
      <c r="F10" s="2">
        <v>1603</v>
      </c>
      <c r="G10" s="2">
        <v>1517</v>
      </c>
      <c r="H10" s="2">
        <v>1497</v>
      </c>
      <c r="I10" s="2">
        <v>1629</v>
      </c>
      <c r="J10" s="2">
        <v>1608</v>
      </c>
      <c r="K10" s="2">
        <v>1495</v>
      </c>
      <c r="L10" s="2">
        <v>1487</v>
      </c>
      <c r="M10" s="2">
        <v>1580</v>
      </c>
      <c r="N10" s="2">
        <v>1466</v>
      </c>
      <c r="O10" s="2">
        <v>1484</v>
      </c>
      <c r="P10" s="2">
        <v>1510</v>
      </c>
      <c r="Q10" s="2">
        <v>1188</v>
      </c>
      <c r="R10" s="2">
        <v>1441</v>
      </c>
      <c r="S10" s="2">
        <v>1670</v>
      </c>
      <c r="T10" s="2">
        <v>1312</v>
      </c>
      <c r="U10" s="2">
        <v>1511</v>
      </c>
      <c r="V10" s="2">
        <v>1416</v>
      </c>
      <c r="W10" s="2">
        <v>1261</v>
      </c>
      <c r="X10" s="2">
        <v>1536</v>
      </c>
      <c r="Y10" s="2">
        <v>1522</v>
      </c>
      <c r="Z10" s="2">
        <v>1341</v>
      </c>
      <c r="AA10" s="2">
        <v>1314</v>
      </c>
      <c r="AB10" s="2">
        <v>1391</v>
      </c>
      <c r="AC10" s="2">
        <v>1311</v>
      </c>
      <c r="AD10" s="2">
        <v>1419</v>
      </c>
      <c r="AE10" s="2">
        <v>1381</v>
      </c>
      <c r="AF10" s="2">
        <v>1399</v>
      </c>
      <c r="AG10" s="2">
        <v>1360</v>
      </c>
      <c r="AH10" s="2">
        <v>1338</v>
      </c>
      <c r="AI10" s="2">
        <v>1277</v>
      </c>
      <c r="AJ10" s="2">
        <v>1220</v>
      </c>
      <c r="AK10" s="2">
        <v>1467</v>
      </c>
      <c r="AL10" s="2">
        <v>1448</v>
      </c>
      <c r="AM10" s="2">
        <v>1315</v>
      </c>
      <c r="AN10" s="2">
        <v>1431</v>
      </c>
      <c r="AO10" s="2">
        <v>1435</v>
      </c>
      <c r="AP10" s="2">
        <v>1396</v>
      </c>
      <c r="AQ10" s="2">
        <v>1397</v>
      </c>
      <c r="AR10" s="2">
        <v>1525</v>
      </c>
      <c r="AS10" s="2">
        <v>1399</v>
      </c>
      <c r="AT10" s="2">
        <v>1541</v>
      </c>
      <c r="AU10" s="2">
        <v>1571</v>
      </c>
      <c r="AV10" s="2">
        <v>1521</v>
      </c>
      <c r="AW10" s="2">
        <v>1578</v>
      </c>
      <c r="AX10" s="2">
        <v>1573</v>
      </c>
      <c r="AY10" s="2">
        <v>1541</v>
      </c>
      <c r="AZ10" s="2">
        <v>1707</v>
      </c>
      <c r="BA10" s="2">
        <v>1155</v>
      </c>
    </row>
    <row r="11" spans="1:53" s="3" customFormat="1" ht="13.5" customHeight="1" x14ac:dyDescent="0.2">
      <c r="A11" s="4" t="s">
        <v>8</v>
      </c>
      <c r="B11" s="2">
        <v>1208</v>
      </c>
      <c r="C11" s="2">
        <v>1187</v>
      </c>
      <c r="D11" s="2">
        <v>1235</v>
      </c>
      <c r="E11" s="2">
        <v>1118</v>
      </c>
      <c r="F11" s="2">
        <v>1053</v>
      </c>
      <c r="G11" s="2">
        <v>1055</v>
      </c>
      <c r="H11" s="2">
        <v>1095</v>
      </c>
      <c r="I11" s="2">
        <v>1128</v>
      </c>
      <c r="J11" s="2">
        <v>1071</v>
      </c>
      <c r="K11" s="2">
        <v>1026</v>
      </c>
      <c r="L11" s="2">
        <v>1086</v>
      </c>
      <c r="M11" s="2">
        <v>1000</v>
      </c>
      <c r="N11" s="2">
        <v>978</v>
      </c>
      <c r="O11" s="2">
        <v>1018</v>
      </c>
      <c r="P11" s="2">
        <v>1039</v>
      </c>
      <c r="Q11" s="2">
        <v>855</v>
      </c>
      <c r="R11" s="2">
        <v>945</v>
      </c>
      <c r="S11" s="2">
        <v>1159</v>
      </c>
      <c r="T11" s="2">
        <v>944</v>
      </c>
      <c r="U11" s="2">
        <v>988</v>
      </c>
      <c r="V11" s="2">
        <v>1066</v>
      </c>
      <c r="W11" s="2">
        <v>807</v>
      </c>
      <c r="X11" s="2">
        <v>979</v>
      </c>
      <c r="Y11" s="2">
        <v>1045</v>
      </c>
      <c r="Z11" s="2">
        <v>957</v>
      </c>
      <c r="AA11" s="2">
        <v>946</v>
      </c>
      <c r="AB11" s="2">
        <v>886</v>
      </c>
      <c r="AC11" s="2">
        <v>912</v>
      </c>
      <c r="AD11" s="2">
        <v>930</v>
      </c>
      <c r="AE11" s="2">
        <v>961</v>
      </c>
      <c r="AF11" s="2">
        <v>930</v>
      </c>
      <c r="AG11" s="2">
        <v>923</v>
      </c>
      <c r="AH11" s="2">
        <v>956</v>
      </c>
      <c r="AI11" s="2">
        <v>911</v>
      </c>
      <c r="AJ11" s="2">
        <v>848</v>
      </c>
      <c r="AK11" s="2">
        <v>1012</v>
      </c>
      <c r="AL11" s="2">
        <v>1004</v>
      </c>
      <c r="AM11" s="2">
        <v>1005</v>
      </c>
      <c r="AN11" s="2">
        <v>936</v>
      </c>
      <c r="AO11" s="2">
        <v>967</v>
      </c>
      <c r="AP11" s="2">
        <v>958</v>
      </c>
      <c r="AQ11" s="2">
        <v>1039</v>
      </c>
      <c r="AR11" s="2">
        <v>1010</v>
      </c>
      <c r="AS11" s="2">
        <v>1030</v>
      </c>
      <c r="AT11" s="2">
        <v>1020</v>
      </c>
      <c r="AU11" s="2">
        <v>1024</v>
      </c>
      <c r="AV11" s="2">
        <v>999</v>
      </c>
      <c r="AW11" s="2">
        <v>988</v>
      </c>
      <c r="AX11" s="2">
        <v>1080</v>
      </c>
      <c r="AY11" s="2">
        <v>1076</v>
      </c>
      <c r="AZ11" s="2">
        <v>1266</v>
      </c>
      <c r="BA11" s="2">
        <v>812</v>
      </c>
    </row>
    <row r="12" spans="1:53" s="3" customFormat="1" ht="13.5" customHeight="1" x14ac:dyDescent="0.2">
      <c r="A12" s="4" t="s">
        <v>9</v>
      </c>
      <c r="B12" s="2">
        <v>751</v>
      </c>
      <c r="C12" s="2">
        <v>725</v>
      </c>
      <c r="D12" s="2">
        <v>690</v>
      </c>
      <c r="E12" s="2">
        <v>604</v>
      </c>
      <c r="F12" s="2">
        <v>622</v>
      </c>
      <c r="G12" s="2">
        <v>655</v>
      </c>
      <c r="H12" s="2">
        <v>590</v>
      </c>
      <c r="I12" s="2">
        <v>681</v>
      </c>
      <c r="J12" s="2">
        <v>621</v>
      </c>
      <c r="K12" s="2">
        <v>605</v>
      </c>
      <c r="L12" s="2">
        <v>617</v>
      </c>
      <c r="M12" s="2">
        <v>607</v>
      </c>
      <c r="N12" s="2">
        <v>604</v>
      </c>
      <c r="O12" s="2">
        <v>626</v>
      </c>
      <c r="P12" s="2">
        <v>589</v>
      </c>
      <c r="Q12" s="2">
        <v>527</v>
      </c>
      <c r="R12" s="2">
        <v>634</v>
      </c>
      <c r="S12" s="2">
        <v>686</v>
      </c>
      <c r="T12" s="2">
        <v>515</v>
      </c>
      <c r="U12" s="2">
        <v>576</v>
      </c>
      <c r="V12" s="2">
        <v>602</v>
      </c>
      <c r="W12" s="2">
        <v>514</v>
      </c>
      <c r="X12" s="2">
        <v>588</v>
      </c>
      <c r="Y12" s="2">
        <v>574</v>
      </c>
      <c r="Z12" s="2">
        <v>552</v>
      </c>
      <c r="AA12" s="2">
        <v>541</v>
      </c>
      <c r="AB12" s="2">
        <v>568</v>
      </c>
      <c r="AC12" s="2">
        <v>551</v>
      </c>
      <c r="AD12" s="2">
        <v>601</v>
      </c>
      <c r="AE12" s="2">
        <v>590</v>
      </c>
      <c r="AF12" s="2">
        <v>545</v>
      </c>
      <c r="AG12" s="2">
        <v>545</v>
      </c>
      <c r="AH12" s="2">
        <v>526</v>
      </c>
      <c r="AI12" s="2">
        <v>526</v>
      </c>
      <c r="AJ12" s="2">
        <v>515</v>
      </c>
      <c r="AK12" s="2">
        <v>582</v>
      </c>
      <c r="AL12" s="2">
        <v>562</v>
      </c>
      <c r="AM12" s="2">
        <v>568</v>
      </c>
      <c r="AN12" s="2">
        <v>571</v>
      </c>
      <c r="AO12" s="2">
        <v>569</v>
      </c>
      <c r="AP12" s="2">
        <v>556</v>
      </c>
      <c r="AQ12" s="2">
        <v>627</v>
      </c>
      <c r="AR12" s="2">
        <v>670</v>
      </c>
      <c r="AS12" s="2">
        <v>673</v>
      </c>
      <c r="AT12" s="2">
        <v>573</v>
      </c>
      <c r="AU12" s="2">
        <v>592</v>
      </c>
      <c r="AV12" s="2">
        <v>612</v>
      </c>
      <c r="AW12" s="2">
        <v>622</v>
      </c>
      <c r="AX12" s="2">
        <v>650</v>
      </c>
      <c r="AY12" s="2">
        <v>731</v>
      </c>
      <c r="AZ12" s="2">
        <v>723</v>
      </c>
      <c r="BA12" s="2">
        <v>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CF93-1850-443D-8E86-F50301896C1A}">
  <dimension ref="A1:BB12"/>
  <sheetViews>
    <sheetView workbookViewId="0">
      <selection activeCell="A3" sqref="A3:XFD3"/>
    </sheetView>
  </sheetViews>
  <sheetFormatPr defaultColWidth="27" defaultRowHeight="15" x14ac:dyDescent="0.25"/>
  <cols>
    <col min="1" max="1" width="13.85546875" bestFit="1" customWidth="1"/>
    <col min="2" max="6" width="9" bestFit="1" customWidth="1"/>
    <col min="7" max="14" width="9.28515625" bestFit="1" customWidth="1"/>
    <col min="15" max="18" width="9" bestFit="1" customWidth="1"/>
    <col min="19" max="23" width="9.7109375" bestFit="1" customWidth="1"/>
    <col min="24" max="27" width="9" bestFit="1" customWidth="1"/>
    <col min="28" max="32" width="8.42578125" bestFit="1" customWidth="1"/>
    <col min="33" max="40" width="9.42578125" bestFit="1" customWidth="1"/>
    <col min="41" max="49" width="9.140625" bestFit="1" customWidth="1"/>
    <col min="50" max="53" width="9.42578125" bestFit="1" customWidth="1"/>
    <col min="54" max="54" width="9" bestFit="1" customWidth="1"/>
  </cols>
  <sheetData>
    <row r="1" spans="1:54" s="3" customFormat="1" ht="12.75" x14ac:dyDescent="0.2">
      <c r="A1" s="6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  <c r="BB1" s="7">
        <v>53</v>
      </c>
    </row>
    <row r="2" spans="1:54" s="3" customFormat="1" ht="12.75" x14ac:dyDescent="0.2">
      <c r="A2" s="1" t="s">
        <v>11</v>
      </c>
      <c r="B2" s="9">
        <v>42006</v>
      </c>
      <c r="C2" s="9">
        <v>42013</v>
      </c>
      <c r="D2" s="9">
        <v>42020</v>
      </c>
      <c r="E2" s="9">
        <v>42027</v>
      </c>
      <c r="F2" s="9">
        <v>42034</v>
      </c>
      <c r="G2" s="9">
        <v>42041</v>
      </c>
      <c r="H2" s="9">
        <v>42048</v>
      </c>
      <c r="I2" s="9">
        <v>42055</v>
      </c>
      <c r="J2" s="9">
        <v>42062</v>
      </c>
      <c r="K2" s="9">
        <v>42069</v>
      </c>
      <c r="L2" s="9">
        <v>42076</v>
      </c>
      <c r="M2" s="9">
        <v>42083</v>
      </c>
      <c r="N2" s="9">
        <v>42090</v>
      </c>
      <c r="O2" s="9">
        <v>42097</v>
      </c>
      <c r="P2" s="9">
        <v>42104</v>
      </c>
      <c r="Q2" s="9">
        <v>42111</v>
      </c>
      <c r="R2" s="9">
        <v>42118</v>
      </c>
      <c r="S2" s="9">
        <v>42125</v>
      </c>
      <c r="T2" s="9">
        <v>42132</v>
      </c>
      <c r="U2" s="9">
        <v>42139</v>
      </c>
      <c r="V2" s="9">
        <v>42146</v>
      </c>
      <c r="W2" s="9">
        <v>42153</v>
      </c>
      <c r="X2" s="9">
        <v>42160</v>
      </c>
      <c r="Y2" s="9">
        <v>42167</v>
      </c>
      <c r="Z2" s="9">
        <v>42174</v>
      </c>
      <c r="AA2" s="9">
        <v>42181</v>
      </c>
      <c r="AB2" s="9">
        <v>42188</v>
      </c>
      <c r="AC2" s="9">
        <v>42195</v>
      </c>
      <c r="AD2" s="9">
        <v>42202</v>
      </c>
      <c r="AE2" s="9">
        <v>42209</v>
      </c>
      <c r="AF2" s="9">
        <v>42216</v>
      </c>
      <c r="AG2" s="9">
        <v>42223</v>
      </c>
      <c r="AH2" s="9">
        <v>42230</v>
      </c>
      <c r="AI2" s="9">
        <v>42237</v>
      </c>
      <c r="AJ2" s="9">
        <v>42244</v>
      </c>
      <c r="AK2" s="9">
        <v>42251</v>
      </c>
      <c r="AL2" s="9">
        <v>42258</v>
      </c>
      <c r="AM2" s="9">
        <v>42265</v>
      </c>
      <c r="AN2" s="9">
        <v>42272</v>
      </c>
      <c r="AO2" s="9">
        <v>42279</v>
      </c>
      <c r="AP2" s="9">
        <v>42286</v>
      </c>
      <c r="AQ2" s="9">
        <v>42293</v>
      </c>
      <c r="AR2" s="9">
        <v>42300</v>
      </c>
      <c r="AS2" s="9">
        <v>42307</v>
      </c>
      <c r="AT2" s="9">
        <v>42314</v>
      </c>
      <c r="AU2" s="9">
        <v>42321</v>
      </c>
      <c r="AV2" s="9">
        <v>42328</v>
      </c>
      <c r="AW2" s="9">
        <v>42335</v>
      </c>
      <c r="AX2" s="9">
        <v>42342</v>
      </c>
      <c r="AY2" s="9">
        <v>42349</v>
      </c>
      <c r="AZ2" s="9">
        <v>42356</v>
      </c>
      <c r="BA2" s="9">
        <v>42363</v>
      </c>
      <c r="BB2" s="9">
        <v>42370</v>
      </c>
    </row>
    <row r="3" spans="1:54" s="3" customFormat="1" ht="13.5" customHeight="1" x14ac:dyDescent="0.2">
      <c r="A3" s="4" t="s">
        <v>0</v>
      </c>
      <c r="B3" s="2">
        <v>699</v>
      </c>
      <c r="C3" s="2">
        <v>753</v>
      </c>
      <c r="D3" s="2">
        <v>799</v>
      </c>
      <c r="E3" s="2">
        <v>798</v>
      </c>
      <c r="F3" s="2">
        <v>717</v>
      </c>
      <c r="G3" s="2">
        <v>669</v>
      </c>
      <c r="H3" s="2">
        <v>661</v>
      </c>
      <c r="I3" s="2">
        <v>669</v>
      </c>
      <c r="J3" s="2">
        <v>606</v>
      </c>
      <c r="K3" s="2">
        <v>622</v>
      </c>
      <c r="L3" s="2">
        <v>573</v>
      </c>
      <c r="M3" s="2">
        <v>566</v>
      </c>
      <c r="N3" s="2">
        <v>512</v>
      </c>
      <c r="O3" s="2">
        <v>490</v>
      </c>
      <c r="P3" s="2">
        <v>533</v>
      </c>
      <c r="Q3" s="2">
        <v>626</v>
      </c>
      <c r="R3" s="2">
        <v>601</v>
      </c>
      <c r="S3" s="2">
        <v>516</v>
      </c>
      <c r="T3" s="2">
        <v>503</v>
      </c>
      <c r="U3" s="2">
        <v>544</v>
      </c>
      <c r="V3" s="2">
        <v>514</v>
      </c>
      <c r="W3" s="2">
        <v>457</v>
      </c>
      <c r="X3" s="2">
        <v>472</v>
      </c>
      <c r="Y3" s="2">
        <v>528</v>
      </c>
      <c r="Z3" s="2">
        <v>459</v>
      </c>
      <c r="AA3" s="2">
        <v>514</v>
      </c>
      <c r="AB3" s="2">
        <v>489</v>
      </c>
      <c r="AC3" s="2">
        <v>491</v>
      </c>
      <c r="AD3" s="2">
        <v>466</v>
      </c>
      <c r="AE3" s="2">
        <v>459</v>
      </c>
      <c r="AF3" s="2">
        <v>437</v>
      </c>
      <c r="AG3" s="2">
        <v>462</v>
      </c>
      <c r="AH3" s="2">
        <v>458</v>
      </c>
      <c r="AI3" s="2">
        <v>475</v>
      </c>
      <c r="AJ3" s="2">
        <v>445</v>
      </c>
      <c r="AK3" s="2">
        <v>438</v>
      </c>
      <c r="AL3" s="2">
        <v>471</v>
      </c>
      <c r="AM3" s="2">
        <v>462</v>
      </c>
      <c r="AN3" s="2">
        <v>476</v>
      </c>
      <c r="AO3" s="2">
        <v>495</v>
      </c>
      <c r="AP3" s="2">
        <v>505</v>
      </c>
      <c r="AQ3" s="2">
        <v>494</v>
      </c>
      <c r="AR3" s="2">
        <v>480</v>
      </c>
      <c r="AS3" s="2">
        <v>523</v>
      </c>
      <c r="AT3" s="2">
        <v>524</v>
      </c>
      <c r="AU3" s="2">
        <v>530</v>
      </c>
      <c r="AV3" s="2">
        <v>527</v>
      </c>
      <c r="AW3" s="2">
        <v>512</v>
      </c>
      <c r="AX3" s="2">
        <v>534</v>
      </c>
      <c r="AY3" s="2">
        <v>540</v>
      </c>
      <c r="AZ3" s="2">
        <v>618</v>
      </c>
      <c r="BA3" s="2">
        <v>480</v>
      </c>
      <c r="BB3" s="2">
        <v>407</v>
      </c>
    </row>
    <row r="4" spans="1:54" s="3" customFormat="1" ht="13.5" customHeight="1" x14ac:dyDescent="0.2">
      <c r="A4" s="4" t="s">
        <v>1</v>
      </c>
      <c r="B4" s="2">
        <v>1718</v>
      </c>
      <c r="C4" s="2">
        <v>2282</v>
      </c>
      <c r="D4" s="2">
        <v>1968</v>
      </c>
      <c r="E4" s="2">
        <v>1806</v>
      </c>
      <c r="F4" s="2">
        <v>1669</v>
      </c>
      <c r="G4" s="2">
        <v>1586</v>
      </c>
      <c r="H4" s="2">
        <v>1608</v>
      </c>
      <c r="I4" s="2">
        <v>1466</v>
      </c>
      <c r="J4" s="2">
        <v>1466</v>
      </c>
      <c r="K4" s="2">
        <v>1559</v>
      </c>
      <c r="L4" s="2">
        <v>1462</v>
      </c>
      <c r="M4" s="2">
        <v>1401</v>
      </c>
      <c r="N4" s="2">
        <v>1392</v>
      </c>
      <c r="O4" s="2">
        <v>1251</v>
      </c>
      <c r="P4" s="2">
        <v>1384</v>
      </c>
      <c r="Q4" s="2">
        <v>1521</v>
      </c>
      <c r="R4" s="2">
        <v>1405</v>
      </c>
      <c r="S4" s="2">
        <v>1385</v>
      </c>
      <c r="T4" s="2">
        <v>1166</v>
      </c>
      <c r="U4" s="2">
        <v>1404</v>
      </c>
      <c r="V4" s="2">
        <v>1367</v>
      </c>
      <c r="W4" s="2">
        <v>1116</v>
      </c>
      <c r="X4" s="2">
        <v>1337</v>
      </c>
      <c r="Y4" s="2">
        <v>1262</v>
      </c>
      <c r="Z4" s="2">
        <v>1248</v>
      </c>
      <c r="AA4" s="2">
        <v>1254</v>
      </c>
      <c r="AB4" s="2">
        <v>1293</v>
      </c>
      <c r="AC4" s="2">
        <v>1238</v>
      </c>
      <c r="AD4" s="2">
        <v>1127</v>
      </c>
      <c r="AE4" s="2">
        <v>1196</v>
      </c>
      <c r="AF4" s="2">
        <v>1195</v>
      </c>
      <c r="AG4" s="2">
        <v>1227</v>
      </c>
      <c r="AH4" s="2">
        <v>1250</v>
      </c>
      <c r="AI4" s="2">
        <v>1223</v>
      </c>
      <c r="AJ4" s="2">
        <v>1262</v>
      </c>
      <c r="AK4" s="2">
        <v>1044</v>
      </c>
      <c r="AL4" s="2">
        <v>1262</v>
      </c>
      <c r="AM4" s="2">
        <v>1175</v>
      </c>
      <c r="AN4" s="2">
        <v>1267</v>
      </c>
      <c r="AO4" s="2">
        <v>1260</v>
      </c>
      <c r="AP4" s="2">
        <v>1283</v>
      </c>
      <c r="AQ4" s="2">
        <v>1291</v>
      </c>
      <c r="AR4" s="2">
        <v>1276</v>
      </c>
      <c r="AS4" s="2">
        <v>1299</v>
      </c>
      <c r="AT4" s="2">
        <v>1409</v>
      </c>
      <c r="AU4" s="2">
        <v>1376</v>
      </c>
      <c r="AV4" s="2">
        <v>1317</v>
      </c>
      <c r="AW4" s="2">
        <v>1322</v>
      </c>
      <c r="AX4" s="2">
        <v>1425</v>
      </c>
      <c r="AY4" s="2">
        <v>1400</v>
      </c>
      <c r="AZ4" s="2">
        <v>1526</v>
      </c>
      <c r="BA4" s="2">
        <v>1167</v>
      </c>
      <c r="BB4" s="2">
        <v>1074</v>
      </c>
    </row>
    <row r="5" spans="1:54" s="3" customFormat="1" ht="13.5" customHeight="1" x14ac:dyDescent="0.2">
      <c r="A5" s="4" t="s">
        <v>2</v>
      </c>
      <c r="B5" s="2">
        <v>1261</v>
      </c>
      <c r="C5" s="2">
        <v>1607</v>
      </c>
      <c r="D5" s="2">
        <v>1442</v>
      </c>
      <c r="E5" s="2">
        <v>1386</v>
      </c>
      <c r="F5" s="2">
        <v>1220</v>
      </c>
      <c r="G5" s="2">
        <v>1151</v>
      </c>
      <c r="H5" s="2">
        <v>1128</v>
      </c>
      <c r="I5" s="2">
        <v>1068</v>
      </c>
      <c r="J5" s="2">
        <v>1113</v>
      </c>
      <c r="K5" s="2">
        <v>1106</v>
      </c>
      <c r="L5" s="2">
        <v>1040</v>
      </c>
      <c r="M5" s="2">
        <v>982</v>
      </c>
      <c r="N5" s="2">
        <v>1032</v>
      </c>
      <c r="O5" s="2">
        <v>841</v>
      </c>
      <c r="P5" s="2">
        <v>1023</v>
      </c>
      <c r="Q5" s="2">
        <v>1103</v>
      </c>
      <c r="R5" s="2">
        <v>1009</v>
      </c>
      <c r="S5" s="2">
        <v>950</v>
      </c>
      <c r="T5" s="2">
        <v>895</v>
      </c>
      <c r="U5" s="2">
        <v>1038</v>
      </c>
      <c r="V5" s="2">
        <v>989</v>
      </c>
      <c r="W5" s="2">
        <v>866</v>
      </c>
      <c r="X5" s="2">
        <v>1024</v>
      </c>
      <c r="Y5" s="2">
        <v>953</v>
      </c>
      <c r="Z5" s="2">
        <v>896</v>
      </c>
      <c r="AA5" s="2">
        <v>916</v>
      </c>
      <c r="AB5" s="2">
        <v>868</v>
      </c>
      <c r="AC5" s="2">
        <v>851</v>
      </c>
      <c r="AD5" s="2">
        <v>855</v>
      </c>
      <c r="AE5" s="2">
        <v>846</v>
      </c>
      <c r="AF5" s="2">
        <v>846</v>
      </c>
      <c r="AG5" s="2">
        <v>953</v>
      </c>
      <c r="AH5" s="2">
        <v>888</v>
      </c>
      <c r="AI5" s="2">
        <v>915</v>
      </c>
      <c r="AJ5" s="2">
        <v>896</v>
      </c>
      <c r="AK5" s="2">
        <v>772</v>
      </c>
      <c r="AL5" s="2">
        <v>931</v>
      </c>
      <c r="AM5" s="2">
        <v>852</v>
      </c>
      <c r="AN5" s="2">
        <v>922</v>
      </c>
      <c r="AO5" s="2">
        <v>908</v>
      </c>
      <c r="AP5" s="2">
        <v>915</v>
      </c>
      <c r="AQ5" s="2">
        <v>895</v>
      </c>
      <c r="AR5" s="2">
        <v>951</v>
      </c>
      <c r="AS5" s="2">
        <v>886</v>
      </c>
      <c r="AT5" s="2">
        <v>1014</v>
      </c>
      <c r="AU5" s="2">
        <v>960</v>
      </c>
      <c r="AV5" s="2">
        <v>937</v>
      </c>
      <c r="AW5" s="2">
        <v>994</v>
      </c>
      <c r="AX5" s="2">
        <v>1012</v>
      </c>
      <c r="AY5" s="2">
        <v>1050</v>
      </c>
      <c r="AZ5" s="2">
        <v>1060</v>
      </c>
      <c r="BA5" s="2">
        <v>891</v>
      </c>
      <c r="BB5" s="2">
        <v>755</v>
      </c>
    </row>
    <row r="6" spans="1:54" s="3" customFormat="1" ht="13.5" customHeight="1" x14ac:dyDescent="0.2">
      <c r="A6" s="4" t="s">
        <v>3</v>
      </c>
      <c r="B6" s="2">
        <v>1012</v>
      </c>
      <c r="C6" s="2">
        <v>1328</v>
      </c>
      <c r="D6" s="2">
        <v>1286</v>
      </c>
      <c r="E6" s="2">
        <v>1206</v>
      </c>
      <c r="F6" s="2">
        <v>1119</v>
      </c>
      <c r="G6" s="2">
        <v>1071</v>
      </c>
      <c r="H6" s="2">
        <v>1021</v>
      </c>
      <c r="I6" s="2">
        <v>965</v>
      </c>
      <c r="J6" s="2">
        <v>973</v>
      </c>
      <c r="K6" s="2">
        <v>966</v>
      </c>
      <c r="L6" s="2">
        <v>904</v>
      </c>
      <c r="M6" s="2">
        <v>872</v>
      </c>
      <c r="N6" s="2">
        <v>891</v>
      </c>
      <c r="O6" s="2">
        <v>784</v>
      </c>
      <c r="P6" s="2">
        <v>917</v>
      </c>
      <c r="Q6" s="2">
        <v>999</v>
      </c>
      <c r="R6" s="2">
        <v>889</v>
      </c>
      <c r="S6" s="2">
        <v>856</v>
      </c>
      <c r="T6" s="2">
        <v>748</v>
      </c>
      <c r="U6" s="2">
        <v>890</v>
      </c>
      <c r="V6" s="2">
        <v>870</v>
      </c>
      <c r="W6" s="2">
        <v>663</v>
      </c>
      <c r="X6" s="2">
        <v>865</v>
      </c>
      <c r="Y6" s="2">
        <v>817</v>
      </c>
      <c r="Z6" s="2">
        <v>757</v>
      </c>
      <c r="AA6" s="2">
        <v>756</v>
      </c>
      <c r="AB6" s="2">
        <v>750</v>
      </c>
      <c r="AC6" s="2">
        <v>817</v>
      </c>
      <c r="AD6" s="2">
        <v>781</v>
      </c>
      <c r="AE6" s="2">
        <v>734</v>
      </c>
      <c r="AF6" s="2">
        <v>715</v>
      </c>
      <c r="AG6" s="2">
        <v>664</v>
      </c>
      <c r="AH6" s="2">
        <v>792</v>
      </c>
      <c r="AI6" s="2">
        <v>747</v>
      </c>
      <c r="AJ6" s="2">
        <v>797</v>
      </c>
      <c r="AK6" s="2">
        <v>663</v>
      </c>
      <c r="AL6" s="2">
        <v>814</v>
      </c>
      <c r="AM6" s="2">
        <v>748</v>
      </c>
      <c r="AN6" s="2">
        <v>795</v>
      </c>
      <c r="AO6" s="2">
        <v>814</v>
      </c>
      <c r="AP6" s="2">
        <v>821</v>
      </c>
      <c r="AQ6" s="2">
        <v>809</v>
      </c>
      <c r="AR6" s="2">
        <v>835</v>
      </c>
      <c r="AS6" s="2">
        <v>814</v>
      </c>
      <c r="AT6" s="2">
        <v>883</v>
      </c>
      <c r="AU6" s="2">
        <v>767</v>
      </c>
      <c r="AV6" s="2">
        <v>844</v>
      </c>
      <c r="AW6" s="2">
        <v>844</v>
      </c>
      <c r="AX6" s="2">
        <v>919</v>
      </c>
      <c r="AY6" s="2">
        <v>915</v>
      </c>
      <c r="AZ6" s="2">
        <v>897</v>
      </c>
      <c r="BA6" s="2">
        <v>707</v>
      </c>
      <c r="BB6" s="2">
        <v>646</v>
      </c>
    </row>
    <row r="7" spans="1:54" s="3" customFormat="1" ht="13.5" customHeight="1" x14ac:dyDescent="0.2">
      <c r="A7" s="4" t="s">
        <v>4</v>
      </c>
      <c r="B7" s="2">
        <v>1296</v>
      </c>
      <c r="C7" s="2">
        <v>1713</v>
      </c>
      <c r="D7" s="2">
        <v>1542</v>
      </c>
      <c r="E7" s="2">
        <v>1400</v>
      </c>
      <c r="F7" s="2">
        <v>1395</v>
      </c>
      <c r="G7" s="2">
        <v>1229</v>
      </c>
      <c r="H7" s="2">
        <v>1161</v>
      </c>
      <c r="I7" s="2">
        <v>1152</v>
      </c>
      <c r="J7" s="2">
        <v>1149</v>
      </c>
      <c r="K7" s="2">
        <v>1188</v>
      </c>
      <c r="L7" s="2">
        <v>1101</v>
      </c>
      <c r="M7" s="2">
        <v>1083</v>
      </c>
      <c r="N7" s="2">
        <v>1071</v>
      </c>
      <c r="O7" s="2">
        <v>980</v>
      </c>
      <c r="P7" s="2">
        <v>994</v>
      </c>
      <c r="Q7" s="2">
        <v>1294</v>
      </c>
      <c r="R7" s="2">
        <v>1115</v>
      </c>
      <c r="S7" s="2">
        <v>1053</v>
      </c>
      <c r="T7" s="2">
        <v>949</v>
      </c>
      <c r="U7" s="2">
        <v>1057</v>
      </c>
      <c r="V7" s="2">
        <v>1018</v>
      </c>
      <c r="W7" s="2">
        <v>844</v>
      </c>
      <c r="X7" s="2">
        <v>1042</v>
      </c>
      <c r="Y7" s="2">
        <v>975</v>
      </c>
      <c r="Z7" s="2">
        <v>943</v>
      </c>
      <c r="AA7" s="2">
        <v>927</v>
      </c>
      <c r="AB7" s="2">
        <v>964</v>
      </c>
      <c r="AC7" s="2">
        <v>941</v>
      </c>
      <c r="AD7" s="2">
        <v>882</v>
      </c>
      <c r="AE7" s="2">
        <v>938</v>
      </c>
      <c r="AF7" s="2">
        <v>917</v>
      </c>
      <c r="AG7" s="2">
        <v>913</v>
      </c>
      <c r="AH7" s="2">
        <v>950</v>
      </c>
      <c r="AI7" s="2">
        <v>969</v>
      </c>
      <c r="AJ7" s="2">
        <v>834</v>
      </c>
      <c r="AK7" s="2">
        <v>774</v>
      </c>
      <c r="AL7" s="2">
        <v>932</v>
      </c>
      <c r="AM7" s="2">
        <v>973</v>
      </c>
      <c r="AN7" s="2">
        <v>969</v>
      </c>
      <c r="AO7" s="2">
        <v>957</v>
      </c>
      <c r="AP7" s="2">
        <v>951</v>
      </c>
      <c r="AQ7" s="2">
        <v>997</v>
      </c>
      <c r="AR7" s="2">
        <v>1053</v>
      </c>
      <c r="AS7" s="2">
        <v>967</v>
      </c>
      <c r="AT7" s="2">
        <v>1084</v>
      </c>
      <c r="AU7" s="2">
        <v>1027</v>
      </c>
      <c r="AV7" s="2">
        <v>1071</v>
      </c>
      <c r="AW7" s="2">
        <v>990</v>
      </c>
      <c r="AX7" s="2">
        <v>1087</v>
      </c>
      <c r="AY7" s="2">
        <v>1006</v>
      </c>
      <c r="AZ7" s="2">
        <v>1101</v>
      </c>
      <c r="BA7" s="2">
        <v>826</v>
      </c>
      <c r="BB7" s="2">
        <v>799</v>
      </c>
    </row>
    <row r="8" spans="1:54" s="3" customFormat="1" ht="13.5" customHeight="1" x14ac:dyDescent="0.2">
      <c r="A8" s="4" t="s">
        <v>5</v>
      </c>
      <c r="B8" s="2">
        <v>1221</v>
      </c>
      <c r="C8" s="2">
        <v>1712</v>
      </c>
      <c r="D8" s="2">
        <v>1657</v>
      </c>
      <c r="E8" s="2">
        <v>1565</v>
      </c>
      <c r="F8" s="2">
        <v>1450</v>
      </c>
      <c r="G8" s="2">
        <v>1360</v>
      </c>
      <c r="H8" s="2">
        <v>1284</v>
      </c>
      <c r="I8" s="2">
        <v>1276</v>
      </c>
      <c r="J8" s="2">
        <v>1286</v>
      </c>
      <c r="K8" s="2">
        <v>1232</v>
      </c>
      <c r="L8" s="2">
        <v>1172</v>
      </c>
      <c r="M8" s="2">
        <v>1158</v>
      </c>
      <c r="N8" s="2">
        <v>1098</v>
      </c>
      <c r="O8" s="2">
        <v>971</v>
      </c>
      <c r="P8" s="2">
        <v>1062</v>
      </c>
      <c r="Q8" s="2">
        <v>1289</v>
      </c>
      <c r="R8" s="2">
        <v>1050</v>
      </c>
      <c r="S8" s="2">
        <v>1112</v>
      </c>
      <c r="T8" s="2">
        <v>910</v>
      </c>
      <c r="U8" s="2">
        <v>1099</v>
      </c>
      <c r="V8" s="2">
        <v>989</v>
      </c>
      <c r="W8" s="2">
        <v>838</v>
      </c>
      <c r="X8" s="2">
        <v>1150</v>
      </c>
      <c r="Y8" s="2">
        <v>997</v>
      </c>
      <c r="Z8" s="2">
        <v>1020</v>
      </c>
      <c r="AA8" s="2">
        <v>998</v>
      </c>
      <c r="AB8" s="2">
        <v>977</v>
      </c>
      <c r="AC8" s="2">
        <v>939</v>
      </c>
      <c r="AD8" s="2">
        <v>952</v>
      </c>
      <c r="AE8" s="2">
        <v>934</v>
      </c>
      <c r="AF8" s="2">
        <v>941</v>
      </c>
      <c r="AG8" s="2">
        <v>908</v>
      </c>
      <c r="AH8" s="2">
        <v>1014</v>
      </c>
      <c r="AI8" s="2">
        <v>943</v>
      </c>
      <c r="AJ8" s="2">
        <v>981</v>
      </c>
      <c r="AK8" s="2">
        <v>856</v>
      </c>
      <c r="AL8" s="2">
        <v>922</v>
      </c>
      <c r="AM8" s="2">
        <v>942</v>
      </c>
      <c r="AN8" s="2">
        <v>981</v>
      </c>
      <c r="AO8" s="2">
        <v>984</v>
      </c>
      <c r="AP8" s="2">
        <v>1105</v>
      </c>
      <c r="AQ8" s="2">
        <v>1030</v>
      </c>
      <c r="AR8" s="2">
        <v>1022</v>
      </c>
      <c r="AS8" s="2">
        <v>1030</v>
      </c>
      <c r="AT8" s="2">
        <v>1011</v>
      </c>
      <c r="AU8" s="2">
        <v>1018</v>
      </c>
      <c r="AV8" s="2">
        <v>1043</v>
      </c>
      <c r="AW8" s="2">
        <v>1066</v>
      </c>
      <c r="AX8" s="2">
        <v>1065</v>
      </c>
      <c r="AY8" s="2">
        <v>1018</v>
      </c>
      <c r="AZ8" s="2">
        <v>1086</v>
      </c>
      <c r="BA8" s="2">
        <v>916</v>
      </c>
      <c r="BB8" s="2">
        <v>653</v>
      </c>
    </row>
    <row r="9" spans="1:54" s="3" customFormat="1" ht="13.5" customHeight="1" x14ac:dyDescent="0.2">
      <c r="A9" s="4" t="s">
        <v>6</v>
      </c>
      <c r="B9" s="2">
        <v>1233</v>
      </c>
      <c r="C9" s="2">
        <v>1549</v>
      </c>
      <c r="D9" s="2">
        <v>1275</v>
      </c>
      <c r="E9" s="2">
        <v>1220</v>
      </c>
      <c r="F9" s="2">
        <v>1119</v>
      </c>
      <c r="G9" s="2">
        <v>1097</v>
      </c>
      <c r="H9" s="2">
        <v>1108</v>
      </c>
      <c r="I9" s="2">
        <v>1102</v>
      </c>
      <c r="J9" s="2">
        <v>1062</v>
      </c>
      <c r="K9" s="2">
        <v>1063</v>
      </c>
      <c r="L9" s="2">
        <v>1070</v>
      </c>
      <c r="M9" s="2">
        <v>1092</v>
      </c>
      <c r="N9" s="2">
        <v>1080</v>
      </c>
      <c r="O9" s="2">
        <v>877</v>
      </c>
      <c r="P9" s="2">
        <v>1002</v>
      </c>
      <c r="Q9" s="2">
        <v>1089</v>
      </c>
      <c r="R9" s="2">
        <v>1000</v>
      </c>
      <c r="S9" s="2">
        <v>961</v>
      </c>
      <c r="T9" s="2">
        <v>827</v>
      </c>
      <c r="U9" s="2">
        <v>949</v>
      </c>
      <c r="V9" s="2">
        <v>906</v>
      </c>
      <c r="W9" s="2">
        <v>793</v>
      </c>
      <c r="X9" s="2">
        <v>961</v>
      </c>
      <c r="Y9" s="2">
        <v>880</v>
      </c>
      <c r="Z9" s="2">
        <v>892</v>
      </c>
      <c r="AA9" s="2">
        <v>887</v>
      </c>
      <c r="AB9" s="2">
        <v>901</v>
      </c>
      <c r="AC9" s="2">
        <v>842</v>
      </c>
      <c r="AD9" s="2">
        <v>881</v>
      </c>
      <c r="AE9" s="2">
        <v>833</v>
      </c>
      <c r="AF9" s="2">
        <v>780</v>
      </c>
      <c r="AG9" s="2">
        <v>858</v>
      </c>
      <c r="AH9" s="2">
        <v>879</v>
      </c>
      <c r="AI9" s="2">
        <v>901</v>
      </c>
      <c r="AJ9" s="2">
        <v>855</v>
      </c>
      <c r="AK9" s="2">
        <v>803</v>
      </c>
      <c r="AL9" s="2">
        <v>867</v>
      </c>
      <c r="AM9" s="2">
        <v>901</v>
      </c>
      <c r="AN9" s="2">
        <v>917</v>
      </c>
      <c r="AO9" s="2">
        <v>918</v>
      </c>
      <c r="AP9" s="2">
        <v>976</v>
      </c>
      <c r="AQ9" s="2">
        <v>912</v>
      </c>
      <c r="AR9" s="2">
        <v>921</v>
      </c>
      <c r="AS9" s="2">
        <v>969</v>
      </c>
      <c r="AT9" s="2">
        <v>955</v>
      </c>
      <c r="AU9" s="2">
        <v>993</v>
      </c>
      <c r="AV9" s="2">
        <v>966</v>
      </c>
      <c r="AW9" s="2">
        <v>915</v>
      </c>
      <c r="AX9" s="2">
        <v>998</v>
      </c>
      <c r="AY9" s="2">
        <v>985</v>
      </c>
      <c r="AZ9" s="2">
        <v>990</v>
      </c>
      <c r="BA9" s="2">
        <v>870</v>
      </c>
      <c r="BB9" s="2">
        <v>766</v>
      </c>
    </row>
    <row r="10" spans="1:54" s="3" customFormat="1" ht="13.5" customHeight="1" x14ac:dyDescent="0.2">
      <c r="A10" s="4" t="s">
        <v>7</v>
      </c>
      <c r="B10" s="2">
        <v>1811</v>
      </c>
      <c r="C10" s="2">
        <v>2525</v>
      </c>
      <c r="D10" s="2">
        <v>2427</v>
      </c>
      <c r="E10" s="2">
        <v>2196</v>
      </c>
      <c r="F10" s="2">
        <v>1991</v>
      </c>
      <c r="G10" s="2">
        <v>1843</v>
      </c>
      <c r="H10" s="2">
        <v>1836</v>
      </c>
      <c r="I10" s="2">
        <v>1713</v>
      </c>
      <c r="J10" s="2">
        <v>1767</v>
      </c>
      <c r="K10" s="2">
        <v>1709</v>
      </c>
      <c r="L10" s="2">
        <v>1731</v>
      </c>
      <c r="M10" s="2">
        <v>1531</v>
      </c>
      <c r="N10" s="2">
        <v>1566</v>
      </c>
      <c r="O10" s="2">
        <v>1352</v>
      </c>
      <c r="P10" s="2">
        <v>1488</v>
      </c>
      <c r="Q10" s="2">
        <v>1810</v>
      </c>
      <c r="R10" s="2">
        <v>1708</v>
      </c>
      <c r="S10" s="2">
        <v>1530</v>
      </c>
      <c r="T10" s="2">
        <v>1343</v>
      </c>
      <c r="U10" s="2">
        <v>1552</v>
      </c>
      <c r="V10" s="2">
        <v>1587</v>
      </c>
      <c r="W10" s="2">
        <v>1216</v>
      </c>
      <c r="X10" s="2">
        <v>1538</v>
      </c>
      <c r="Y10" s="2">
        <v>1483</v>
      </c>
      <c r="Z10" s="2">
        <v>1496</v>
      </c>
      <c r="AA10" s="2">
        <v>1396</v>
      </c>
      <c r="AB10" s="2">
        <v>1382</v>
      </c>
      <c r="AC10" s="2">
        <v>1370</v>
      </c>
      <c r="AD10" s="2">
        <v>1320</v>
      </c>
      <c r="AE10" s="2">
        <v>1382</v>
      </c>
      <c r="AF10" s="2">
        <v>1217</v>
      </c>
      <c r="AG10" s="2">
        <v>1388</v>
      </c>
      <c r="AH10" s="2">
        <v>1370</v>
      </c>
      <c r="AI10" s="2">
        <v>1364</v>
      </c>
      <c r="AJ10" s="2">
        <v>1358</v>
      </c>
      <c r="AK10" s="2">
        <v>1188</v>
      </c>
      <c r="AL10" s="2">
        <v>1423</v>
      </c>
      <c r="AM10" s="2">
        <v>1448</v>
      </c>
      <c r="AN10" s="2">
        <v>1540</v>
      </c>
      <c r="AO10" s="2">
        <v>1419</v>
      </c>
      <c r="AP10" s="2">
        <v>1457</v>
      </c>
      <c r="AQ10" s="2">
        <v>1402</v>
      </c>
      <c r="AR10" s="2">
        <v>1461</v>
      </c>
      <c r="AS10" s="2">
        <v>1506</v>
      </c>
      <c r="AT10" s="2">
        <v>1482</v>
      </c>
      <c r="AU10" s="2">
        <v>1544</v>
      </c>
      <c r="AV10" s="2">
        <v>1470</v>
      </c>
      <c r="AW10" s="2">
        <v>1536</v>
      </c>
      <c r="AX10" s="2">
        <v>1522</v>
      </c>
      <c r="AY10" s="2">
        <v>1536</v>
      </c>
      <c r="AZ10" s="2">
        <v>1656</v>
      </c>
      <c r="BA10" s="2">
        <v>1347</v>
      </c>
      <c r="BB10" s="2">
        <v>1123</v>
      </c>
    </row>
    <row r="11" spans="1:54" s="3" customFormat="1" ht="13.5" customHeight="1" x14ac:dyDescent="0.2">
      <c r="A11" s="4" t="s">
        <v>8</v>
      </c>
      <c r="B11" s="2">
        <v>1272</v>
      </c>
      <c r="C11" s="2">
        <v>1697</v>
      </c>
      <c r="D11" s="2">
        <v>1498</v>
      </c>
      <c r="E11" s="2">
        <v>1510</v>
      </c>
      <c r="F11" s="2">
        <v>1398</v>
      </c>
      <c r="G11" s="2">
        <v>1297</v>
      </c>
      <c r="H11" s="2">
        <v>1283</v>
      </c>
      <c r="I11" s="2">
        <v>1257</v>
      </c>
      <c r="J11" s="2">
        <v>1290</v>
      </c>
      <c r="K11" s="2">
        <v>1290</v>
      </c>
      <c r="L11" s="2">
        <v>1219</v>
      </c>
      <c r="M11" s="2">
        <v>1192</v>
      </c>
      <c r="N11" s="2">
        <v>1164</v>
      </c>
      <c r="O11" s="2">
        <v>920</v>
      </c>
      <c r="P11" s="2">
        <v>1005</v>
      </c>
      <c r="Q11" s="2">
        <v>1212</v>
      </c>
      <c r="R11" s="2">
        <v>1129</v>
      </c>
      <c r="S11" s="2">
        <v>1110</v>
      </c>
      <c r="T11" s="2">
        <v>901</v>
      </c>
      <c r="U11" s="2">
        <v>1100</v>
      </c>
      <c r="V11" s="2">
        <v>1122</v>
      </c>
      <c r="W11" s="2">
        <v>816</v>
      </c>
      <c r="X11" s="2">
        <v>1094</v>
      </c>
      <c r="Y11" s="2">
        <v>1022</v>
      </c>
      <c r="Z11" s="2">
        <v>983</v>
      </c>
      <c r="AA11" s="2">
        <v>916</v>
      </c>
      <c r="AB11" s="2">
        <v>1017</v>
      </c>
      <c r="AC11" s="2">
        <v>949</v>
      </c>
      <c r="AD11" s="2">
        <v>933</v>
      </c>
      <c r="AE11" s="2">
        <v>905</v>
      </c>
      <c r="AF11" s="2">
        <v>1000</v>
      </c>
      <c r="AG11" s="2">
        <v>895</v>
      </c>
      <c r="AH11" s="2">
        <v>974</v>
      </c>
      <c r="AI11" s="2">
        <v>1000</v>
      </c>
      <c r="AJ11" s="2">
        <v>967</v>
      </c>
      <c r="AK11" s="2">
        <v>825</v>
      </c>
      <c r="AL11" s="2">
        <v>1065</v>
      </c>
      <c r="AM11" s="2">
        <v>1020</v>
      </c>
      <c r="AN11" s="2">
        <v>975</v>
      </c>
      <c r="AO11" s="2">
        <v>1086</v>
      </c>
      <c r="AP11" s="2">
        <v>1076</v>
      </c>
      <c r="AQ11" s="2">
        <v>1039</v>
      </c>
      <c r="AR11" s="2">
        <v>1079</v>
      </c>
      <c r="AS11" s="2">
        <v>1003</v>
      </c>
      <c r="AT11" s="2">
        <v>1002</v>
      </c>
      <c r="AU11" s="2">
        <v>1081</v>
      </c>
      <c r="AV11" s="2">
        <v>1019</v>
      </c>
      <c r="AW11" s="2">
        <v>1037</v>
      </c>
      <c r="AX11" s="2">
        <v>1127</v>
      </c>
      <c r="AY11" s="2">
        <v>1102</v>
      </c>
      <c r="AZ11" s="2">
        <v>1089</v>
      </c>
      <c r="BA11" s="2">
        <v>877</v>
      </c>
      <c r="BB11" s="2">
        <v>757</v>
      </c>
    </row>
    <row r="12" spans="1:54" s="3" customFormat="1" ht="13.5" customHeight="1" x14ac:dyDescent="0.2">
      <c r="A12" s="4" t="s">
        <v>9</v>
      </c>
      <c r="B12" s="2">
        <v>725</v>
      </c>
      <c r="C12" s="2">
        <v>1031</v>
      </c>
      <c r="D12" s="2">
        <v>936</v>
      </c>
      <c r="E12" s="2">
        <v>828</v>
      </c>
      <c r="F12" s="2">
        <v>801</v>
      </c>
      <c r="G12" s="2">
        <v>720</v>
      </c>
      <c r="H12" s="2">
        <v>710</v>
      </c>
      <c r="I12" s="2">
        <v>739</v>
      </c>
      <c r="J12" s="2">
        <v>736</v>
      </c>
      <c r="K12" s="2">
        <v>712</v>
      </c>
      <c r="L12" s="2">
        <v>661</v>
      </c>
      <c r="M12" s="2">
        <v>680</v>
      </c>
      <c r="N12" s="2">
        <v>666</v>
      </c>
      <c r="O12" s="2">
        <v>580</v>
      </c>
      <c r="P12" s="2">
        <v>660</v>
      </c>
      <c r="Q12" s="2">
        <v>671</v>
      </c>
      <c r="R12" s="2">
        <v>662</v>
      </c>
      <c r="S12" s="2">
        <v>628</v>
      </c>
      <c r="T12" s="2">
        <v>589</v>
      </c>
      <c r="U12" s="2">
        <v>622</v>
      </c>
      <c r="V12" s="2">
        <v>614</v>
      </c>
      <c r="W12" s="2">
        <v>588</v>
      </c>
      <c r="X12" s="2">
        <v>648</v>
      </c>
      <c r="Y12" s="2">
        <v>606</v>
      </c>
      <c r="Z12" s="2">
        <v>595</v>
      </c>
      <c r="AA12" s="2">
        <v>597</v>
      </c>
      <c r="AB12" s="2">
        <v>535</v>
      </c>
      <c r="AC12" s="2">
        <v>554</v>
      </c>
      <c r="AD12" s="2">
        <v>574</v>
      </c>
      <c r="AE12" s="2">
        <v>529</v>
      </c>
      <c r="AF12" s="2">
        <v>546</v>
      </c>
      <c r="AG12" s="2">
        <v>564</v>
      </c>
      <c r="AH12" s="2">
        <v>548</v>
      </c>
      <c r="AI12" s="2">
        <v>557</v>
      </c>
      <c r="AJ12" s="2">
        <v>603</v>
      </c>
      <c r="AK12" s="2">
        <v>489</v>
      </c>
      <c r="AL12" s="2">
        <v>554</v>
      </c>
      <c r="AM12" s="2">
        <v>555</v>
      </c>
      <c r="AN12" s="2">
        <v>664</v>
      </c>
      <c r="AO12" s="2">
        <v>552</v>
      </c>
      <c r="AP12" s="2">
        <v>652</v>
      </c>
      <c r="AQ12" s="2">
        <v>612</v>
      </c>
      <c r="AR12" s="2">
        <v>607</v>
      </c>
      <c r="AS12" s="2">
        <v>593</v>
      </c>
      <c r="AT12" s="2">
        <v>606</v>
      </c>
      <c r="AU12" s="2">
        <v>613</v>
      </c>
      <c r="AV12" s="2">
        <v>611</v>
      </c>
      <c r="AW12" s="2">
        <v>589</v>
      </c>
      <c r="AX12" s="2">
        <v>659</v>
      </c>
      <c r="AY12" s="2">
        <v>688</v>
      </c>
      <c r="AZ12" s="2">
        <v>646</v>
      </c>
      <c r="BA12" s="2">
        <v>535</v>
      </c>
      <c r="BB12" s="2">
        <v>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E5BA-FF2B-41F7-8D85-36A035771AFC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3" width="9.28515625" bestFit="1" customWidth="1"/>
    <col min="14" max="18" width="9" bestFit="1" customWidth="1"/>
    <col min="19" max="22" width="9.7109375" bestFit="1" customWidth="1"/>
    <col min="23" max="26" width="9" bestFit="1" customWidth="1"/>
    <col min="27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42377</v>
      </c>
      <c r="C2" s="9">
        <v>42384</v>
      </c>
      <c r="D2" s="9">
        <v>42391</v>
      </c>
      <c r="E2" s="9">
        <v>42398</v>
      </c>
      <c r="F2" s="9">
        <v>42405</v>
      </c>
      <c r="G2" s="9">
        <v>42412</v>
      </c>
      <c r="H2" s="9">
        <v>42419</v>
      </c>
      <c r="I2" s="9">
        <v>42426</v>
      </c>
      <c r="J2" s="9">
        <v>42433</v>
      </c>
      <c r="K2" s="9">
        <v>42440</v>
      </c>
      <c r="L2" s="9">
        <v>42447</v>
      </c>
      <c r="M2" s="9">
        <v>42454</v>
      </c>
      <c r="N2" s="9">
        <v>42461</v>
      </c>
      <c r="O2" s="9">
        <v>42468</v>
      </c>
      <c r="P2" s="9">
        <v>42475</v>
      </c>
      <c r="Q2" s="9">
        <v>42482</v>
      </c>
      <c r="R2" s="9">
        <v>42489</v>
      </c>
      <c r="S2" s="9">
        <v>42496</v>
      </c>
      <c r="T2" s="9">
        <v>42503</v>
      </c>
      <c r="U2" s="9">
        <v>42510</v>
      </c>
      <c r="V2" s="9">
        <v>42517</v>
      </c>
      <c r="W2" s="9">
        <v>42524</v>
      </c>
      <c r="X2" s="9">
        <v>42531</v>
      </c>
      <c r="Y2" s="9">
        <v>42538</v>
      </c>
      <c r="Z2" s="9">
        <v>42545</v>
      </c>
      <c r="AA2" s="9">
        <v>42552</v>
      </c>
      <c r="AB2" s="9">
        <v>42559</v>
      </c>
      <c r="AC2" s="9">
        <v>42566</v>
      </c>
      <c r="AD2" s="9">
        <v>42573</v>
      </c>
      <c r="AE2" s="9">
        <v>42580</v>
      </c>
      <c r="AF2" s="9">
        <v>42587</v>
      </c>
      <c r="AG2" s="9">
        <v>42594</v>
      </c>
      <c r="AH2" s="9">
        <v>42601</v>
      </c>
      <c r="AI2" s="9">
        <v>42608</v>
      </c>
      <c r="AJ2" s="9">
        <v>42615</v>
      </c>
      <c r="AK2" s="9">
        <v>42622</v>
      </c>
      <c r="AL2" s="9">
        <v>42629</v>
      </c>
      <c r="AM2" s="9">
        <v>42636</v>
      </c>
      <c r="AN2" s="9">
        <v>42643</v>
      </c>
      <c r="AO2" s="9">
        <v>42650</v>
      </c>
      <c r="AP2" s="9">
        <v>42657</v>
      </c>
      <c r="AQ2" s="9">
        <v>42664</v>
      </c>
      <c r="AR2" s="9">
        <v>42671</v>
      </c>
      <c r="AS2" s="9">
        <v>42678</v>
      </c>
      <c r="AT2" s="9">
        <v>42685</v>
      </c>
      <c r="AU2" s="9">
        <v>42692</v>
      </c>
      <c r="AV2" s="9">
        <v>42699</v>
      </c>
      <c r="AW2" s="9">
        <v>42706</v>
      </c>
      <c r="AX2" s="9">
        <v>42713</v>
      </c>
      <c r="AY2" s="9">
        <v>42720</v>
      </c>
      <c r="AZ2" s="9">
        <v>42727</v>
      </c>
      <c r="BA2" s="9">
        <v>42734</v>
      </c>
    </row>
    <row r="3" spans="1:53" x14ac:dyDescent="0.25">
      <c r="A3" s="4" t="s">
        <v>0</v>
      </c>
      <c r="B3" s="2">
        <v>705</v>
      </c>
      <c r="C3" s="2">
        <v>600</v>
      </c>
      <c r="D3" s="2">
        <v>612</v>
      </c>
      <c r="E3" s="2">
        <v>631</v>
      </c>
      <c r="F3" s="2">
        <v>620</v>
      </c>
      <c r="G3" s="2">
        <v>599</v>
      </c>
      <c r="H3" s="2">
        <v>588</v>
      </c>
      <c r="I3" s="2">
        <v>582</v>
      </c>
      <c r="J3" s="12">
        <v>582</v>
      </c>
      <c r="K3" s="12">
        <v>569</v>
      </c>
      <c r="L3" s="12">
        <v>552</v>
      </c>
      <c r="M3" s="12">
        <v>474</v>
      </c>
      <c r="N3" s="12">
        <v>578</v>
      </c>
      <c r="O3" s="12">
        <v>606</v>
      </c>
      <c r="P3" s="12">
        <v>594</v>
      </c>
      <c r="Q3" s="12">
        <v>539</v>
      </c>
      <c r="R3" s="12">
        <v>571</v>
      </c>
      <c r="S3" s="12">
        <v>495</v>
      </c>
      <c r="T3" s="12">
        <v>547</v>
      </c>
      <c r="U3" s="12">
        <v>533</v>
      </c>
      <c r="V3" s="12">
        <v>484</v>
      </c>
      <c r="W3" s="12">
        <v>431</v>
      </c>
      <c r="X3" s="12">
        <v>542</v>
      </c>
      <c r="Y3" s="12">
        <v>473</v>
      </c>
      <c r="Z3" s="12">
        <v>528</v>
      </c>
      <c r="AA3" s="12">
        <v>488</v>
      </c>
      <c r="AB3" s="12">
        <v>507</v>
      </c>
      <c r="AC3" s="12">
        <v>485</v>
      </c>
      <c r="AD3" s="12">
        <v>538</v>
      </c>
      <c r="AE3" s="12">
        <v>476</v>
      </c>
      <c r="AF3" s="12">
        <v>467</v>
      </c>
      <c r="AG3" s="12">
        <v>492</v>
      </c>
      <c r="AH3" s="12">
        <v>476</v>
      </c>
      <c r="AI3" s="12">
        <v>499</v>
      </c>
      <c r="AJ3" s="12">
        <v>398</v>
      </c>
      <c r="AK3" s="12">
        <v>478</v>
      </c>
      <c r="AL3" s="12">
        <v>491</v>
      </c>
      <c r="AM3" s="12">
        <v>435</v>
      </c>
      <c r="AN3" s="12">
        <v>481</v>
      </c>
      <c r="AO3" s="12">
        <v>465</v>
      </c>
      <c r="AP3" s="12">
        <v>520</v>
      </c>
      <c r="AQ3" s="12">
        <v>511</v>
      </c>
      <c r="AR3" s="12">
        <v>530</v>
      </c>
      <c r="AS3" s="12">
        <v>535</v>
      </c>
      <c r="AT3" s="12">
        <v>546</v>
      </c>
      <c r="AU3" s="12">
        <v>547</v>
      </c>
      <c r="AV3" s="12">
        <v>536</v>
      </c>
      <c r="AW3" s="12">
        <v>550</v>
      </c>
      <c r="AX3" s="12">
        <v>589</v>
      </c>
      <c r="AY3" s="12">
        <v>561</v>
      </c>
      <c r="AZ3" s="12">
        <v>679</v>
      </c>
      <c r="BA3" s="12">
        <v>456</v>
      </c>
    </row>
    <row r="4" spans="1:53" x14ac:dyDescent="0.25">
      <c r="A4" s="4" t="s">
        <v>1</v>
      </c>
      <c r="B4" s="2">
        <v>1748</v>
      </c>
      <c r="C4" s="2">
        <v>1532</v>
      </c>
      <c r="D4" s="2">
        <v>1602</v>
      </c>
      <c r="E4" s="2">
        <v>1516</v>
      </c>
      <c r="F4" s="2">
        <v>1459</v>
      </c>
      <c r="G4" s="2">
        <v>1466</v>
      </c>
      <c r="H4" s="2">
        <v>1443</v>
      </c>
      <c r="I4" s="2">
        <v>1497</v>
      </c>
      <c r="J4" s="12">
        <v>1505</v>
      </c>
      <c r="K4" s="12">
        <v>1525</v>
      </c>
      <c r="L4" s="12">
        <v>1460</v>
      </c>
      <c r="M4" s="12">
        <v>1331</v>
      </c>
      <c r="N4" s="12">
        <v>1362</v>
      </c>
      <c r="O4" s="12">
        <v>1514</v>
      </c>
      <c r="P4" s="12">
        <v>1572</v>
      </c>
      <c r="Q4" s="12">
        <v>1470</v>
      </c>
      <c r="R4" s="12">
        <v>1371</v>
      </c>
      <c r="S4" s="12">
        <v>1280</v>
      </c>
      <c r="T4" s="12">
        <v>1420</v>
      </c>
      <c r="U4" s="12">
        <v>1327</v>
      </c>
      <c r="V4" s="12">
        <v>1300</v>
      </c>
      <c r="W4" s="12">
        <v>1138</v>
      </c>
      <c r="X4" s="12">
        <v>1306</v>
      </c>
      <c r="Y4" s="12">
        <v>1252</v>
      </c>
      <c r="Z4" s="12">
        <v>1272</v>
      </c>
      <c r="AA4" s="12">
        <v>1157</v>
      </c>
      <c r="AB4" s="12">
        <v>1269</v>
      </c>
      <c r="AC4" s="12">
        <v>1242</v>
      </c>
      <c r="AD4" s="12">
        <v>1295</v>
      </c>
      <c r="AE4" s="12">
        <v>1223</v>
      </c>
      <c r="AF4" s="12">
        <v>1316</v>
      </c>
      <c r="AG4" s="12">
        <v>1244</v>
      </c>
      <c r="AH4" s="12">
        <v>1279</v>
      </c>
      <c r="AI4" s="12">
        <v>1250</v>
      </c>
      <c r="AJ4" s="12">
        <v>1114</v>
      </c>
      <c r="AK4" s="12">
        <v>1312</v>
      </c>
      <c r="AL4" s="12">
        <v>1222</v>
      </c>
      <c r="AM4" s="12">
        <v>1230</v>
      </c>
      <c r="AN4" s="12">
        <v>1219</v>
      </c>
      <c r="AO4" s="12">
        <v>1331</v>
      </c>
      <c r="AP4" s="12">
        <v>1328</v>
      </c>
      <c r="AQ4" s="12">
        <v>1322</v>
      </c>
      <c r="AR4" s="12">
        <v>1401</v>
      </c>
      <c r="AS4" s="12">
        <v>1351</v>
      </c>
      <c r="AT4" s="12">
        <v>1390</v>
      </c>
      <c r="AU4" s="12">
        <v>1513</v>
      </c>
      <c r="AV4" s="12">
        <v>1432</v>
      </c>
      <c r="AW4" s="12">
        <v>1491</v>
      </c>
      <c r="AX4" s="12">
        <v>1529</v>
      </c>
      <c r="AY4" s="12">
        <v>1444</v>
      </c>
      <c r="AZ4" s="12">
        <v>1594</v>
      </c>
      <c r="BA4" s="12">
        <v>1087</v>
      </c>
    </row>
    <row r="5" spans="1:53" x14ac:dyDescent="0.25">
      <c r="A5" s="4" t="s">
        <v>2</v>
      </c>
      <c r="B5" s="2">
        <v>1284</v>
      </c>
      <c r="C5" s="2">
        <v>1148</v>
      </c>
      <c r="D5" s="2">
        <v>1119</v>
      </c>
      <c r="E5" s="2">
        <v>1131</v>
      </c>
      <c r="F5" s="2">
        <v>1109</v>
      </c>
      <c r="G5" s="2">
        <v>1066</v>
      </c>
      <c r="H5" s="2">
        <v>1083</v>
      </c>
      <c r="I5" s="2">
        <v>1115</v>
      </c>
      <c r="J5" s="12">
        <v>1107</v>
      </c>
      <c r="K5" s="12">
        <v>1097</v>
      </c>
      <c r="L5" s="12">
        <v>1102</v>
      </c>
      <c r="M5" s="12">
        <v>937</v>
      </c>
      <c r="N5" s="12">
        <v>968</v>
      </c>
      <c r="O5" s="12">
        <v>1128</v>
      </c>
      <c r="P5" s="12">
        <v>1105</v>
      </c>
      <c r="Q5" s="12">
        <v>1008</v>
      </c>
      <c r="R5" s="12">
        <v>1014</v>
      </c>
      <c r="S5" s="12">
        <v>941</v>
      </c>
      <c r="T5" s="12">
        <v>1055</v>
      </c>
      <c r="U5" s="12">
        <v>927</v>
      </c>
      <c r="V5" s="12">
        <v>936</v>
      </c>
      <c r="W5" s="12">
        <v>814</v>
      </c>
      <c r="X5" s="12">
        <v>1038</v>
      </c>
      <c r="Y5" s="12">
        <v>923</v>
      </c>
      <c r="Z5" s="12">
        <v>925</v>
      </c>
      <c r="AA5" s="12">
        <v>936</v>
      </c>
      <c r="AB5" s="12">
        <v>910</v>
      </c>
      <c r="AC5" s="12">
        <v>948</v>
      </c>
      <c r="AD5" s="12">
        <v>877</v>
      </c>
      <c r="AE5" s="12">
        <v>910</v>
      </c>
      <c r="AF5" s="12">
        <v>879</v>
      </c>
      <c r="AG5" s="12">
        <v>886</v>
      </c>
      <c r="AH5" s="12">
        <v>887</v>
      </c>
      <c r="AI5" s="12">
        <v>860</v>
      </c>
      <c r="AJ5" s="12">
        <v>800</v>
      </c>
      <c r="AK5" s="12">
        <v>942</v>
      </c>
      <c r="AL5" s="12">
        <v>914</v>
      </c>
      <c r="AM5" s="12">
        <v>890</v>
      </c>
      <c r="AN5" s="12">
        <v>856</v>
      </c>
      <c r="AO5" s="12">
        <v>907</v>
      </c>
      <c r="AP5" s="12">
        <v>940</v>
      </c>
      <c r="AQ5" s="12">
        <v>919</v>
      </c>
      <c r="AR5" s="12">
        <v>914</v>
      </c>
      <c r="AS5" s="12">
        <v>1041</v>
      </c>
      <c r="AT5" s="12">
        <v>1017</v>
      </c>
      <c r="AU5" s="12">
        <v>1025</v>
      </c>
      <c r="AV5" s="12">
        <v>1022</v>
      </c>
      <c r="AW5" s="12">
        <v>973</v>
      </c>
      <c r="AX5" s="12">
        <v>1193</v>
      </c>
      <c r="AY5" s="12">
        <v>1036</v>
      </c>
      <c r="AZ5" s="12">
        <v>1097</v>
      </c>
      <c r="BA5" s="12">
        <v>794</v>
      </c>
    </row>
    <row r="6" spans="1:53" x14ac:dyDescent="0.25">
      <c r="A6" s="4" t="s">
        <v>3</v>
      </c>
      <c r="B6" s="2">
        <v>1067</v>
      </c>
      <c r="C6" s="2">
        <v>956</v>
      </c>
      <c r="D6" s="2">
        <v>929</v>
      </c>
      <c r="E6" s="2">
        <v>858</v>
      </c>
      <c r="F6" s="2">
        <v>954</v>
      </c>
      <c r="G6" s="2">
        <v>917</v>
      </c>
      <c r="H6" s="2">
        <v>881</v>
      </c>
      <c r="I6" s="2">
        <v>930</v>
      </c>
      <c r="J6" s="12">
        <v>913</v>
      </c>
      <c r="K6" s="12">
        <v>911</v>
      </c>
      <c r="L6" s="12">
        <v>917</v>
      </c>
      <c r="M6" s="12">
        <v>809</v>
      </c>
      <c r="N6" s="12">
        <v>859</v>
      </c>
      <c r="O6" s="12">
        <v>911</v>
      </c>
      <c r="P6" s="12">
        <v>900</v>
      </c>
      <c r="Q6" s="12">
        <v>908</v>
      </c>
      <c r="R6" s="12">
        <v>857</v>
      </c>
      <c r="S6" s="12">
        <v>703</v>
      </c>
      <c r="T6" s="12">
        <v>914</v>
      </c>
      <c r="U6" s="12">
        <v>862</v>
      </c>
      <c r="V6" s="12">
        <v>826</v>
      </c>
      <c r="W6" s="12">
        <v>680</v>
      </c>
      <c r="X6" s="12">
        <v>839</v>
      </c>
      <c r="Y6" s="12">
        <v>858</v>
      </c>
      <c r="Z6" s="12">
        <v>804</v>
      </c>
      <c r="AA6" s="12">
        <v>801</v>
      </c>
      <c r="AB6" s="12">
        <v>770</v>
      </c>
      <c r="AC6" s="12">
        <v>784</v>
      </c>
      <c r="AD6" s="12">
        <v>830</v>
      </c>
      <c r="AE6" s="12">
        <v>762</v>
      </c>
      <c r="AF6" s="12">
        <v>739</v>
      </c>
      <c r="AG6" s="12">
        <v>780</v>
      </c>
      <c r="AH6" s="12">
        <v>742</v>
      </c>
      <c r="AI6" s="12">
        <v>793</v>
      </c>
      <c r="AJ6" s="12">
        <v>626</v>
      </c>
      <c r="AK6" s="12">
        <v>844</v>
      </c>
      <c r="AL6" s="12">
        <v>736</v>
      </c>
      <c r="AM6" s="12">
        <v>730</v>
      </c>
      <c r="AN6" s="12">
        <v>787</v>
      </c>
      <c r="AO6" s="12">
        <v>777</v>
      </c>
      <c r="AP6" s="12">
        <v>791</v>
      </c>
      <c r="AQ6" s="12">
        <v>831</v>
      </c>
      <c r="AR6" s="12">
        <v>850</v>
      </c>
      <c r="AS6" s="12">
        <v>850</v>
      </c>
      <c r="AT6" s="12">
        <v>889</v>
      </c>
      <c r="AU6" s="12">
        <v>892</v>
      </c>
      <c r="AV6" s="12">
        <v>887</v>
      </c>
      <c r="AW6" s="12">
        <v>888</v>
      </c>
      <c r="AX6" s="12">
        <v>932</v>
      </c>
      <c r="AY6" s="12">
        <v>893</v>
      </c>
      <c r="AZ6" s="12">
        <v>981</v>
      </c>
      <c r="BA6" s="12">
        <v>759</v>
      </c>
    </row>
    <row r="7" spans="1:53" x14ac:dyDescent="0.25">
      <c r="A7" s="4" t="s">
        <v>4</v>
      </c>
      <c r="B7" s="2">
        <v>1396</v>
      </c>
      <c r="C7" s="2">
        <v>1208</v>
      </c>
      <c r="D7" s="2">
        <v>1209</v>
      </c>
      <c r="E7" s="2">
        <v>1195</v>
      </c>
      <c r="F7" s="2">
        <v>1197</v>
      </c>
      <c r="G7" s="2">
        <v>1262</v>
      </c>
      <c r="H7" s="2">
        <v>1088</v>
      </c>
      <c r="I7" s="2">
        <v>1087</v>
      </c>
      <c r="J7" s="12">
        <v>1144</v>
      </c>
      <c r="K7" s="12">
        <v>1104</v>
      </c>
      <c r="L7" s="12">
        <v>1136</v>
      </c>
      <c r="M7" s="12">
        <v>891</v>
      </c>
      <c r="N7" s="12">
        <v>942</v>
      </c>
      <c r="O7" s="12">
        <v>1232</v>
      </c>
      <c r="P7" s="12">
        <v>1183</v>
      </c>
      <c r="Q7" s="12">
        <v>1134</v>
      </c>
      <c r="R7" s="12">
        <v>1065</v>
      </c>
      <c r="S7" s="12">
        <v>929</v>
      </c>
      <c r="T7" s="12">
        <v>1069</v>
      </c>
      <c r="U7" s="12">
        <v>1013</v>
      </c>
      <c r="V7" s="12">
        <v>995</v>
      </c>
      <c r="W7" s="12">
        <v>776</v>
      </c>
      <c r="X7" s="12">
        <v>1011</v>
      </c>
      <c r="Y7" s="12">
        <v>981</v>
      </c>
      <c r="Z7" s="12">
        <v>1015</v>
      </c>
      <c r="AA7" s="12">
        <v>954</v>
      </c>
      <c r="AB7" s="12">
        <v>956</v>
      </c>
      <c r="AC7" s="12">
        <v>943</v>
      </c>
      <c r="AD7" s="12">
        <v>914</v>
      </c>
      <c r="AE7" s="12">
        <v>923</v>
      </c>
      <c r="AF7" s="12">
        <v>983</v>
      </c>
      <c r="AG7" s="12">
        <v>941</v>
      </c>
      <c r="AH7" s="12">
        <v>951</v>
      </c>
      <c r="AI7" s="12">
        <v>1039</v>
      </c>
      <c r="AJ7" s="12">
        <v>764</v>
      </c>
      <c r="AK7" s="12">
        <v>974</v>
      </c>
      <c r="AL7" s="12">
        <v>898</v>
      </c>
      <c r="AM7" s="12">
        <v>892</v>
      </c>
      <c r="AN7" s="12">
        <v>971</v>
      </c>
      <c r="AO7" s="12">
        <v>938</v>
      </c>
      <c r="AP7" s="12">
        <v>966</v>
      </c>
      <c r="AQ7" s="12">
        <v>977</v>
      </c>
      <c r="AR7" s="12">
        <v>966</v>
      </c>
      <c r="AS7" s="12">
        <v>1013</v>
      </c>
      <c r="AT7" s="12">
        <v>1045</v>
      </c>
      <c r="AU7" s="12">
        <v>1117</v>
      </c>
      <c r="AV7" s="12">
        <v>1090</v>
      </c>
      <c r="AW7" s="12">
        <v>1076</v>
      </c>
      <c r="AX7" s="12">
        <v>1164</v>
      </c>
      <c r="AY7" s="12">
        <v>1098</v>
      </c>
      <c r="AZ7" s="12">
        <v>1149</v>
      </c>
      <c r="BA7" s="12">
        <v>715</v>
      </c>
    </row>
    <row r="8" spans="1:53" x14ac:dyDescent="0.25">
      <c r="A8" s="4" t="s">
        <v>5</v>
      </c>
      <c r="B8" s="2">
        <v>1401</v>
      </c>
      <c r="C8" s="2">
        <v>1237</v>
      </c>
      <c r="D8" s="2">
        <v>1253</v>
      </c>
      <c r="E8" s="2">
        <v>1236</v>
      </c>
      <c r="F8" s="2">
        <v>1160</v>
      </c>
      <c r="G8" s="2">
        <v>1155</v>
      </c>
      <c r="H8" s="2">
        <v>1057</v>
      </c>
      <c r="I8" s="2">
        <v>1180</v>
      </c>
      <c r="J8" s="12">
        <v>1240</v>
      </c>
      <c r="K8" s="12">
        <v>1190</v>
      </c>
      <c r="L8" s="12">
        <v>1143</v>
      </c>
      <c r="M8" s="12">
        <v>923</v>
      </c>
      <c r="N8" s="12">
        <v>1079</v>
      </c>
      <c r="O8" s="12">
        <v>1190</v>
      </c>
      <c r="P8" s="12">
        <v>1217</v>
      </c>
      <c r="Q8" s="12">
        <v>1189</v>
      </c>
      <c r="R8" s="12">
        <v>1147</v>
      </c>
      <c r="S8" s="12">
        <v>954</v>
      </c>
      <c r="T8" s="12">
        <v>1190</v>
      </c>
      <c r="U8" s="12">
        <v>1147</v>
      </c>
      <c r="V8" s="12">
        <v>1103</v>
      </c>
      <c r="W8" s="12">
        <v>790</v>
      </c>
      <c r="X8" s="12">
        <v>1119</v>
      </c>
      <c r="Y8" s="12">
        <v>1037</v>
      </c>
      <c r="Z8" s="12">
        <v>966</v>
      </c>
      <c r="AA8" s="12">
        <v>971</v>
      </c>
      <c r="AB8" s="12">
        <v>950</v>
      </c>
      <c r="AC8" s="12">
        <v>1054</v>
      </c>
      <c r="AD8" s="12">
        <v>988</v>
      </c>
      <c r="AE8" s="12">
        <v>1013</v>
      </c>
      <c r="AF8" s="12">
        <v>1004</v>
      </c>
      <c r="AG8" s="12">
        <v>1031</v>
      </c>
      <c r="AH8" s="12">
        <v>1005</v>
      </c>
      <c r="AI8" s="12">
        <v>991</v>
      </c>
      <c r="AJ8" s="12">
        <v>877</v>
      </c>
      <c r="AK8" s="12">
        <v>981</v>
      </c>
      <c r="AL8" s="12">
        <v>998</v>
      </c>
      <c r="AM8" s="12">
        <v>979</v>
      </c>
      <c r="AN8" s="12">
        <v>879</v>
      </c>
      <c r="AO8" s="12">
        <v>945</v>
      </c>
      <c r="AP8" s="12">
        <v>1069</v>
      </c>
      <c r="AQ8" s="12">
        <v>1020</v>
      </c>
      <c r="AR8" s="12">
        <v>1034</v>
      </c>
      <c r="AS8" s="12">
        <v>1048</v>
      </c>
      <c r="AT8" s="12">
        <v>1127</v>
      </c>
      <c r="AU8" s="12">
        <v>1184</v>
      </c>
      <c r="AV8" s="12">
        <v>1131</v>
      </c>
      <c r="AW8" s="12">
        <v>1176</v>
      </c>
      <c r="AX8" s="12">
        <v>1212</v>
      </c>
      <c r="AY8" s="12">
        <v>1107</v>
      </c>
      <c r="AZ8" s="12">
        <v>1207</v>
      </c>
      <c r="BA8" s="12">
        <v>774</v>
      </c>
    </row>
    <row r="9" spans="1:53" x14ac:dyDescent="0.25">
      <c r="A9" s="4" t="s">
        <v>6</v>
      </c>
      <c r="B9" s="2">
        <v>1226</v>
      </c>
      <c r="C9" s="2">
        <v>1048</v>
      </c>
      <c r="D9" s="2">
        <v>1068</v>
      </c>
      <c r="E9" s="2">
        <v>1065</v>
      </c>
      <c r="F9" s="2">
        <v>1059</v>
      </c>
      <c r="G9" s="2">
        <v>1040</v>
      </c>
      <c r="H9" s="2">
        <v>999</v>
      </c>
      <c r="I9" s="2">
        <v>1021</v>
      </c>
      <c r="J9" s="12">
        <v>1093</v>
      </c>
      <c r="K9" s="12">
        <v>1008</v>
      </c>
      <c r="L9" s="12">
        <v>1058</v>
      </c>
      <c r="M9" s="12">
        <v>900</v>
      </c>
      <c r="N9" s="12">
        <v>1039</v>
      </c>
      <c r="O9" s="12">
        <v>1111</v>
      </c>
      <c r="P9" s="12">
        <v>1007</v>
      </c>
      <c r="Q9" s="12">
        <v>999</v>
      </c>
      <c r="R9" s="12">
        <v>969</v>
      </c>
      <c r="S9" s="12">
        <v>876</v>
      </c>
      <c r="T9" s="12">
        <v>971</v>
      </c>
      <c r="U9" s="12">
        <v>884</v>
      </c>
      <c r="V9" s="12">
        <v>884</v>
      </c>
      <c r="W9" s="12">
        <v>710</v>
      </c>
      <c r="X9" s="12">
        <v>939</v>
      </c>
      <c r="Y9" s="12">
        <v>858</v>
      </c>
      <c r="Z9" s="12">
        <v>831</v>
      </c>
      <c r="AA9" s="12">
        <v>880</v>
      </c>
      <c r="AB9" s="12">
        <v>796</v>
      </c>
      <c r="AC9" s="12">
        <v>798</v>
      </c>
      <c r="AD9" s="12">
        <v>847</v>
      </c>
      <c r="AE9" s="12">
        <v>940</v>
      </c>
      <c r="AF9" s="12">
        <v>822</v>
      </c>
      <c r="AG9" s="12">
        <v>801</v>
      </c>
      <c r="AH9" s="12">
        <v>831</v>
      </c>
      <c r="AI9" s="12">
        <v>822</v>
      </c>
      <c r="AJ9" s="12">
        <v>795</v>
      </c>
      <c r="AK9" s="12">
        <v>873</v>
      </c>
      <c r="AL9" s="12">
        <v>839</v>
      </c>
      <c r="AM9" s="12">
        <v>854</v>
      </c>
      <c r="AN9" s="12">
        <v>852</v>
      </c>
      <c r="AO9" s="12">
        <v>863</v>
      </c>
      <c r="AP9" s="12">
        <v>919</v>
      </c>
      <c r="AQ9" s="12">
        <v>931</v>
      </c>
      <c r="AR9" s="12">
        <v>860</v>
      </c>
      <c r="AS9" s="12">
        <v>904</v>
      </c>
      <c r="AT9" s="12">
        <v>976</v>
      </c>
      <c r="AU9" s="12">
        <v>941</v>
      </c>
      <c r="AV9" s="12">
        <v>987</v>
      </c>
      <c r="AW9" s="12">
        <v>936</v>
      </c>
      <c r="AX9" s="12">
        <v>1029</v>
      </c>
      <c r="AY9" s="12">
        <v>933</v>
      </c>
      <c r="AZ9" s="12">
        <v>1052</v>
      </c>
      <c r="BA9" s="12">
        <v>761</v>
      </c>
    </row>
    <row r="10" spans="1:53" x14ac:dyDescent="0.25">
      <c r="A10" s="4" t="s">
        <v>7</v>
      </c>
      <c r="B10" s="2">
        <v>1951</v>
      </c>
      <c r="C10" s="2">
        <v>1771</v>
      </c>
      <c r="D10" s="2">
        <v>1710</v>
      </c>
      <c r="E10" s="2">
        <v>1730</v>
      </c>
      <c r="F10" s="2">
        <v>1604</v>
      </c>
      <c r="G10" s="2">
        <v>1718</v>
      </c>
      <c r="H10" s="2">
        <v>1596</v>
      </c>
      <c r="I10" s="2">
        <v>1707</v>
      </c>
      <c r="J10" s="12">
        <v>1742</v>
      </c>
      <c r="K10" s="12">
        <v>1694</v>
      </c>
      <c r="L10" s="12">
        <v>1595</v>
      </c>
      <c r="M10" s="12">
        <v>1542</v>
      </c>
      <c r="N10" s="12">
        <v>1611</v>
      </c>
      <c r="O10" s="12">
        <v>1828</v>
      </c>
      <c r="P10" s="12">
        <v>1785</v>
      </c>
      <c r="Q10" s="12">
        <v>1683</v>
      </c>
      <c r="R10" s="12">
        <v>1634</v>
      </c>
      <c r="S10" s="12">
        <v>1365</v>
      </c>
      <c r="T10" s="12">
        <v>1646</v>
      </c>
      <c r="U10" s="12">
        <v>1534</v>
      </c>
      <c r="V10" s="12">
        <v>1489</v>
      </c>
      <c r="W10" s="12">
        <v>1242</v>
      </c>
      <c r="X10" s="12">
        <v>1468</v>
      </c>
      <c r="Y10" s="12">
        <v>1410</v>
      </c>
      <c r="Z10" s="12">
        <v>1408</v>
      </c>
      <c r="AA10" s="12">
        <v>1497</v>
      </c>
      <c r="AB10" s="12">
        <v>1407</v>
      </c>
      <c r="AC10" s="12">
        <v>1463</v>
      </c>
      <c r="AD10" s="12">
        <v>1443</v>
      </c>
      <c r="AE10" s="12">
        <v>1414</v>
      </c>
      <c r="AF10" s="12">
        <v>1311</v>
      </c>
      <c r="AG10" s="12">
        <v>1346</v>
      </c>
      <c r="AH10" s="12">
        <v>1317</v>
      </c>
      <c r="AI10" s="12">
        <v>1419</v>
      </c>
      <c r="AJ10" s="12">
        <v>1251</v>
      </c>
      <c r="AK10" s="12">
        <v>1384</v>
      </c>
      <c r="AL10" s="12">
        <v>1433</v>
      </c>
      <c r="AM10" s="12">
        <v>1399</v>
      </c>
      <c r="AN10" s="12">
        <v>1345</v>
      </c>
      <c r="AO10" s="12">
        <v>1456</v>
      </c>
      <c r="AP10" s="12">
        <v>1524</v>
      </c>
      <c r="AQ10" s="12">
        <v>1542</v>
      </c>
      <c r="AR10" s="12">
        <v>1472</v>
      </c>
      <c r="AS10" s="12">
        <v>1630</v>
      </c>
      <c r="AT10" s="12">
        <v>1691</v>
      </c>
      <c r="AU10" s="12">
        <v>1605</v>
      </c>
      <c r="AV10" s="12">
        <v>1679</v>
      </c>
      <c r="AW10" s="12">
        <v>1578</v>
      </c>
      <c r="AX10" s="12">
        <v>1658</v>
      </c>
      <c r="AY10" s="12">
        <v>1634</v>
      </c>
      <c r="AZ10" s="12">
        <v>1784</v>
      </c>
      <c r="BA10" s="12">
        <v>1236</v>
      </c>
    </row>
    <row r="11" spans="1:53" x14ac:dyDescent="0.25">
      <c r="A11" s="4" t="s">
        <v>8</v>
      </c>
      <c r="B11" s="2">
        <v>1424</v>
      </c>
      <c r="C11" s="2">
        <v>1263</v>
      </c>
      <c r="D11" s="2">
        <v>1219</v>
      </c>
      <c r="E11" s="2">
        <v>1207</v>
      </c>
      <c r="F11" s="2">
        <v>1169</v>
      </c>
      <c r="G11" s="2">
        <v>1222</v>
      </c>
      <c r="H11" s="2">
        <v>1171</v>
      </c>
      <c r="I11" s="2">
        <v>1215</v>
      </c>
      <c r="J11" s="12">
        <v>1218</v>
      </c>
      <c r="K11" s="12">
        <v>1148</v>
      </c>
      <c r="L11" s="12">
        <v>1292</v>
      </c>
      <c r="M11" s="12">
        <v>1122</v>
      </c>
      <c r="N11" s="12">
        <v>1104</v>
      </c>
      <c r="O11" s="12">
        <v>1319</v>
      </c>
      <c r="P11" s="12">
        <v>1282</v>
      </c>
      <c r="Q11" s="12">
        <v>1250</v>
      </c>
      <c r="R11" s="12">
        <v>1128</v>
      </c>
      <c r="S11" s="12">
        <v>994</v>
      </c>
      <c r="T11" s="12">
        <v>1143</v>
      </c>
      <c r="U11" s="12">
        <v>1092</v>
      </c>
      <c r="V11" s="12">
        <v>1082</v>
      </c>
      <c r="W11" s="12">
        <v>817</v>
      </c>
      <c r="X11" s="12">
        <v>1004</v>
      </c>
      <c r="Y11" s="12">
        <v>993</v>
      </c>
      <c r="Z11" s="12">
        <v>1039</v>
      </c>
      <c r="AA11" s="12">
        <v>964</v>
      </c>
      <c r="AB11" s="12">
        <v>1031</v>
      </c>
      <c r="AC11" s="12">
        <v>1052</v>
      </c>
      <c r="AD11" s="12">
        <v>1023</v>
      </c>
      <c r="AE11" s="12">
        <v>1027</v>
      </c>
      <c r="AF11" s="12">
        <v>1052</v>
      </c>
      <c r="AG11" s="12">
        <v>974</v>
      </c>
      <c r="AH11" s="12">
        <v>983</v>
      </c>
      <c r="AI11" s="12">
        <v>1000</v>
      </c>
      <c r="AJ11" s="12">
        <v>797</v>
      </c>
      <c r="AK11" s="12">
        <v>1033</v>
      </c>
      <c r="AL11" s="12">
        <v>988</v>
      </c>
      <c r="AM11" s="12">
        <v>941</v>
      </c>
      <c r="AN11" s="12">
        <v>987</v>
      </c>
      <c r="AO11" s="12">
        <v>1024</v>
      </c>
      <c r="AP11" s="12">
        <v>1056</v>
      </c>
      <c r="AQ11" s="12">
        <v>1078</v>
      </c>
      <c r="AR11" s="12">
        <v>1043</v>
      </c>
      <c r="AS11" s="12">
        <v>1114</v>
      </c>
      <c r="AT11" s="12">
        <v>1139</v>
      </c>
      <c r="AU11" s="12">
        <v>1154</v>
      </c>
      <c r="AV11" s="12">
        <v>1154</v>
      </c>
      <c r="AW11" s="12">
        <v>1112</v>
      </c>
      <c r="AX11" s="12">
        <v>1201</v>
      </c>
      <c r="AY11" s="12">
        <v>1145</v>
      </c>
      <c r="AZ11" s="12">
        <v>1223</v>
      </c>
      <c r="BA11" s="12">
        <v>846</v>
      </c>
    </row>
    <row r="12" spans="1:53" x14ac:dyDescent="0.25">
      <c r="A12" s="4" t="s">
        <v>9</v>
      </c>
      <c r="B12" s="2">
        <v>809</v>
      </c>
      <c r="C12" s="2">
        <v>711</v>
      </c>
      <c r="D12" s="2">
        <v>720</v>
      </c>
      <c r="E12" s="2">
        <v>717</v>
      </c>
      <c r="F12" s="2">
        <v>690</v>
      </c>
      <c r="G12" s="2">
        <v>700</v>
      </c>
      <c r="H12" s="2">
        <v>657</v>
      </c>
      <c r="I12" s="2">
        <v>696</v>
      </c>
      <c r="J12" s="12">
        <v>721</v>
      </c>
      <c r="K12" s="12">
        <v>734</v>
      </c>
      <c r="L12" s="12">
        <v>738</v>
      </c>
      <c r="M12" s="12">
        <v>668</v>
      </c>
      <c r="N12" s="12">
        <v>712</v>
      </c>
      <c r="O12" s="12">
        <v>742</v>
      </c>
      <c r="P12" s="12">
        <v>738</v>
      </c>
      <c r="Q12" s="12">
        <v>714</v>
      </c>
      <c r="R12" s="12">
        <v>629</v>
      </c>
      <c r="S12" s="12">
        <v>569</v>
      </c>
      <c r="T12" s="12">
        <v>652</v>
      </c>
      <c r="U12" s="12">
        <v>611</v>
      </c>
      <c r="V12" s="12">
        <v>624</v>
      </c>
      <c r="W12" s="12">
        <v>500</v>
      </c>
      <c r="X12" s="12">
        <v>584</v>
      </c>
      <c r="Y12" s="12">
        <v>578</v>
      </c>
      <c r="Z12" s="12">
        <v>558</v>
      </c>
      <c r="AA12" s="12">
        <v>549</v>
      </c>
      <c r="AB12" s="12">
        <v>524</v>
      </c>
      <c r="AC12" s="12">
        <v>599</v>
      </c>
      <c r="AD12" s="12">
        <v>560</v>
      </c>
      <c r="AE12" s="12">
        <v>610</v>
      </c>
      <c r="AF12" s="12">
        <v>580</v>
      </c>
      <c r="AG12" s="12">
        <v>641</v>
      </c>
      <c r="AH12" s="12">
        <v>574</v>
      </c>
      <c r="AI12" s="12">
        <v>619</v>
      </c>
      <c r="AJ12" s="12">
        <v>470</v>
      </c>
      <c r="AK12" s="12">
        <v>552</v>
      </c>
      <c r="AL12" s="12">
        <v>576</v>
      </c>
      <c r="AM12" s="12">
        <v>563</v>
      </c>
      <c r="AN12" s="12">
        <v>592</v>
      </c>
      <c r="AO12" s="12">
        <v>562</v>
      </c>
      <c r="AP12" s="12">
        <v>587</v>
      </c>
      <c r="AQ12" s="12">
        <v>624</v>
      </c>
      <c r="AR12" s="12">
        <v>624</v>
      </c>
      <c r="AS12" s="12">
        <v>644</v>
      </c>
      <c r="AT12" s="12">
        <v>626</v>
      </c>
      <c r="AU12" s="12">
        <v>681</v>
      </c>
      <c r="AV12" s="12">
        <v>661</v>
      </c>
      <c r="AW12" s="12">
        <v>643</v>
      </c>
      <c r="AX12" s="12">
        <v>693</v>
      </c>
      <c r="AY12" s="12">
        <v>663</v>
      </c>
      <c r="AZ12" s="12">
        <v>691</v>
      </c>
      <c r="BA12" s="12">
        <v>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EAD8-1953-44C9-8D3F-78B5CA219543}">
  <dimension ref="A1:BA12"/>
  <sheetViews>
    <sheetView workbookViewId="0">
      <selection activeCell="A3" sqref="A3:XFD3"/>
    </sheetView>
  </sheetViews>
  <sheetFormatPr defaultRowHeight="15" x14ac:dyDescent="0.25"/>
  <cols>
    <col min="1" max="1" width="23.42578125" bestFit="1" customWidth="1"/>
    <col min="2" max="5" width="9" bestFit="1" customWidth="1"/>
    <col min="6" max="14" width="9.28515625" bestFit="1" customWidth="1"/>
    <col min="15" max="18" width="9" bestFit="1" customWidth="1"/>
    <col min="19" max="22" width="9.7109375" bestFit="1" customWidth="1"/>
    <col min="23" max="27" width="9" bestFit="1" customWidth="1"/>
    <col min="28" max="31" width="8.42578125" bestFit="1" customWidth="1"/>
    <col min="32" max="40" width="9.42578125" bestFit="1" customWidth="1"/>
    <col min="49" max="53" width="9.42578125" bestFit="1" customWidth="1"/>
  </cols>
  <sheetData>
    <row r="1" spans="1:53" s="3" customFormat="1" ht="12.75" x14ac:dyDescent="0.2">
      <c r="A1" s="10" t="s">
        <v>10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  <c r="AL1" s="7">
        <v>37</v>
      </c>
      <c r="AM1" s="7">
        <v>38</v>
      </c>
      <c r="AN1" s="7">
        <v>39</v>
      </c>
      <c r="AO1" s="7">
        <v>40</v>
      </c>
      <c r="AP1" s="7">
        <v>41</v>
      </c>
      <c r="AQ1" s="7">
        <v>42</v>
      </c>
      <c r="AR1" s="7">
        <v>43</v>
      </c>
      <c r="AS1" s="7">
        <v>44</v>
      </c>
      <c r="AT1" s="7">
        <v>45</v>
      </c>
      <c r="AU1" s="7">
        <v>46</v>
      </c>
      <c r="AV1" s="7">
        <v>47</v>
      </c>
      <c r="AW1" s="7">
        <v>48</v>
      </c>
      <c r="AX1" s="7">
        <v>49</v>
      </c>
      <c r="AY1" s="7">
        <v>50</v>
      </c>
      <c r="AZ1" s="7">
        <v>51</v>
      </c>
      <c r="BA1" s="7">
        <v>52</v>
      </c>
    </row>
    <row r="2" spans="1:53" s="3" customFormat="1" ht="12.75" x14ac:dyDescent="0.2">
      <c r="A2" s="11" t="s">
        <v>11</v>
      </c>
      <c r="B2" s="9">
        <v>42741</v>
      </c>
      <c r="C2" s="9">
        <v>42748</v>
      </c>
      <c r="D2" s="9">
        <v>42755</v>
      </c>
      <c r="E2" s="9">
        <v>42762</v>
      </c>
      <c r="F2" s="9">
        <v>42769</v>
      </c>
      <c r="G2" s="9">
        <v>42776</v>
      </c>
      <c r="H2" s="9">
        <v>42783</v>
      </c>
      <c r="I2" s="9">
        <v>42790</v>
      </c>
      <c r="J2" s="9">
        <v>42797</v>
      </c>
      <c r="K2" s="9">
        <v>42804</v>
      </c>
      <c r="L2" s="9">
        <v>42811</v>
      </c>
      <c r="M2" s="9">
        <v>42818</v>
      </c>
      <c r="N2" s="9">
        <v>42825</v>
      </c>
      <c r="O2" s="9">
        <v>42832</v>
      </c>
      <c r="P2" s="9">
        <v>42839</v>
      </c>
      <c r="Q2" s="9">
        <v>42846</v>
      </c>
      <c r="R2" s="9">
        <v>42853</v>
      </c>
      <c r="S2" s="9">
        <v>42860</v>
      </c>
      <c r="T2" s="9">
        <v>42867</v>
      </c>
      <c r="U2" s="9">
        <v>42874</v>
      </c>
      <c r="V2" s="9">
        <v>42881</v>
      </c>
      <c r="W2" s="9">
        <v>42888</v>
      </c>
      <c r="X2" s="9">
        <v>42895</v>
      </c>
      <c r="Y2" s="9">
        <v>42902</v>
      </c>
      <c r="Z2" s="9">
        <v>42909</v>
      </c>
      <c r="AA2" s="9">
        <v>42916</v>
      </c>
      <c r="AB2" s="9">
        <v>42923</v>
      </c>
      <c r="AC2" s="9">
        <v>42930</v>
      </c>
      <c r="AD2" s="9">
        <v>42937</v>
      </c>
      <c r="AE2" s="9">
        <v>42944</v>
      </c>
      <c r="AF2" s="9">
        <v>42951</v>
      </c>
      <c r="AG2" s="9">
        <v>42958</v>
      </c>
      <c r="AH2" s="9">
        <v>42965</v>
      </c>
      <c r="AI2" s="9">
        <v>42972</v>
      </c>
      <c r="AJ2" s="9">
        <v>42979</v>
      </c>
      <c r="AK2" s="9">
        <v>42986</v>
      </c>
      <c r="AL2" s="9">
        <v>42993</v>
      </c>
      <c r="AM2" s="9">
        <v>43000</v>
      </c>
      <c r="AN2" s="9">
        <v>43007</v>
      </c>
      <c r="AO2" s="9">
        <v>43014</v>
      </c>
      <c r="AP2" s="9">
        <v>43021</v>
      </c>
      <c r="AQ2" s="9">
        <v>43028</v>
      </c>
      <c r="AR2" s="9">
        <v>43035</v>
      </c>
      <c r="AS2" s="9">
        <v>43042</v>
      </c>
      <c r="AT2" s="9">
        <v>43049</v>
      </c>
      <c r="AU2" s="9">
        <v>43056</v>
      </c>
      <c r="AV2" s="9">
        <v>43063</v>
      </c>
      <c r="AW2" s="9">
        <v>43070</v>
      </c>
      <c r="AX2" s="9">
        <v>43077</v>
      </c>
      <c r="AY2" s="9">
        <v>43084</v>
      </c>
      <c r="AZ2" s="9">
        <v>43091</v>
      </c>
      <c r="BA2" s="9">
        <v>43098</v>
      </c>
    </row>
    <row r="3" spans="1:53" x14ac:dyDescent="0.25">
      <c r="A3" s="4" t="s">
        <v>0</v>
      </c>
      <c r="B3" s="2">
        <v>602</v>
      </c>
      <c r="C3" s="2">
        <v>738</v>
      </c>
      <c r="D3" s="2">
        <v>676</v>
      </c>
      <c r="E3" s="2">
        <v>627</v>
      </c>
      <c r="F3" s="2">
        <v>631</v>
      </c>
      <c r="G3" s="2">
        <v>635</v>
      </c>
      <c r="H3" s="2">
        <v>610</v>
      </c>
      <c r="I3" s="2">
        <v>636</v>
      </c>
      <c r="J3" s="12">
        <v>606</v>
      </c>
      <c r="K3" s="12">
        <v>570</v>
      </c>
      <c r="L3" s="12">
        <v>581</v>
      </c>
      <c r="M3" s="12">
        <v>535</v>
      </c>
      <c r="N3" s="12">
        <v>509</v>
      </c>
      <c r="O3" s="12">
        <v>523</v>
      </c>
      <c r="P3" s="12">
        <v>410</v>
      </c>
      <c r="Q3" s="12">
        <v>517</v>
      </c>
      <c r="R3" s="12">
        <v>583</v>
      </c>
      <c r="S3" s="12">
        <v>479</v>
      </c>
      <c r="T3" s="12">
        <v>551</v>
      </c>
      <c r="U3" s="13">
        <v>553</v>
      </c>
      <c r="V3" s="13">
        <v>519</v>
      </c>
      <c r="W3" s="13">
        <v>408</v>
      </c>
      <c r="X3" s="12">
        <v>514</v>
      </c>
      <c r="Y3" s="12">
        <v>499</v>
      </c>
      <c r="Z3" s="12">
        <v>509</v>
      </c>
      <c r="AA3" s="12">
        <v>451</v>
      </c>
      <c r="AB3" s="12">
        <v>495</v>
      </c>
      <c r="AC3" s="12">
        <v>502</v>
      </c>
      <c r="AD3" s="12">
        <v>514</v>
      </c>
      <c r="AE3" s="12">
        <v>456</v>
      </c>
      <c r="AF3" s="12">
        <v>507</v>
      </c>
      <c r="AG3" s="12">
        <v>479</v>
      </c>
      <c r="AH3" s="12">
        <v>464</v>
      </c>
      <c r="AI3" s="12">
        <v>482</v>
      </c>
      <c r="AJ3" s="12">
        <v>434</v>
      </c>
      <c r="AK3" s="12">
        <v>512</v>
      </c>
      <c r="AL3" s="12">
        <v>539</v>
      </c>
      <c r="AM3" s="13">
        <v>504</v>
      </c>
      <c r="AN3" s="12">
        <v>507</v>
      </c>
      <c r="AO3" s="12">
        <v>501</v>
      </c>
      <c r="AP3" s="12">
        <v>513</v>
      </c>
      <c r="AQ3" s="12">
        <v>550</v>
      </c>
      <c r="AR3" s="12">
        <v>509</v>
      </c>
      <c r="AS3" s="12">
        <v>536</v>
      </c>
      <c r="AT3" s="14">
        <v>510</v>
      </c>
      <c r="AU3" s="12">
        <v>502</v>
      </c>
      <c r="AV3" s="12">
        <v>550</v>
      </c>
      <c r="AW3" s="12">
        <v>562</v>
      </c>
      <c r="AX3" s="12">
        <v>612</v>
      </c>
      <c r="AY3" s="12">
        <v>595</v>
      </c>
      <c r="AZ3" s="12">
        <v>719</v>
      </c>
      <c r="BA3" s="12">
        <v>500</v>
      </c>
    </row>
    <row r="4" spans="1:53" x14ac:dyDescent="0.25">
      <c r="A4" s="4" t="s">
        <v>1</v>
      </c>
      <c r="B4" s="2">
        <v>1665</v>
      </c>
      <c r="C4" s="2">
        <v>1840</v>
      </c>
      <c r="D4" s="2">
        <v>1786</v>
      </c>
      <c r="E4" s="2">
        <v>1666</v>
      </c>
      <c r="F4" s="2">
        <v>1625</v>
      </c>
      <c r="G4" s="2">
        <v>1566</v>
      </c>
      <c r="H4" s="2">
        <v>1528</v>
      </c>
      <c r="I4" s="2">
        <v>1519</v>
      </c>
      <c r="J4" s="12">
        <v>1488</v>
      </c>
      <c r="K4" s="12">
        <v>1464</v>
      </c>
      <c r="L4" s="12">
        <v>1450</v>
      </c>
      <c r="M4" s="12">
        <v>1364</v>
      </c>
      <c r="N4" s="12">
        <v>1313</v>
      </c>
      <c r="O4" s="12">
        <v>1373</v>
      </c>
      <c r="P4" s="12">
        <v>1217</v>
      </c>
      <c r="Q4" s="12">
        <v>1362</v>
      </c>
      <c r="R4" s="12">
        <v>1495</v>
      </c>
      <c r="S4" s="12">
        <v>1279</v>
      </c>
      <c r="T4" s="12">
        <v>1368</v>
      </c>
      <c r="U4" s="13">
        <v>1329</v>
      </c>
      <c r="V4" s="13">
        <v>1349</v>
      </c>
      <c r="W4" s="13">
        <v>1208</v>
      </c>
      <c r="X4" s="12">
        <v>1311</v>
      </c>
      <c r="Y4" s="12">
        <v>1272</v>
      </c>
      <c r="Z4" s="12">
        <v>1328</v>
      </c>
      <c r="AA4" s="12">
        <v>1174</v>
      </c>
      <c r="AB4" s="12">
        <v>1278</v>
      </c>
      <c r="AC4" s="12">
        <v>1225</v>
      </c>
      <c r="AD4" s="12">
        <v>1196</v>
      </c>
      <c r="AE4" s="12">
        <v>1174</v>
      </c>
      <c r="AF4" s="12">
        <v>1192</v>
      </c>
      <c r="AG4" s="12">
        <v>1171</v>
      </c>
      <c r="AH4" s="12">
        <v>1260</v>
      </c>
      <c r="AI4" s="12">
        <v>1299</v>
      </c>
      <c r="AJ4" s="12">
        <v>1117</v>
      </c>
      <c r="AK4" s="12">
        <v>1307</v>
      </c>
      <c r="AL4" s="12">
        <v>1285</v>
      </c>
      <c r="AM4" s="13">
        <v>1221</v>
      </c>
      <c r="AN4" s="12">
        <v>1305</v>
      </c>
      <c r="AO4" s="12">
        <v>1289</v>
      </c>
      <c r="AP4" s="12">
        <v>1340</v>
      </c>
      <c r="AQ4" s="12">
        <v>1359</v>
      </c>
      <c r="AR4" s="12">
        <v>1375</v>
      </c>
      <c r="AS4" s="12">
        <v>1356</v>
      </c>
      <c r="AT4" s="14">
        <v>1365</v>
      </c>
      <c r="AU4" s="12">
        <v>1381</v>
      </c>
      <c r="AV4" s="12">
        <v>1419</v>
      </c>
      <c r="AW4" s="12">
        <v>1453</v>
      </c>
      <c r="AX4" s="12">
        <v>1538</v>
      </c>
      <c r="AY4" s="12">
        <v>1509</v>
      </c>
      <c r="AZ4" s="12">
        <v>1709</v>
      </c>
      <c r="BA4" s="12">
        <v>1194</v>
      </c>
    </row>
    <row r="5" spans="1:53" x14ac:dyDescent="0.25">
      <c r="A5" s="4" t="s">
        <v>2</v>
      </c>
      <c r="B5" s="2">
        <v>1208</v>
      </c>
      <c r="C5" s="2">
        <v>1351</v>
      </c>
      <c r="D5" s="2">
        <v>1383</v>
      </c>
      <c r="E5" s="2">
        <v>1242</v>
      </c>
      <c r="F5" s="2">
        <v>1243</v>
      </c>
      <c r="G5" s="2">
        <v>1224</v>
      </c>
      <c r="H5" s="2">
        <v>1186</v>
      </c>
      <c r="I5" s="2">
        <v>1159</v>
      </c>
      <c r="J5" s="12">
        <v>1123</v>
      </c>
      <c r="K5" s="12">
        <v>1110</v>
      </c>
      <c r="L5" s="12">
        <v>1121</v>
      </c>
      <c r="M5" s="12">
        <v>1065</v>
      </c>
      <c r="N5" s="12">
        <v>1045</v>
      </c>
      <c r="O5" s="12">
        <v>929</v>
      </c>
      <c r="P5" s="12">
        <v>795</v>
      </c>
      <c r="Q5" s="12">
        <v>1010</v>
      </c>
      <c r="R5" s="12">
        <v>1053</v>
      </c>
      <c r="S5" s="12">
        <v>872</v>
      </c>
      <c r="T5" s="12">
        <v>1053</v>
      </c>
      <c r="U5" s="13">
        <v>1030</v>
      </c>
      <c r="V5" s="13">
        <v>936</v>
      </c>
      <c r="W5" s="13">
        <v>818</v>
      </c>
      <c r="X5" s="12">
        <v>950</v>
      </c>
      <c r="Y5" s="12">
        <v>918</v>
      </c>
      <c r="Z5" s="12">
        <v>901</v>
      </c>
      <c r="AA5" s="12">
        <v>914</v>
      </c>
      <c r="AB5" s="12">
        <v>904</v>
      </c>
      <c r="AC5" s="12">
        <v>953</v>
      </c>
      <c r="AD5" s="12">
        <v>856</v>
      </c>
      <c r="AE5" s="12">
        <v>881</v>
      </c>
      <c r="AF5" s="12">
        <v>891</v>
      </c>
      <c r="AG5" s="12">
        <v>882</v>
      </c>
      <c r="AH5" s="12">
        <v>849</v>
      </c>
      <c r="AI5" s="12">
        <v>848</v>
      </c>
      <c r="AJ5" s="12">
        <v>836</v>
      </c>
      <c r="AK5" s="12">
        <v>921</v>
      </c>
      <c r="AL5" s="12">
        <v>877</v>
      </c>
      <c r="AM5" s="13">
        <v>919</v>
      </c>
      <c r="AN5" s="12">
        <v>957</v>
      </c>
      <c r="AO5" s="12">
        <v>946</v>
      </c>
      <c r="AP5" s="12">
        <v>1011</v>
      </c>
      <c r="AQ5" s="12">
        <v>1019</v>
      </c>
      <c r="AR5" s="12">
        <v>903</v>
      </c>
      <c r="AS5" s="12">
        <v>1006</v>
      </c>
      <c r="AT5" s="14">
        <v>1042</v>
      </c>
      <c r="AU5" s="12">
        <v>1027</v>
      </c>
      <c r="AV5" s="12">
        <v>1089</v>
      </c>
      <c r="AW5" s="12">
        <v>1045</v>
      </c>
      <c r="AX5" s="12">
        <v>1013</v>
      </c>
      <c r="AY5" s="12">
        <v>1048</v>
      </c>
      <c r="AZ5" s="12">
        <v>1181</v>
      </c>
      <c r="BA5" s="12">
        <v>840</v>
      </c>
    </row>
    <row r="6" spans="1:53" x14ac:dyDescent="0.25">
      <c r="A6" s="4" t="s">
        <v>3</v>
      </c>
      <c r="B6" s="2">
        <v>1016</v>
      </c>
      <c r="C6" s="2">
        <v>1170</v>
      </c>
      <c r="D6" s="2">
        <v>1190</v>
      </c>
      <c r="E6" s="2">
        <v>1116</v>
      </c>
      <c r="F6" s="2">
        <v>1045</v>
      </c>
      <c r="G6" s="2">
        <v>1036</v>
      </c>
      <c r="H6" s="2">
        <v>964</v>
      </c>
      <c r="I6" s="2">
        <v>954</v>
      </c>
      <c r="J6" s="12">
        <v>963</v>
      </c>
      <c r="K6" s="12">
        <v>1038</v>
      </c>
      <c r="L6" s="12">
        <v>963</v>
      </c>
      <c r="M6" s="12">
        <v>947</v>
      </c>
      <c r="N6" s="12">
        <v>870</v>
      </c>
      <c r="O6" s="12">
        <v>835</v>
      </c>
      <c r="P6" s="12">
        <v>708</v>
      </c>
      <c r="Q6" s="12">
        <v>812</v>
      </c>
      <c r="R6" s="12">
        <v>882</v>
      </c>
      <c r="S6" s="12">
        <v>803</v>
      </c>
      <c r="T6" s="12">
        <v>988</v>
      </c>
      <c r="U6" s="13">
        <v>817</v>
      </c>
      <c r="V6" s="13">
        <v>802</v>
      </c>
      <c r="W6" s="13">
        <v>726</v>
      </c>
      <c r="X6" s="12">
        <v>841</v>
      </c>
      <c r="Y6" s="12">
        <v>819</v>
      </c>
      <c r="Z6" s="12">
        <v>841</v>
      </c>
      <c r="AA6" s="12">
        <v>804</v>
      </c>
      <c r="AB6" s="12">
        <v>802</v>
      </c>
      <c r="AC6" s="12">
        <v>862</v>
      </c>
      <c r="AD6" s="12">
        <v>809</v>
      </c>
      <c r="AE6" s="12">
        <v>738</v>
      </c>
      <c r="AF6" s="12">
        <v>784</v>
      </c>
      <c r="AG6" s="12">
        <v>772</v>
      </c>
      <c r="AH6" s="12">
        <v>747</v>
      </c>
      <c r="AI6" s="12">
        <v>783</v>
      </c>
      <c r="AJ6" s="12">
        <v>667</v>
      </c>
      <c r="AK6" s="12">
        <v>808</v>
      </c>
      <c r="AL6" s="12">
        <v>758</v>
      </c>
      <c r="AM6" s="13">
        <v>814</v>
      </c>
      <c r="AN6" s="12">
        <v>782</v>
      </c>
      <c r="AO6" s="12">
        <v>818</v>
      </c>
      <c r="AP6" s="12">
        <v>827</v>
      </c>
      <c r="AQ6" s="12">
        <v>806</v>
      </c>
      <c r="AR6" s="12">
        <v>743</v>
      </c>
      <c r="AS6" s="12">
        <v>850</v>
      </c>
      <c r="AT6" s="14">
        <v>931</v>
      </c>
      <c r="AU6" s="12">
        <v>898</v>
      </c>
      <c r="AV6" s="12">
        <v>862</v>
      </c>
      <c r="AW6" s="12">
        <v>878</v>
      </c>
      <c r="AX6" s="12">
        <v>970</v>
      </c>
      <c r="AY6" s="12">
        <v>971</v>
      </c>
      <c r="AZ6" s="12">
        <v>1039</v>
      </c>
      <c r="BA6" s="12">
        <v>685</v>
      </c>
    </row>
    <row r="7" spans="1:53" x14ac:dyDescent="0.25">
      <c r="A7" s="4" t="s">
        <v>4</v>
      </c>
      <c r="B7" s="2">
        <v>1243</v>
      </c>
      <c r="C7" s="2">
        <v>1439</v>
      </c>
      <c r="D7" s="2">
        <v>1414</v>
      </c>
      <c r="E7" s="2">
        <v>1362</v>
      </c>
      <c r="F7" s="2">
        <v>1293</v>
      </c>
      <c r="G7" s="2">
        <v>1234</v>
      </c>
      <c r="H7" s="2">
        <v>1243</v>
      </c>
      <c r="I7" s="2">
        <v>1216</v>
      </c>
      <c r="J7" s="12">
        <v>1184</v>
      </c>
      <c r="K7" s="12">
        <v>1163</v>
      </c>
      <c r="L7" s="12">
        <v>1140</v>
      </c>
      <c r="M7" s="12">
        <v>1034</v>
      </c>
      <c r="N7" s="12">
        <v>1024</v>
      </c>
      <c r="O7" s="12">
        <v>1048</v>
      </c>
      <c r="P7" s="12">
        <v>868</v>
      </c>
      <c r="Q7" s="12">
        <v>978</v>
      </c>
      <c r="R7" s="12">
        <v>1125</v>
      </c>
      <c r="S7" s="12">
        <v>902</v>
      </c>
      <c r="T7" s="12">
        <v>1059</v>
      </c>
      <c r="U7" s="13">
        <v>1079</v>
      </c>
      <c r="V7" s="13">
        <v>1088</v>
      </c>
      <c r="W7" s="13">
        <v>849</v>
      </c>
      <c r="X7" s="12">
        <v>1060</v>
      </c>
      <c r="Y7" s="12">
        <v>1016</v>
      </c>
      <c r="Z7" s="12">
        <v>991</v>
      </c>
      <c r="AA7" s="12">
        <v>996</v>
      </c>
      <c r="AB7" s="12">
        <v>985</v>
      </c>
      <c r="AC7" s="12">
        <v>973</v>
      </c>
      <c r="AD7" s="12">
        <v>947</v>
      </c>
      <c r="AE7" s="12">
        <v>941</v>
      </c>
      <c r="AF7" s="12">
        <v>911</v>
      </c>
      <c r="AG7" s="12">
        <v>943</v>
      </c>
      <c r="AH7" s="12">
        <v>936</v>
      </c>
      <c r="AI7" s="12">
        <v>966</v>
      </c>
      <c r="AJ7" s="12">
        <v>780</v>
      </c>
      <c r="AK7" s="12">
        <v>1017</v>
      </c>
      <c r="AL7" s="12">
        <v>1001</v>
      </c>
      <c r="AM7" s="13">
        <v>978</v>
      </c>
      <c r="AN7" s="12">
        <v>990</v>
      </c>
      <c r="AO7" s="12">
        <v>1003</v>
      </c>
      <c r="AP7" s="12">
        <v>1001</v>
      </c>
      <c r="AQ7" s="12">
        <v>997</v>
      </c>
      <c r="AR7" s="12">
        <v>1058</v>
      </c>
      <c r="AS7" s="12">
        <v>1014</v>
      </c>
      <c r="AT7" s="14">
        <v>1117</v>
      </c>
      <c r="AU7" s="12">
        <v>1096</v>
      </c>
      <c r="AV7" s="12">
        <v>1080</v>
      </c>
      <c r="AW7" s="12">
        <v>1065</v>
      </c>
      <c r="AX7" s="12">
        <v>1066</v>
      </c>
      <c r="AY7" s="12">
        <v>1128</v>
      </c>
      <c r="AZ7" s="12">
        <v>1318</v>
      </c>
      <c r="BA7" s="12">
        <v>844</v>
      </c>
    </row>
    <row r="8" spans="1:53" x14ac:dyDescent="0.25">
      <c r="A8" s="4" t="s">
        <v>5</v>
      </c>
      <c r="B8" s="2">
        <v>1187</v>
      </c>
      <c r="C8" s="2">
        <v>1450</v>
      </c>
      <c r="D8" s="2">
        <v>1484</v>
      </c>
      <c r="E8" s="2">
        <v>1488</v>
      </c>
      <c r="F8" s="2">
        <v>1384</v>
      </c>
      <c r="G8" s="2">
        <v>1411</v>
      </c>
      <c r="H8" s="2">
        <v>1253</v>
      </c>
      <c r="I8" s="2">
        <v>1327</v>
      </c>
      <c r="J8" s="12">
        <v>1328</v>
      </c>
      <c r="K8" s="12">
        <v>1230</v>
      </c>
      <c r="L8" s="12">
        <v>1150</v>
      </c>
      <c r="M8" s="12">
        <v>1134</v>
      </c>
      <c r="N8" s="12">
        <v>1109</v>
      </c>
      <c r="O8" s="12">
        <v>1056</v>
      </c>
      <c r="P8" s="12">
        <v>918</v>
      </c>
      <c r="Q8" s="12">
        <v>996</v>
      </c>
      <c r="R8" s="12">
        <v>1137</v>
      </c>
      <c r="S8" s="12">
        <v>956</v>
      </c>
      <c r="T8" s="12">
        <v>1153</v>
      </c>
      <c r="U8" s="13">
        <v>1124</v>
      </c>
      <c r="V8" s="13">
        <v>1118</v>
      </c>
      <c r="W8" s="13">
        <v>813</v>
      </c>
      <c r="X8" s="12">
        <v>1016</v>
      </c>
      <c r="Y8" s="12">
        <v>990</v>
      </c>
      <c r="Z8" s="12">
        <v>991</v>
      </c>
      <c r="AA8" s="12">
        <v>1028</v>
      </c>
      <c r="AB8" s="12">
        <v>1010</v>
      </c>
      <c r="AC8" s="12">
        <v>1005</v>
      </c>
      <c r="AD8" s="12">
        <v>970</v>
      </c>
      <c r="AE8" s="12">
        <v>949</v>
      </c>
      <c r="AF8" s="12">
        <v>955</v>
      </c>
      <c r="AG8" s="12">
        <v>1005</v>
      </c>
      <c r="AH8" s="12">
        <v>1018</v>
      </c>
      <c r="AI8" s="12">
        <v>1002</v>
      </c>
      <c r="AJ8" s="12">
        <v>853</v>
      </c>
      <c r="AK8" s="12">
        <v>1066</v>
      </c>
      <c r="AL8" s="12">
        <v>990</v>
      </c>
      <c r="AM8" s="13">
        <v>1096</v>
      </c>
      <c r="AN8" s="12">
        <v>1071</v>
      </c>
      <c r="AO8" s="12">
        <v>1057</v>
      </c>
      <c r="AP8" s="12">
        <v>1085</v>
      </c>
      <c r="AQ8" s="12">
        <v>1056</v>
      </c>
      <c r="AR8" s="12">
        <v>1037</v>
      </c>
      <c r="AS8" s="12">
        <v>1129</v>
      </c>
      <c r="AT8" s="14">
        <v>1132</v>
      </c>
      <c r="AU8" s="12">
        <v>1091</v>
      </c>
      <c r="AV8" s="12">
        <v>1148</v>
      </c>
      <c r="AW8" s="12">
        <v>1168</v>
      </c>
      <c r="AX8" s="12">
        <v>1139</v>
      </c>
      <c r="AY8" s="12">
        <v>1226</v>
      </c>
      <c r="AZ8" s="12">
        <v>1322</v>
      </c>
      <c r="BA8" s="12">
        <v>878</v>
      </c>
    </row>
    <row r="9" spans="1:53" x14ac:dyDescent="0.25">
      <c r="A9" s="4" t="s">
        <v>6</v>
      </c>
      <c r="B9" s="2">
        <v>1173</v>
      </c>
      <c r="C9" s="2">
        <v>1296</v>
      </c>
      <c r="D9" s="2">
        <v>1276</v>
      </c>
      <c r="E9" s="2">
        <v>1198</v>
      </c>
      <c r="F9" s="2">
        <v>1210</v>
      </c>
      <c r="G9" s="2">
        <v>1161</v>
      </c>
      <c r="H9" s="2">
        <v>1095</v>
      </c>
      <c r="I9" s="2">
        <v>1114</v>
      </c>
      <c r="J9" s="12">
        <v>930</v>
      </c>
      <c r="K9" s="12">
        <v>969</v>
      </c>
      <c r="L9" s="12">
        <v>946</v>
      </c>
      <c r="M9" s="12">
        <v>930</v>
      </c>
      <c r="N9" s="12">
        <v>888</v>
      </c>
      <c r="O9" s="12">
        <v>905</v>
      </c>
      <c r="P9" s="12">
        <v>801</v>
      </c>
      <c r="Q9" s="12">
        <v>896</v>
      </c>
      <c r="R9" s="12">
        <v>1053</v>
      </c>
      <c r="S9" s="12">
        <v>804</v>
      </c>
      <c r="T9" s="12">
        <v>970</v>
      </c>
      <c r="U9" s="13">
        <v>914</v>
      </c>
      <c r="V9" s="13">
        <v>953</v>
      </c>
      <c r="W9" s="13">
        <v>787</v>
      </c>
      <c r="X9" s="12">
        <v>876</v>
      </c>
      <c r="Y9" s="12">
        <v>829</v>
      </c>
      <c r="Z9" s="12">
        <v>902</v>
      </c>
      <c r="AA9" s="12">
        <v>903</v>
      </c>
      <c r="AB9" s="12">
        <v>820</v>
      </c>
      <c r="AC9" s="12">
        <v>843</v>
      </c>
      <c r="AD9" s="12">
        <v>867</v>
      </c>
      <c r="AE9" s="12">
        <v>783</v>
      </c>
      <c r="AF9" s="12">
        <v>792</v>
      </c>
      <c r="AG9" s="12">
        <v>858</v>
      </c>
      <c r="AH9" s="12">
        <v>929</v>
      </c>
      <c r="AI9" s="12">
        <v>907</v>
      </c>
      <c r="AJ9" s="12">
        <v>766</v>
      </c>
      <c r="AK9" s="12">
        <v>866</v>
      </c>
      <c r="AL9" s="12">
        <v>871</v>
      </c>
      <c r="AM9" s="13">
        <v>900</v>
      </c>
      <c r="AN9" s="12">
        <v>882</v>
      </c>
      <c r="AO9" s="12">
        <v>923</v>
      </c>
      <c r="AP9" s="12">
        <v>928</v>
      </c>
      <c r="AQ9" s="12">
        <v>934</v>
      </c>
      <c r="AR9" s="12">
        <v>931</v>
      </c>
      <c r="AS9" s="12">
        <v>897</v>
      </c>
      <c r="AT9" s="14">
        <v>931</v>
      </c>
      <c r="AU9" s="12">
        <v>949</v>
      </c>
      <c r="AV9" s="12">
        <v>1038</v>
      </c>
      <c r="AW9" s="12">
        <v>972</v>
      </c>
      <c r="AX9" s="12">
        <v>1008</v>
      </c>
      <c r="AY9" s="12">
        <v>1042</v>
      </c>
      <c r="AZ9" s="12">
        <v>1153</v>
      </c>
      <c r="BA9" s="12">
        <v>814</v>
      </c>
    </row>
    <row r="10" spans="1:53" x14ac:dyDescent="0.25">
      <c r="A10" s="4" t="s">
        <v>7</v>
      </c>
      <c r="B10" s="2">
        <v>1899</v>
      </c>
      <c r="C10" s="2">
        <v>2161</v>
      </c>
      <c r="D10" s="2">
        <v>2195</v>
      </c>
      <c r="E10" s="2">
        <v>1999</v>
      </c>
      <c r="F10" s="2">
        <v>1920</v>
      </c>
      <c r="G10" s="2">
        <v>1916</v>
      </c>
      <c r="H10" s="2">
        <v>1847</v>
      </c>
      <c r="I10" s="2">
        <v>1834</v>
      </c>
      <c r="J10" s="12">
        <v>1673</v>
      </c>
      <c r="K10" s="12">
        <v>1738</v>
      </c>
      <c r="L10" s="12">
        <v>1593</v>
      </c>
      <c r="M10" s="12">
        <v>1557</v>
      </c>
      <c r="N10" s="12">
        <v>1520</v>
      </c>
      <c r="O10" s="12">
        <v>1522</v>
      </c>
      <c r="P10" s="12">
        <v>1316</v>
      </c>
      <c r="Q10" s="12">
        <v>1409</v>
      </c>
      <c r="R10" s="12">
        <v>1678</v>
      </c>
      <c r="S10" s="12">
        <v>1356</v>
      </c>
      <c r="T10" s="12">
        <v>1685</v>
      </c>
      <c r="U10" s="13">
        <v>1639</v>
      </c>
      <c r="V10" s="13">
        <v>1526</v>
      </c>
      <c r="W10" s="13">
        <v>1217</v>
      </c>
      <c r="X10" s="12">
        <v>1527</v>
      </c>
      <c r="Y10" s="12">
        <v>1380</v>
      </c>
      <c r="Z10" s="12">
        <v>1473</v>
      </c>
      <c r="AA10" s="12">
        <v>1456</v>
      </c>
      <c r="AB10" s="12">
        <v>1395</v>
      </c>
      <c r="AC10" s="12">
        <v>1393</v>
      </c>
      <c r="AD10" s="12">
        <v>1389</v>
      </c>
      <c r="AE10" s="12">
        <v>1381</v>
      </c>
      <c r="AF10" s="12">
        <v>1345</v>
      </c>
      <c r="AG10" s="12">
        <v>1346</v>
      </c>
      <c r="AH10" s="12">
        <v>1481</v>
      </c>
      <c r="AI10" s="12">
        <v>1502</v>
      </c>
      <c r="AJ10" s="12">
        <v>1205</v>
      </c>
      <c r="AK10" s="12">
        <v>1445</v>
      </c>
      <c r="AL10" s="12">
        <v>1493</v>
      </c>
      <c r="AM10" s="13">
        <v>1422</v>
      </c>
      <c r="AN10" s="12">
        <v>1468</v>
      </c>
      <c r="AO10" s="12">
        <v>1521</v>
      </c>
      <c r="AP10" s="12">
        <v>1497</v>
      </c>
      <c r="AQ10" s="12">
        <v>1541</v>
      </c>
      <c r="AR10" s="12">
        <v>1539</v>
      </c>
      <c r="AS10" s="12">
        <v>1473</v>
      </c>
      <c r="AT10" s="14">
        <v>1572</v>
      </c>
      <c r="AU10" s="12">
        <v>1539</v>
      </c>
      <c r="AV10" s="12">
        <v>1623</v>
      </c>
      <c r="AW10" s="12">
        <v>1608</v>
      </c>
      <c r="AX10" s="12">
        <v>1649</v>
      </c>
      <c r="AY10" s="12">
        <v>1765</v>
      </c>
      <c r="AZ10" s="12">
        <v>1961</v>
      </c>
      <c r="BA10" s="12">
        <v>1305</v>
      </c>
    </row>
    <row r="11" spans="1:53" x14ac:dyDescent="0.25">
      <c r="A11" s="4" t="s">
        <v>8</v>
      </c>
      <c r="B11" s="2">
        <v>1228</v>
      </c>
      <c r="C11" s="2">
        <v>1419</v>
      </c>
      <c r="D11" s="2">
        <v>1346</v>
      </c>
      <c r="E11" s="2">
        <v>1278</v>
      </c>
      <c r="F11" s="2">
        <v>1359</v>
      </c>
      <c r="G11" s="2">
        <v>1339</v>
      </c>
      <c r="H11" s="2">
        <v>1217</v>
      </c>
      <c r="I11" s="2">
        <v>1312</v>
      </c>
      <c r="J11" s="12">
        <v>1221</v>
      </c>
      <c r="K11" s="12">
        <v>1144</v>
      </c>
      <c r="L11" s="12">
        <v>1083</v>
      </c>
      <c r="M11" s="12">
        <v>1107</v>
      </c>
      <c r="N11" s="12">
        <v>1064</v>
      </c>
      <c r="O11" s="12">
        <v>1075</v>
      </c>
      <c r="P11" s="12">
        <v>863</v>
      </c>
      <c r="Q11" s="12">
        <v>984</v>
      </c>
      <c r="R11" s="12">
        <v>1159</v>
      </c>
      <c r="S11" s="12">
        <v>997</v>
      </c>
      <c r="T11" s="12">
        <v>1155</v>
      </c>
      <c r="U11" s="13">
        <v>1161</v>
      </c>
      <c r="V11" s="13">
        <v>1118</v>
      </c>
      <c r="W11" s="13">
        <v>897</v>
      </c>
      <c r="X11" s="12">
        <v>1066</v>
      </c>
      <c r="Y11" s="12">
        <v>1015</v>
      </c>
      <c r="Z11" s="12">
        <v>1058</v>
      </c>
      <c r="AA11" s="12">
        <v>1038</v>
      </c>
      <c r="AB11" s="12">
        <v>996</v>
      </c>
      <c r="AC11" s="12">
        <v>1031</v>
      </c>
      <c r="AD11" s="12">
        <v>979</v>
      </c>
      <c r="AE11" s="12">
        <v>963</v>
      </c>
      <c r="AF11" s="12">
        <v>946</v>
      </c>
      <c r="AG11" s="12">
        <v>982</v>
      </c>
      <c r="AH11" s="12">
        <v>998</v>
      </c>
      <c r="AI11" s="12">
        <v>1001</v>
      </c>
      <c r="AJ11" s="12">
        <v>908</v>
      </c>
      <c r="AK11" s="12">
        <v>993</v>
      </c>
      <c r="AL11" s="12">
        <v>1006</v>
      </c>
      <c r="AM11" s="13">
        <v>1074</v>
      </c>
      <c r="AN11" s="12">
        <v>1109</v>
      </c>
      <c r="AO11" s="12">
        <v>1063</v>
      </c>
      <c r="AP11" s="12">
        <v>1068</v>
      </c>
      <c r="AQ11" s="12">
        <v>1098</v>
      </c>
      <c r="AR11" s="12">
        <v>1020</v>
      </c>
      <c r="AS11" s="12">
        <v>1105</v>
      </c>
      <c r="AT11" s="14">
        <v>1117</v>
      </c>
      <c r="AU11" s="12">
        <v>1103</v>
      </c>
      <c r="AV11" s="12">
        <v>1151</v>
      </c>
      <c r="AW11" s="12">
        <v>1123</v>
      </c>
      <c r="AX11" s="12">
        <v>1140</v>
      </c>
      <c r="AY11" s="12">
        <v>1204</v>
      </c>
      <c r="AZ11" s="12">
        <v>1332</v>
      </c>
      <c r="BA11" s="12">
        <v>863</v>
      </c>
    </row>
    <row r="12" spans="1:53" x14ac:dyDescent="0.25">
      <c r="A12" s="4" t="s">
        <v>9</v>
      </c>
      <c r="B12" s="2">
        <v>744</v>
      </c>
      <c r="C12" s="2">
        <v>825</v>
      </c>
      <c r="D12" s="2">
        <v>835</v>
      </c>
      <c r="E12" s="2">
        <v>881</v>
      </c>
      <c r="F12" s="2">
        <v>749</v>
      </c>
      <c r="G12" s="2">
        <v>723</v>
      </c>
      <c r="H12" s="2">
        <v>690</v>
      </c>
      <c r="I12" s="2">
        <v>701</v>
      </c>
      <c r="J12" s="12">
        <v>715</v>
      </c>
      <c r="K12" s="12">
        <v>634</v>
      </c>
      <c r="L12" s="12">
        <v>653</v>
      </c>
      <c r="M12" s="12">
        <v>635</v>
      </c>
      <c r="N12" s="12">
        <v>658</v>
      </c>
      <c r="O12" s="12">
        <v>642</v>
      </c>
      <c r="P12" s="12">
        <v>577</v>
      </c>
      <c r="Q12" s="12">
        <v>654</v>
      </c>
      <c r="R12" s="12">
        <v>727</v>
      </c>
      <c r="S12" s="12">
        <v>600</v>
      </c>
      <c r="T12" s="12">
        <v>687</v>
      </c>
      <c r="U12" s="13">
        <v>615</v>
      </c>
      <c r="V12" s="13">
        <v>602</v>
      </c>
      <c r="W12" s="13">
        <v>586</v>
      </c>
      <c r="X12" s="12">
        <v>584</v>
      </c>
      <c r="Y12" s="12">
        <v>599</v>
      </c>
      <c r="Z12" s="12">
        <v>608</v>
      </c>
      <c r="AA12" s="12">
        <v>546</v>
      </c>
      <c r="AB12" s="12">
        <v>556</v>
      </c>
      <c r="AC12" s="12">
        <v>564</v>
      </c>
      <c r="AD12" s="12">
        <v>551</v>
      </c>
      <c r="AE12" s="12">
        <v>586</v>
      </c>
      <c r="AF12" s="12">
        <v>590</v>
      </c>
      <c r="AG12" s="12">
        <v>572</v>
      </c>
      <c r="AH12" s="12">
        <v>592</v>
      </c>
      <c r="AI12" s="12">
        <v>570</v>
      </c>
      <c r="AJ12" s="12">
        <v>555</v>
      </c>
      <c r="AK12" s="12">
        <v>542</v>
      </c>
      <c r="AL12" s="12">
        <v>609</v>
      </c>
      <c r="AM12" s="13">
        <v>585</v>
      </c>
      <c r="AN12" s="12">
        <v>593</v>
      </c>
      <c r="AO12" s="12">
        <v>631</v>
      </c>
      <c r="AP12" s="12">
        <v>640</v>
      </c>
      <c r="AQ12" s="12">
        <v>650</v>
      </c>
      <c r="AR12" s="12">
        <v>608</v>
      </c>
      <c r="AS12" s="12">
        <v>595</v>
      </c>
      <c r="AT12" s="14">
        <v>598</v>
      </c>
      <c r="AU12" s="12">
        <v>666</v>
      </c>
      <c r="AV12" s="12">
        <v>639</v>
      </c>
      <c r="AW12" s="12">
        <v>636</v>
      </c>
      <c r="AX12" s="12">
        <v>630</v>
      </c>
      <c r="AY12" s="12">
        <v>708</v>
      </c>
      <c r="AZ12" s="12">
        <v>762</v>
      </c>
      <c r="BA12" s="12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Config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NE</vt:lpstr>
      <vt:lpstr>NW</vt:lpstr>
      <vt:lpstr>Y</vt:lpstr>
      <vt:lpstr>NE + Y</vt:lpstr>
      <vt:lpstr>East Midlands</vt:lpstr>
      <vt:lpstr>West Midlands</vt:lpstr>
      <vt:lpstr>Midlands</vt:lpstr>
      <vt:lpstr>E</vt:lpstr>
      <vt:lpstr>London</vt:lpstr>
      <vt:lpstr>SE</vt:lpstr>
      <vt:lpstr>SW</vt:lpstr>
      <vt:lpstr>Wales</vt:lpstr>
      <vt:lpstr>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2020-11-29T11:01:24Z</dcterms:created>
  <dcterms:modified xsi:type="dcterms:W3CDTF">2021-01-10T17:44:23Z</dcterms:modified>
</cp:coreProperties>
</file>