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wnloads\_covid_19\data\"/>
    </mc:Choice>
  </mc:AlternateContent>
  <xr:revisionPtr revIDLastSave="0" documentId="13_ncr:1_{15D25462-39C0-4C74-91EF-7BF005B2C88D}" xr6:coauthVersionLast="45" xr6:coauthVersionMax="45" xr10:uidLastSave="{00000000-0000-0000-0000-000000000000}"/>
  <bookViews>
    <workbookView xWindow="-120" yWindow="-120" windowWidth="29040" windowHeight="16440" activeTab="1" xr2:uid="{0017EBF0-D51D-4265-A8B7-129D21E6D98A}"/>
  </bookViews>
  <sheets>
    <sheet name="FIgures" sheetId="1" r:id="rId1"/>
    <sheet name="Graph - All" sheetId="2" r:id="rId2"/>
    <sheet name="Graph - Admissions" sheetId="4" r:id="rId3"/>
    <sheet name="Graph - Deaths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5" i="1" l="1"/>
  <c r="D11" i="1"/>
  <c r="H10" i="1"/>
  <c r="D10" i="1"/>
  <c r="H9" i="1"/>
  <c r="D9" i="1"/>
  <c r="H5" i="1"/>
  <c r="H4" i="1"/>
  <c r="H3" i="1"/>
  <c r="H6" i="1"/>
  <c r="H7" i="1"/>
  <c r="H8" i="1"/>
  <c r="D6" i="1"/>
  <c r="D7" i="1"/>
  <c r="D8" i="1"/>
</calcChain>
</file>

<file path=xl/sharedStrings.xml><?xml version="1.0" encoding="utf-8"?>
<sst xmlns="http://schemas.openxmlformats.org/spreadsheetml/2006/main" count="19" uniqueCount="16">
  <si>
    <t>UK</t>
  </si>
  <si>
    <t>Admissions</t>
  </si>
  <si>
    <t>Deaths</t>
  </si>
  <si>
    <t>Year</t>
  </si>
  <si>
    <t>England</t>
  </si>
  <si>
    <t>% Deaths</t>
  </si>
  <si>
    <t>COVID-19 up to 31 Aug</t>
  </si>
  <si>
    <t>COVID-19 after 1 Sep</t>
  </si>
  <si>
    <t>Influenza 2012/2013</t>
  </si>
  <si>
    <t>Influenza 2013/2014</t>
  </si>
  <si>
    <t>Influenza 2014/2015</t>
  </si>
  <si>
    <t>Influenza 2015/2016</t>
  </si>
  <si>
    <t>Influenza 2016/2017</t>
  </si>
  <si>
    <t>Influenza 2017/2018</t>
  </si>
  <si>
    <t>Influenza 2018/2019</t>
  </si>
  <si>
    <t>Influenza 2019/2020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</si>
</sst>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2" fillId="0" borderId="0" xfId="0" applyFont="1" applyAlignment="1">
      <alignment wrapText="1"/>
    </xf>
    <xf numFmtId="164" fontId="2" fillId="0" borderId="0" xfId="1" applyNumberFormat="1" applyFont="1"/>
    <xf numFmtId="165" fontId="2" fillId="0" borderId="0" xfId="2" applyNumberFormat="1" applyFont="1"/>
    <xf numFmtId="164" fontId="3" fillId="0" borderId="0" xfId="1" applyNumberFormat="1" applyFont="1"/>
    <xf numFmtId="0" fontId="3" fillId="0" borderId="0" xfId="0" applyFont="1"/>
    <xf numFmtId="165" fontId="3" fillId="0" borderId="0" xfId="2" applyNumberFormat="1" applyFont="1"/>
    <xf numFmtId="0" fontId="2" fillId="0" borderId="0" xfId="0" applyFont="1"/>
    <xf numFmtId="10" fontId="4" fillId="2" borderId="0" xfId="0" applyNumberFormat="1" applyFont="1" applyFill="1"/>
    <xf numFmtId="1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ICU Admissions + Deaths - Flu (UK) vs COVID-19 (England, Wales, Northern Ireland)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Sources: PHE surveillance of influenza annual reports + ICNARC reports on COVID-19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FIgures!$B$2</c:f>
              <c:strCache>
                <c:ptCount val="1"/>
                <c:pt idx="0">
                  <c:v> Admissions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FIgures!$A$6:$A$12</c:f>
              <c:strCache>
                <c:ptCount val="7"/>
                <c:pt idx="0">
                  <c:v>Influenza 2015/2016</c:v>
                </c:pt>
                <c:pt idx="1">
                  <c:v>Influenza 2016/2017</c:v>
                </c:pt>
                <c:pt idx="2">
                  <c:v>Influenza 2017/2018</c:v>
                </c:pt>
                <c:pt idx="3">
                  <c:v>Influenza 2018/2019</c:v>
                </c:pt>
                <c:pt idx="4">
                  <c:v>Influenza 2019/2020</c:v>
                </c:pt>
                <c:pt idx="5">
                  <c:v>COVID-19 up to 31 Aug</c:v>
                </c:pt>
                <c:pt idx="6">
                  <c:v>COVID-19 after 1 Sep</c:v>
                </c:pt>
              </c:strCache>
            </c:strRef>
          </c:cat>
          <c:val>
            <c:numRef>
              <c:f>FIgures!$B$6:$B$12</c:f>
              <c:numCache>
                <c:formatCode>_-* #,##0_-;\-* #,##0_-;_-* "-"??_-;_-@_-</c:formatCode>
                <c:ptCount val="7"/>
                <c:pt idx="0">
                  <c:v>2462</c:v>
                </c:pt>
                <c:pt idx="1">
                  <c:v>1064</c:v>
                </c:pt>
                <c:pt idx="2">
                  <c:v>3454</c:v>
                </c:pt>
                <c:pt idx="3">
                  <c:v>3157</c:v>
                </c:pt>
                <c:pt idx="4">
                  <c:v>1802</c:v>
                </c:pt>
                <c:pt idx="5">
                  <c:v>10916</c:v>
                </c:pt>
                <c:pt idx="6">
                  <c:v>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7-4E4C-8BD0-C11C17180A88}"/>
            </c:ext>
          </c:extLst>
        </c:ser>
        <c:ser>
          <c:idx val="1"/>
          <c:order val="1"/>
          <c:tx>
            <c:strRef>
              <c:f>FIgures!$C$2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gradFill>
                <a:gsLst>
                  <a:gs pos="41000">
                    <a:srgbClr val="F4B183"/>
                  </a:gs>
                  <a:gs pos="0">
                    <a:schemeClr val="accent2">
                      <a:lumMod val="20000"/>
                      <a:lumOff val="80000"/>
                    </a:schemeClr>
                  </a:gs>
                  <a:gs pos="100000">
                    <a:schemeClr val="accent2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32-453E-92DC-465FE2559B30}"/>
              </c:ext>
            </c:extLst>
          </c:dPt>
          <c:cat>
            <c:strRef>
              <c:f>FIgures!$A$6:$A$12</c:f>
              <c:strCache>
                <c:ptCount val="7"/>
                <c:pt idx="0">
                  <c:v>Influenza 2015/2016</c:v>
                </c:pt>
                <c:pt idx="1">
                  <c:v>Influenza 2016/2017</c:v>
                </c:pt>
                <c:pt idx="2">
                  <c:v>Influenza 2017/2018</c:v>
                </c:pt>
                <c:pt idx="3">
                  <c:v>Influenza 2018/2019</c:v>
                </c:pt>
                <c:pt idx="4">
                  <c:v>Influenza 2019/2020</c:v>
                </c:pt>
                <c:pt idx="5">
                  <c:v>COVID-19 up to 31 Aug</c:v>
                </c:pt>
                <c:pt idx="6">
                  <c:v>COVID-19 after 1 Sep</c:v>
                </c:pt>
              </c:strCache>
            </c:strRef>
          </c:cat>
          <c:val>
            <c:numRef>
              <c:f>FIgures!$C$6:$C$12</c:f>
              <c:numCache>
                <c:formatCode>General</c:formatCode>
                <c:ptCount val="7"/>
                <c:pt idx="0">
                  <c:v>209</c:v>
                </c:pt>
                <c:pt idx="1">
                  <c:v>133</c:v>
                </c:pt>
                <c:pt idx="2">
                  <c:v>372</c:v>
                </c:pt>
                <c:pt idx="3">
                  <c:v>312</c:v>
                </c:pt>
                <c:pt idx="4">
                  <c:v>103</c:v>
                </c:pt>
                <c:pt idx="5">
                  <c:v>4304</c:v>
                </c:pt>
                <c:pt idx="6" formatCode="0">
                  <c:v>2089.826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7-4E4C-8BD0-C11C17180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253160"/>
        <c:axId val="533689248"/>
      </c:barChart>
      <c:catAx>
        <c:axId val="52925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89248"/>
        <c:crosses val="autoZero"/>
        <c:auto val="1"/>
        <c:lblAlgn val="ctr"/>
        <c:lblOffset val="100"/>
        <c:noMultiLvlLbl val="0"/>
      </c:catAx>
      <c:valAx>
        <c:axId val="5336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5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ICU Admissions - Flu (UK) vs COVID-19 (England, Wales, Northern Ireland)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Sources: PHE surveillance of influenza annual reports + ICNARC reports on COVID-19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FIgures!$B$2</c:f>
              <c:strCache>
                <c:ptCount val="1"/>
                <c:pt idx="0">
                  <c:v> Admissions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FIgures!$A$6:$A$12</c:f>
              <c:strCache>
                <c:ptCount val="7"/>
                <c:pt idx="0">
                  <c:v>Influenza 2015/2016</c:v>
                </c:pt>
                <c:pt idx="1">
                  <c:v>Influenza 2016/2017</c:v>
                </c:pt>
                <c:pt idx="2">
                  <c:v>Influenza 2017/2018</c:v>
                </c:pt>
                <c:pt idx="3">
                  <c:v>Influenza 2018/2019</c:v>
                </c:pt>
                <c:pt idx="4">
                  <c:v>Influenza 2019/2020</c:v>
                </c:pt>
                <c:pt idx="5">
                  <c:v>COVID-19 up to 31 Aug</c:v>
                </c:pt>
                <c:pt idx="6">
                  <c:v>COVID-19 after 1 Sep</c:v>
                </c:pt>
              </c:strCache>
            </c:strRef>
          </c:cat>
          <c:val>
            <c:numRef>
              <c:f>FIgures!$B$6:$B$12</c:f>
              <c:numCache>
                <c:formatCode>_-* #,##0_-;\-* #,##0_-;_-* "-"??_-;_-@_-</c:formatCode>
                <c:ptCount val="7"/>
                <c:pt idx="0">
                  <c:v>2462</c:v>
                </c:pt>
                <c:pt idx="1">
                  <c:v>1064</c:v>
                </c:pt>
                <c:pt idx="2">
                  <c:v>3454</c:v>
                </c:pt>
                <c:pt idx="3">
                  <c:v>3157</c:v>
                </c:pt>
                <c:pt idx="4">
                  <c:v>1802</c:v>
                </c:pt>
                <c:pt idx="5">
                  <c:v>10916</c:v>
                </c:pt>
                <c:pt idx="6">
                  <c:v>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5-45A7-A93C-F9FBC54EC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253160"/>
        <c:axId val="533689248"/>
      </c:barChart>
      <c:catAx>
        <c:axId val="52925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89248"/>
        <c:crosses val="autoZero"/>
        <c:auto val="1"/>
        <c:lblAlgn val="ctr"/>
        <c:lblOffset val="100"/>
        <c:noMultiLvlLbl val="0"/>
      </c:catAx>
      <c:valAx>
        <c:axId val="5336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5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ICU Deaths - Flu (UK) vs COVID-19 (England, Wales, Northern Ireland)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Sources: PHE </a:t>
            </a:r>
            <a:r>
              <a:rPr lang="en-GB" sz="1400" b="0" i="0" u="none" strike="noStrike" baseline="0">
                <a:effectLst/>
              </a:rPr>
              <a:t>s</a:t>
            </a:r>
            <a:r>
              <a:rPr lang="en-GB" sz="1400" b="0" i="0" u="none" strike="noStrike" baseline="0"/>
              <a:t>urveillance of influenza annual reports + ICNARC reports on COVID-19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FIgures!$C$2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gradFill>
                <a:gsLst>
                  <a:gs pos="41000">
                    <a:srgbClr val="F4B183"/>
                  </a:gs>
                  <a:gs pos="0">
                    <a:schemeClr val="accent2">
                      <a:lumMod val="20000"/>
                      <a:lumOff val="80000"/>
                    </a:schemeClr>
                  </a:gs>
                  <a:gs pos="100000">
                    <a:schemeClr val="accent2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6F-4F8E-A6D4-E37876696F37}"/>
              </c:ext>
            </c:extLst>
          </c:dPt>
          <c:cat>
            <c:strRef>
              <c:f>FIgures!$A$6:$A$12</c:f>
              <c:strCache>
                <c:ptCount val="7"/>
                <c:pt idx="0">
                  <c:v>Influenza 2015/2016</c:v>
                </c:pt>
                <c:pt idx="1">
                  <c:v>Influenza 2016/2017</c:v>
                </c:pt>
                <c:pt idx="2">
                  <c:v>Influenza 2017/2018</c:v>
                </c:pt>
                <c:pt idx="3">
                  <c:v>Influenza 2018/2019</c:v>
                </c:pt>
                <c:pt idx="4">
                  <c:v>Influenza 2019/2020</c:v>
                </c:pt>
                <c:pt idx="5">
                  <c:v>COVID-19 up to 31 Aug</c:v>
                </c:pt>
                <c:pt idx="6">
                  <c:v>COVID-19 after 1 Sep</c:v>
                </c:pt>
              </c:strCache>
            </c:strRef>
          </c:cat>
          <c:val>
            <c:numRef>
              <c:f>FIgures!$C$6:$C$12</c:f>
              <c:numCache>
                <c:formatCode>General</c:formatCode>
                <c:ptCount val="7"/>
                <c:pt idx="0">
                  <c:v>209</c:v>
                </c:pt>
                <c:pt idx="1">
                  <c:v>133</c:v>
                </c:pt>
                <c:pt idx="2">
                  <c:v>372</c:v>
                </c:pt>
                <c:pt idx="3">
                  <c:v>312</c:v>
                </c:pt>
                <c:pt idx="4">
                  <c:v>103</c:v>
                </c:pt>
                <c:pt idx="5">
                  <c:v>4304</c:v>
                </c:pt>
                <c:pt idx="6" formatCode="0">
                  <c:v>2089.826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0-4E59-9E02-C7E19E712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253160"/>
        <c:axId val="533689248"/>
      </c:barChart>
      <c:catAx>
        <c:axId val="52925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89248"/>
        <c:crosses val="autoZero"/>
        <c:auto val="1"/>
        <c:lblAlgn val="ctr"/>
        <c:lblOffset val="100"/>
        <c:noMultiLvlLbl val="0"/>
      </c:catAx>
      <c:valAx>
        <c:axId val="5336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5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28</xdr:col>
      <xdr:colOff>28575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95914-2931-47D6-91E4-94E8F0A64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0.2585</cdr:x>
      <cdr:y>0.12532</cdr:y>
    </cdr:from>
    <cdr:to>
      <cdr:x>0.7532</cdr:x>
      <cdr:y>0.21739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2E2ED02-D187-4031-8EED-73D8360ED9E2}"/>
            </a:ext>
          </a:extLst>
        </cdr:cNvPr>
        <cdr:cNvSpPr txBox="1"/>
      </cdr:nvSpPr>
      <cdr:spPr>
        <a:xfrm xmlns:a="http://schemas.openxmlformats.org/drawingml/2006/main">
          <a:off x="4419599" y="933450"/>
          <a:ext cx="84582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Note: COVID-19 deaths since 1 Sep is a</a:t>
          </a:r>
          <a:r>
            <a:rPr lang="en-GB" sz="1100" baseline="0"/>
            <a:t> realistic estimate based on the </a:t>
          </a:r>
          <a:r>
            <a:rPr lang="en-GB" sz="1100"/>
            <a:t>known outcomes since 1 Sep; </a:t>
          </a:r>
          <a:r>
            <a:rPr lang="en-GB" sz="1100">
              <a:effectLst/>
              <a:latin typeface="+mn-lt"/>
              <a:ea typeface="+mn-ea"/>
              <a:cs typeface="+mn-cs"/>
            </a:rPr>
            <a:t>36.2% died / 63.8% discharged</a:t>
          </a:r>
        </a:p>
        <a:p xmlns:a="http://schemas.openxmlformats.org/drawingml/2006/main">
          <a:endParaRPr lang="en-GB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n-GB" sz="1100">
              <a:effectLst/>
              <a:latin typeface="+mn-lt"/>
              <a:ea typeface="+mn-ea"/>
              <a:cs typeface="+mn-cs"/>
            </a:rPr>
            <a:t>The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percentage of deaths amongst known outcomes has been rising steadily since 1 Sep so this is likely to be an underestimate.</a:t>
          </a:r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590549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90FFA-F9D9-435E-9D8A-223EB74E4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600074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A1722-857A-4FC0-BB21-77C481403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0.2611</cdr:x>
      <cdr:y>0.10414</cdr:y>
    </cdr:from>
    <cdr:to>
      <cdr:x>0.7398</cdr:x>
      <cdr:y>0.17712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D5B388C-B9D2-4279-9489-9D4B2DE62A3C}"/>
            </a:ext>
          </a:extLst>
        </cdr:cNvPr>
        <cdr:cNvSpPr txBox="1"/>
      </cdr:nvSpPr>
      <cdr:spPr>
        <a:xfrm xmlns:a="http://schemas.openxmlformats.org/drawingml/2006/main">
          <a:off x="4613275" y="774700"/>
          <a:ext cx="84582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>
              <a:effectLst/>
              <a:latin typeface="+mn-lt"/>
              <a:ea typeface="+mn-ea"/>
              <a:cs typeface="+mn-cs"/>
            </a:rPr>
            <a:t>Note: COVID-19 deaths since 1 Sep is a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realistic estimate based on the </a:t>
          </a:r>
          <a:r>
            <a:rPr lang="en-GB" sz="1100">
              <a:effectLst/>
              <a:latin typeface="+mn-lt"/>
              <a:ea typeface="+mn-ea"/>
              <a:cs typeface="+mn-cs"/>
            </a:rPr>
            <a:t>known outcomes since 1 Sep; 36.2% died / 63.8% discharged</a:t>
          </a:r>
        </a:p>
        <a:p xmlns:a="http://schemas.openxmlformats.org/drawingml/2006/main">
          <a:endParaRPr lang="en-GB">
            <a:effectLst/>
          </a:endParaRPr>
        </a:p>
        <a:p xmlns:a="http://schemas.openxmlformats.org/drawingml/2006/main">
          <a:pPr algn="ctr"/>
          <a:r>
            <a:rPr lang="en-GB" sz="1100">
              <a:effectLst/>
              <a:latin typeface="+mn-lt"/>
              <a:ea typeface="+mn-ea"/>
              <a:cs typeface="+mn-cs"/>
            </a:rPr>
            <a:t>The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percentage of deaths amongst known outcomes has been rising steadily since 1 Sep so this is likely to be an underestimate.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F5AD-615D-490D-A874-EA44557AD9E9}">
  <dimension ref="A1:H12"/>
  <sheetViews>
    <sheetView workbookViewId="0">
      <selection activeCell="D10" sqref="D10"/>
    </sheetView>
  </sheetViews>
  <sheetFormatPr defaultRowHeight="15" x14ac:dyDescent="0.25"/>
  <cols>
    <col min="1" max="1" width="21" bestFit="1" customWidth="1"/>
    <col min="2" max="2" width="12.140625" style="1" customWidth="1"/>
    <col min="3" max="3" width="12.140625" customWidth="1"/>
    <col min="4" max="5" width="12.140625" style="2" customWidth="1"/>
    <col min="6" max="6" width="12.140625" style="1" customWidth="1"/>
    <col min="7" max="7" width="12.140625" customWidth="1"/>
    <col min="8" max="8" width="12.140625" style="2" customWidth="1"/>
  </cols>
  <sheetData>
    <row r="1" spans="1:8" s="9" customFormat="1" x14ac:dyDescent="0.25">
      <c r="B1" s="4" t="s">
        <v>0</v>
      </c>
      <c r="D1" s="5"/>
      <c r="E1" s="5"/>
      <c r="F1" s="4" t="s">
        <v>4</v>
      </c>
      <c r="H1" s="5"/>
    </row>
    <row r="2" spans="1:8" s="3" customFormat="1" x14ac:dyDescent="0.25">
      <c r="A2" s="3" t="s">
        <v>3</v>
      </c>
      <c r="B2" s="4" t="s">
        <v>1</v>
      </c>
      <c r="C2" s="3" t="s">
        <v>2</v>
      </c>
      <c r="D2" s="5" t="s">
        <v>5</v>
      </c>
      <c r="E2" s="5"/>
      <c r="F2" s="4" t="s">
        <v>1</v>
      </c>
      <c r="G2" s="3" t="s">
        <v>2</v>
      </c>
      <c r="H2" s="5" t="s">
        <v>5</v>
      </c>
    </row>
    <row r="3" spans="1:8" x14ac:dyDescent="0.25">
      <c r="A3" t="s">
        <v>8</v>
      </c>
      <c r="F3" s="1">
        <v>946</v>
      </c>
      <c r="G3">
        <v>107</v>
      </c>
      <c r="H3" s="2">
        <f t="shared" ref="H3:H10" si="0">G3/F3</f>
        <v>0.113107822410148</v>
      </c>
    </row>
    <row r="4" spans="1:8" x14ac:dyDescent="0.25">
      <c r="A4" t="s">
        <v>9</v>
      </c>
      <c r="F4" s="1">
        <v>904</v>
      </c>
      <c r="G4">
        <v>98</v>
      </c>
      <c r="H4" s="2">
        <f t="shared" si="0"/>
        <v>0.1084070796460177</v>
      </c>
    </row>
    <row r="5" spans="1:8" x14ac:dyDescent="0.25">
      <c r="A5" t="s">
        <v>10</v>
      </c>
      <c r="B5" s="6">
        <v>1396</v>
      </c>
      <c r="C5" s="7">
        <v>142</v>
      </c>
      <c r="D5" s="8">
        <f t="shared" ref="D5:D11" si="1">C5/B5</f>
        <v>0.10171919770773639</v>
      </c>
      <c r="E5" s="8"/>
      <c r="F5" s="1">
        <v>1187</v>
      </c>
      <c r="G5">
        <v>100</v>
      </c>
      <c r="H5" s="2">
        <f t="shared" si="0"/>
        <v>8.4245998315080034E-2</v>
      </c>
    </row>
    <row r="6" spans="1:8" x14ac:dyDescent="0.25">
      <c r="A6" t="s">
        <v>11</v>
      </c>
      <c r="B6" s="1">
        <v>2462</v>
      </c>
      <c r="C6">
        <v>209</v>
      </c>
      <c r="D6" s="2">
        <f t="shared" si="1"/>
        <v>8.4890333062550768E-2</v>
      </c>
      <c r="F6" s="1">
        <v>2190</v>
      </c>
      <c r="G6">
        <v>165</v>
      </c>
      <c r="H6" s="2">
        <f t="shared" si="0"/>
        <v>7.5342465753424653E-2</v>
      </c>
    </row>
    <row r="7" spans="1:8" x14ac:dyDescent="0.25">
      <c r="A7" t="s">
        <v>12</v>
      </c>
      <c r="B7" s="1">
        <v>1064</v>
      </c>
      <c r="C7">
        <v>133</v>
      </c>
      <c r="D7" s="2">
        <f t="shared" si="1"/>
        <v>0.125</v>
      </c>
      <c r="F7" s="1">
        <v>953</v>
      </c>
      <c r="G7">
        <v>107</v>
      </c>
      <c r="H7" s="2">
        <f t="shared" si="0"/>
        <v>0.11227701993704092</v>
      </c>
    </row>
    <row r="8" spans="1:8" x14ac:dyDescent="0.25">
      <c r="A8" t="s">
        <v>13</v>
      </c>
      <c r="B8" s="1">
        <v>3454</v>
      </c>
      <c r="C8">
        <v>372</v>
      </c>
      <c r="D8" s="2">
        <f t="shared" si="1"/>
        <v>0.10770121598147075</v>
      </c>
      <c r="F8" s="1">
        <v>3175</v>
      </c>
      <c r="G8">
        <v>320</v>
      </c>
      <c r="H8" s="2">
        <f t="shared" si="0"/>
        <v>0.10078740157480315</v>
      </c>
    </row>
    <row r="9" spans="1:8" x14ac:dyDescent="0.25">
      <c r="A9" t="s">
        <v>14</v>
      </c>
      <c r="B9" s="1">
        <v>3157</v>
      </c>
      <c r="C9">
        <v>312</v>
      </c>
      <c r="D9" s="2">
        <f t="shared" si="1"/>
        <v>9.8828001267025664E-2</v>
      </c>
      <c r="F9" s="1">
        <v>2924</v>
      </c>
      <c r="G9">
        <v>273</v>
      </c>
      <c r="H9" s="2">
        <f t="shared" si="0"/>
        <v>9.3365253077975371E-2</v>
      </c>
    </row>
    <row r="10" spans="1:8" x14ac:dyDescent="0.25">
      <c r="A10" t="s">
        <v>15</v>
      </c>
      <c r="B10" s="1">
        <v>1802</v>
      </c>
      <c r="C10">
        <v>103</v>
      </c>
      <c r="D10" s="2">
        <f t="shared" si="1"/>
        <v>5.7158712541620423E-2</v>
      </c>
      <c r="F10" s="1">
        <v>1660</v>
      </c>
      <c r="G10">
        <v>78</v>
      </c>
      <c r="H10" s="2">
        <f t="shared" si="0"/>
        <v>4.6987951807228916E-2</v>
      </c>
    </row>
    <row r="11" spans="1:8" x14ac:dyDescent="0.25">
      <c r="A11" t="s">
        <v>6</v>
      </c>
      <c r="B11" s="1">
        <v>10916</v>
      </c>
      <c r="C11">
        <v>4304</v>
      </c>
      <c r="D11" s="2">
        <f t="shared" si="1"/>
        <v>0.3942836203737633</v>
      </c>
    </row>
    <row r="12" spans="1:8" x14ac:dyDescent="0.25">
      <c r="A12" t="s">
        <v>7</v>
      </c>
      <c r="B12" s="1">
        <v>5773</v>
      </c>
      <c r="C12" s="11">
        <f>B12*D12</f>
        <v>2089.826</v>
      </c>
      <c r="D12" s="10">
        <v>0.36199999999999999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3510-3892-48A7-BB89-F2616F687F4E}">
  <dimension ref="A1"/>
  <sheetViews>
    <sheetView tabSelected="1" workbookViewId="0">
      <selection activeCell="AE12" sqref="AE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3FCE5-20ED-43A6-9E84-038079F1F084}"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2DAA-8E8C-41A3-A75C-744CBBC3EBF9}">
  <dimension ref="A1"/>
  <sheetViews>
    <sheetView workbookViewId="0">
      <selection activeCell="AE15" sqref="AE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FIgures</vt:lpstr>
      <vt:lpstr>Graph - All</vt:lpstr>
      <vt:lpstr>Graph - Admissions</vt:lpstr>
      <vt:lpstr>Graph - 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2020-10-01T14:09:32Z</dcterms:created>
  <dcterms:modified xsi:type="dcterms:W3CDTF">2020-11-29T16:10:48Z</dcterms:modified>
</cp:coreProperties>
</file>