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A6B4BABC-B1F5-4A19-BDE1-15065BD3E41F}" xr6:coauthVersionLast="45" xr6:coauthVersionMax="45" xr10:uidLastSave="{00000000-0000-0000-0000-000000000000}"/>
  <bookViews>
    <workbookView xWindow="-120" yWindow="-120" windowWidth="29040" windowHeight="16440" firstSheet="1" activeTab="8" xr2:uid="{BACCE0E3-7F96-4AD2-A101-44AECFFFC852}"/>
  </bookViews>
  <sheets>
    <sheet name="daily_phe" sheetId="6" r:id="rId1"/>
    <sheet name="weekly_phe" sheetId="7" r:id="rId2"/>
    <sheet name="daily_data" sheetId="1" r:id="rId3"/>
    <sheet name="weekly_data" sheetId="3" r:id="rId4"/>
    <sheet name="pivoted" sheetId="2" r:id="rId5"/>
    <sheet name="frankenstein" sheetId="8" r:id="rId6"/>
    <sheet name="daily_limits" sheetId="4" r:id="rId7"/>
    <sheet name="weekly_limits" sheetId="5" r:id="rId8"/>
    <sheet name="sd3_comparison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8" i="2" l="1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B14" i="2"/>
  <c r="C14" i="2"/>
  <c r="D14" i="2"/>
  <c r="B15" i="2"/>
  <c r="C15" i="2"/>
  <c r="D15" i="2"/>
  <c r="B16" i="2"/>
  <c r="C16" i="2"/>
  <c r="D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</calcChain>
</file>

<file path=xl/sharedStrings.xml><?xml version="1.0" encoding="utf-8"?>
<sst xmlns="http://schemas.openxmlformats.org/spreadsheetml/2006/main" count="35" uniqueCount="26">
  <si>
    <t>DIFF</t>
  </si>
  <si>
    <t>WEEK DATE</t>
  </si>
  <si>
    <t>WEEK NUMBER</t>
  </si>
  <si>
    <t>Using weekly SD3</t>
  </si>
  <si>
    <t>Using SUM(daily SD3)</t>
  </si>
  <si>
    <t>lower bound</t>
  </si>
  <si>
    <t>upper bound</t>
  </si>
  <si>
    <t>baseline</t>
  </si>
  <si>
    <t>Date of death</t>
  </si>
  <si>
    <t xml:space="preserve">Delayed corrected deaths </t>
  </si>
  <si>
    <t>Baseline</t>
  </si>
  <si>
    <t>2SD threshold</t>
  </si>
  <si>
    <t>3SD threshold</t>
  </si>
  <si>
    <t>upper</t>
  </si>
  <si>
    <t>lower</t>
  </si>
  <si>
    <t>SQL</t>
  </si>
  <si>
    <t>week</t>
  </si>
  <si>
    <t>PHE weekly</t>
  </si>
  <si>
    <t>Wales</t>
  </si>
  <si>
    <t>England Weekly Deaths (ONS approx)</t>
  </si>
  <si>
    <t>incorrect lower bound</t>
  </si>
  <si>
    <t>incorrect upper bound</t>
  </si>
  <si>
    <t>Upper 95% confidence interval of estimate</t>
  </si>
  <si>
    <t>Lower 95% confidence interval of estimate</t>
  </si>
  <si>
    <t>Estimated total death occurrences</t>
  </si>
  <si>
    <t>Deaths involving COVID-19, all 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</si>
</sst>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yyyy\-mm\-dd;@"/>
    <numFmt numFmtId="166" formatCode="General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3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1" fontId="0" fillId="0" borderId="0" xfId="0" applyNumberFormat="1"/>
    <xf numFmtId="14" fontId="0" fillId="0" borderId="0" xfId="0" applyNumberFormat="1" applyAlignment="1">
      <alignment vertical="center" wrapText="1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 applyFont="1"/>
    <xf numFmtId="3" fontId="2" fillId="0" borderId="0" xfId="2" applyNumberFormat="1" applyAlignment="1">
      <alignment horizontal="right"/>
    </xf>
    <xf numFmtId="3" fontId="2" fillId="0" borderId="0" xfId="2" applyNumberFormat="1" applyFont="1" applyAlignment="1">
      <alignment horizontal="right"/>
    </xf>
    <xf numFmtId="3" fontId="2" fillId="2" borderId="0" xfId="1" applyNumberFormat="1" applyFill="1" applyAlignment="1">
      <alignment horizontal="right"/>
    </xf>
    <xf numFmtId="166" fontId="4" fillId="0" borderId="0" xfId="3" applyFont="1" applyAlignment="1">
      <alignment horizontal="left" vertical="center"/>
    </xf>
    <xf numFmtId="0" fontId="2" fillId="0" borderId="0" xfId="3" applyNumberFormat="1" applyFont="1"/>
    <xf numFmtId="3" fontId="2" fillId="0" borderId="0" xfId="3" applyNumberFormat="1" applyFont="1"/>
  </cellXfs>
  <cellStyles count="4">
    <cellStyle name="Comma 3" xfId="1" xr:uid="{831DC240-C7B5-4088-91E5-78E571C24AC0}"/>
    <cellStyle name="Comma 3 13" xfId="2" xr:uid="{29FC539E-6222-4F2B-946E-490731364EA7}"/>
    <cellStyle name="Normal" xfId="0" builtinId="0"/>
    <cellStyle name="Normal 2" xfId="3" xr:uid="{F8D3DA24-7B56-46CD-A766-B6587D3BB3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cause deaths for England 2020</a:t>
            </a:r>
          </a:p>
          <a:p>
            <a:pPr>
              <a:defRPr/>
            </a:pPr>
            <a:r>
              <a:rPr lang="en-GB"/>
              <a:t>TESTING the effect of different SD3 derivations</a:t>
            </a:r>
          </a:p>
          <a:p>
            <a:pPr>
              <a:defRPr/>
            </a:pPr>
            <a:r>
              <a:rPr lang="en-GB"/>
              <a:t>(Upper and lower bounds taken from PHE Figures)</a:t>
            </a:r>
          </a:p>
          <a:p>
            <a:pPr>
              <a:defRPr/>
            </a:pPr>
            <a:r>
              <a:rPr lang="en-GB"/>
              <a:t>i.e. mean +/- sum(daily SD3)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pivoted!$A$28</c:f>
              <c:strCache>
                <c:ptCount val="1"/>
                <c:pt idx="0">
                  <c:v>England Weekly Deaths (ONS approx)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pivoted!$B$28:$BA$28</c:f>
              <c:numCache>
                <c:formatCode>#,##0</c:formatCode>
                <c:ptCount val="52"/>
                <c:pt idx="0">
                  <c:v>11675</c:v>
                </c:pt>
                <c:pt idx="1">
                  <c:v>11283</c:v>
                </c:pt>
                <c:pt idx="2">
                  <c:v>10934</c:v>
                </c:pt>
                <c:pt idx="3">
                  <c:v>10112</c:v>
                </c:pt>
                <c:pt idx="4">
                  <c:v>10334</c:v>
                </c:pt>
                <c:pt idx="5">
                  <c:v>9981</c:v>
                </c:pt>
                <c:pt idx="6">
                  <c:v>10155</c:v>
                </c:pt>
                <c:pt idx="7">
                  <c:v>10071</c:v>
                </c:pt>
                <c:pt idx="8">
                  <c:v>9949</c:v>
                </c:pt>
                <c:pt idx="9">
                  <c:v>10264</c:v>
                </c:pt>
                <c:pt idx="10">
                  <c:v>10107</c:v>
                </c:pt>
                <c:pt idx="11">
                  <c:v>10724</c:v>
                </c:pt>
                <c:pt idx="12">
                  <c:v>13122</c:v>
                </c:pt>
                <c:pt idx="13">
                  <c:v>17230</c:v>
                </c:pt>
                <c:pt idx="14">
                  <c:v>21367</c:v>
                </c:pt>
                <c:pt idx="15">
                  <c:v>20261</c:v>
                </c:pt>
                <c:pt idx="16">
                  <c:v>18032</c:v>
                </c:pt>
                <c:pt idx="17">
                  <c:v>15201</c:v>
                </c:pt>
                <c:pt idx="18">
                  <c:v>13100</c:v>
                </c:pt>
                <c:pt idx="19">
                  <c:v>11313</c:v>
                </c:pt>
                <c:pt idx="20">
                  <c:v>10740</c:v>
                </c:pt>
                <c:pt idx="21">
                  <c:v>9674</c:v>
                </c:pt>
                <c:pt idx="22">
                  <c:v>9365</c:v>
                </c:pt>
                <c:pt idx="23">
                  <c:v>8874</c:v>
                </c:pt>
                <c:pt idx="24">
                  <c:v>8647</c:v>
                </c:pt>
                <c:pt idx="25">
                  <c:v>9100</c:v>
                </c:pt>
                <c:pt idx="26">
                  <c:v>8191</c:v>
                </c:pt>
                <c:pt idx="27">
                  <c:v>8104</c:v>
                </c:pt>
                <c:pt idx="28">
                  <c:v>8350</c:v>
                </c:pt>
                <c:pt idx="29">
                  <c:v>8524</c:v>
                </c:pt>
                <c:pt idx="30">
                  <c:v>8302</c:v>
                </c:pt>
                <c:pt idx="31">
                  <c:v>8438</c:v>
                </c:pt>
                <c:pt idx="32">
                  <c:v>9589</c:v>
                </c:pt>
                <c:pt idx="33">
                  <c:v>8267</c:v>
                </c:pt>
                <c:pt idx="34">
                  <c:v>8136</c:v>
                </c:pt>
                <c:pt idx="35">
                  <c:v>8509</c:v>
                </c:pt>
                <c:pt idx="36">
                  <c:v>8563</c:v>
                </c:pt>
                <c:pt idx="37">
                  <c:v>8885</c:v>
                </c:pt>
                <c:pt idx="38">
                  <c:v>9001</c:v>
                </c:pt>
                <c:pt idx="39">
                  <c:v>9403</c:v>
                </c:pt>
                <c:pt idx="40">
                  <c:v>9736</c:v>
                </c:pt>
                <c:pt idx="41">
                  <c:v>9756</c:v>
                </c:pt>
                <c:pt idx="42">
                  <c:v>10464</c:v>
                </c:pt>
                <c:pt idx="43">
                  <c:v>10826</c:v>
                </c:pt>
                <c:pt idx="44">
                  <c:v>11156</c:v>
                </c:pt>
                <c:pt idx="45">
                  <c:v>11788</c:v>
                </c:pt>
                <c:pt idx="46">
                  <c:v>11913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FD-4D79-9823-B3E4AAE8C488}"/>
            </c:ext>
          </c:extLst>
        </c:ser>
        <c:ser>
          <c:idx val="0"/>
          <c:order val="1"/>
          <c:tx>
            <c:strRef>
              <c:f>pivoted!$A$19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pivoted!$B$19:$BB$19</c:f>
              <c:numCache>
                <c:formatCode>#,##0</c:formatCode>
                <c:ptCount val="53"/>
                <c:pt idx="1">
                  <c:v>11166</c:v>
                </c:pt>
                <c:pt idx="2">
                  <c:v>11370</c:v>
                </c:pt>
                <c:pt idx="3">
                  <c:v>11445</c:v>
                </c:pt>
                <c:pt idx="4">
                  <c:v>11435</c:v>
                </c:pt>
                <c:pt idx="5">
                  <c:v>11317</c:v>
                </c:pt>
                <c:pt idx="6">
                  <c:v>11145</c:v>
                </c:pt>
                <c:pt idx="7">
                  <c:v>10841</c:v>
                </c:pt>
                <c:pt idx="8">
                  <c:v>10710</c:v>
                </c:pt>
                <c:pt idx="9">
                  <c:v>10708</c:v>
                </c:pt>
                <c:pt idx="10">
                  <c:v>10429</c:v>
                </c:pt>
                <c:pt idx="11">
                  <c:v>9918</c:v>
                </c:pt>
                <c:pt idx="12">
                  <c:v>9528</c:v>
                </c:pt>
                <c:pt idx="13">
                  <c:v>9446</c:v>
                </c:pt>
                <c:pt idx="14">
                  <c:v>9516</c:v>
                </c:pt>
                <c:pt idx="15">
                  <c:v>9503</c:v>
                </c:pt>
                <c:pt idx="16">
                  <c:v>9340</c:v>
                </c:pt>
                <c:pt idx="17">
                  <c:v>9009</c:v>
                </c:pt>
                <c:pt idx="18">
                  <c:v>8879</c:v>
                </c:pt>
                <c:pt idx="19">
                  <c:v>8902</c:v>
                </c:pt>
                <c:pt idx="20">
                  <c:v>8937</c:v>
                </c:pt>
                <c:pt idx="21">
                  <c:v>8787</c:v>
                </c:pt>
                <c:pt idx="22">
                  <c:v>8481</c:v>
                </c:pt>
                <c:pt idx="23">
                  <c:v>8486</c:v>
                </c:pt>
                <c:pt idx="24">
                  <c:v>8622</c:v>
                </c:pt>
                <c:pt idx="25">
                  <c:v>8603</c:v>
                </c:pt>
                <c:pt idx="26">
                  <c:v>8658</c:v>
                </c:pt>
                <c:pt idx="27">
                  <c:v>8611</c:v>
                </c:pt>
                <c:pt idx="28">
                  <c:v>8525</c:v>
                </c:pt>
                <c:pt idx="29">
                  <c:v>8739</c:v>
                </c:pt>
                <c:pt idx="30">
                  <c:v>8660</c:v>
                </c:pt>
                <c:pt idx="31">
                  <c:v>8282</c:v>
                </c:pt>
                <c:pt idx="32">
                  <c:v>8241</c:v>
                </c:pt>
                <c:pt idx="33">
                  <c:v>8394</c:v>
                </c:pt>
                <c:pt idx="34">
                  <c:v>8579</c:v>
                </c:pt>
                <c:pt idx="35">
                  <c:v>8589</c:v>
                </c:pt>
                <c:pt idx="36">
                  <c:v>8615</c:v>
                </c:pt>
                <c:pt idx="37">
                  <c:v>8754</c:v>
                </c:pt>
                <c:pt idx="38">
                  <c:v>8885</c:v>
                </c:pt>
                <c:pt idx="39">
                  <c:v>9026</c:v>
                </c:pt>
                <c:pt idx="40">
                  <c:v>9293</c:v>
                </c:pt>
                <c:pt idx="41">
                  <c:v>9354</c:v>
                </c:pt>
                <c:pt idx="42">
                  <c:v>9251</c:v>
                </c:pt>
                <c:pt idx="43">
                  <c:v>9575</c:v>
                </c:pt>
                <c:pt idx="44">
                  <c:v>9855</c:v>
                </c:pt>
                <c:pt idx="45">
                  <c:v>9955</c:v>
                </c:pt>
                <c:pt idx="46">
                  <c:v>10146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D-4D79-9823-B3E4AAE8C488}"/>
            </c:ext>
          </c:extLst>
        </c:ser>
        <c:ser>
          <c:idx val="1"/>
          <c:order val="2"/>
          <c:tx>
            <c:strRef>
              <c:f>pivoted!$A$20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pivoted!$B$20:$BB$20</c:f>
              <c:numCache>
                <c:formatCode>#,##0</c:formatCode>
                <c:ptCount val="53"/>
                <c:pt idx="1">
                  <c:v>7198</c:v>
                </c:pt>
                <c:pt idx="2">
                  <c:v>7928</c:v>
                </c:pt>
                <c:pt idx="3">
                  <c:v>8733</c:v>
                </c:pt>
                <c:pt idx="4">
                  <c:v>9189</c:v>
                </c:pt>
                <c:pt idx="5">
                  <c:v>9572</c:v>
                </c:pt>
                <c:pt idx="6">
                  <c:v>9666</c:v>
                </c:pt>
                <c:pt idx="7">
                  <c:v>9168</c:v>
                </c:pt>
                <c:pt idx="8">
                  <c:v>8856</c:v>
                </c:pt>
                <c:pt idx="9">
                  <c:v>8323</c:v>
                </c:pt>
                <c:pt idx="10">
                  <c:v>7901</c:v>
                </c:pt>
                <c:pt idx="11">
                  <c:v>7657</c:v>
                </c:pt>
                <c:pt idx="12">
                  <c:v>7544</c:v>
                </c:pt>
                <c:pt idx="13">
                  <c:v>7774</c:v>
                </c:pt>
                <c:pt idx="14">
                  <c:v>8100</c:v>
                </c:pt>
                <c:pt idx="15">
                  <c:v>8076</c:v>
                </c:pt>
                <c:pt idx="16">
                  <c:v>7992</c:v>
                </c:pt>
                <c:pt idx="17">
                  <c:v>7849</c:v>
                </c:pt>
                <c:pt idx="18">
                  <c:v>7658</c:v>
                </c:pt>
                <c:pt idx="19">
                  <c:v>7682</c:v>
                </c:pt>
                <c:pt idx="20">
                  <c:v>7738</c:v>
                </c:pt>
                <c:pt idx="21">
                  <c:v>7547</c:v>
                </c:pt>
                <c:pt idx="22">
                  <c:v>7316</c:v>
                </c:pt>
                <c:pt idx="23">
                  <c:v>7338</c:v>
                </c:pt>
                <c:pt idx="24">
                  <c:v>7280</c:v>
                </c:pt>
                <c:pt idx="25">
                  <c:v>7214</c:v>
                </c:pt>
                <c:pt idx="26">
                  <c:v>7336</c:v>
                </c:pt>
                <c:pt idx="27">
                  <c:v>7251</c:v>
                </c:pt>
                <c:pt idx="28">
                  <c:v>6802</c:v>
                </c:pt>
                <c:pt idx="29">
                  <c:v>6707</c:v>
                </c:pt>
                <c:pt idx="30">
                  <c:v>6964</c:v>
                </c:pt>
                <c:pt idx="31">
                  <c:v>7135</c:v>
                </c:pt>
                <c:pt idx="32">
                  <c:v>7182</c:v>
                </c:pt>
                <c:pt idx="33">
                  <c:v>7048</c:v>
                </c:pt>
                <c:pt idx="34">
                  <c:v>7148</c:v>
                </c:pt>
                <c:pt idx="35">
                  <c:v>7354</c:v>
                </c:pt>
                <c:pt idx="36">
                  <c:v>7432</c:v>
                </c:pt>
                <c:pt idx="37">
                  <c:v>7472</c:v>
                </c:pt>
                <c:pt idx="38">
                  <c:v>7570</c:v>
                </c:pt>
                <c:pt idx="39">
                  <c:v>7804</c:v>
                </c:pt>
                <c:pt idx="40">
                  <c:v>8152</c:v>
                </c:pt>
                <c:pt idx="41">
                  <c:v>8210</c:v>
                </c:pt>
                <c:pt idx="42">
                  <c:v>8045</c:v>
                </c:pt>
                <c:pt idx="43">
                  <c:v>8266</c:v>
                </c:pt>
                <c:pt idx="44">
                  <c:v>8514</c:v>
                </c:pt>
                <c:pt idx="45">
                  <c:v>8466</c:v>
                </c:pt>
                <c:pt idx="46">
                  <c:v>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D-4D79-9823-B3E4AAE8C488}"/>
            </c:ext>
          </c:extLst>
        </c:ser>
        <c:ser>
          <c:idx val="2"/>
          <c:order val="3"/>
          <c:tx>
            <c:strRef>
              <c:f>pivoted!$A$21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pivoted!$B$21:$BB$21</c:f>
              <c:numCache>
                <c:formatCode>#,##0</c:formatCode>
                <c:ptCount val="53"/>
                <c:pt idx="1">
                  <c:v>15137</c:v>
                </c:pt>
                <c:pt idx="2">
                  <c:v>14808</c:v>
                </c:pt>
                <c:pt idx="3">
                  <c:v>14158</c:v>
                </c:pt>
                <c:pt idx="4">
                  <c:v>13681</c:v>
                </c:pt>
                <c:pt idx="5">
                  <c:v>13061</c:v>
                </c:pt>
                <c:pt idx="6">
                  <c:v>12621</c:v>
                </c:pt>
                <c:pt idx="7">
                  <c:v>12511</c:v>
                </c:pt>
                <c:pt idx="8">
                  <c:v>12564</c:v>
                </c:pt>
                <c:pt idx="9">
                  <c:v>13095</c:v>
                </c:pt>
                <c:pt idx="10">
                  <c:v>12957</c:v>
                </c:pt>
                <c:pt idx="11">
                  <c:v>12179</c:v>
                </c:pt>
                <c:pt idx="12">
                  <c:v>11511</c:v>
                </c:pt>
                <c:pt idx="13">
                  <c:v>11118</c:v>
                </c:pt>
                <c:pt idx="14">
                  <c:v>10933</c:v>
                </c:pt>
                <c:pt idx="15">
                  <c:v>10928</c:v>
                </c:pt>
                <c:pt idx="16">
                  <c:v>10689</c:v>
                </c:pt>
                <c:pt idx="17">
                  <c:v>10171</c:v>
                </c:pt>
                <c:pt idx="18">
                  <c:v>10100</c:v>
                </c:pt>
                <c:pt idx="19">
                  <c:v>10123</c:v>
                </c:pt>
                <c:pt idx="20">
                  <c:v>10135</c:v>
                </c:pt>
                <c:pt idx="21">
                  <c:v>10026</c:v>
                </c:pt>
                <c:pt idx="22">
                  <c:v>9649</c:v>
                </c:pt>
                <c:pt idx="23">
                  <c:v>9637</c:v>
                </c:pt>
                <c:pt idx="24">
                  <c:v>9963</c:v>
                </c:pt>
                <c:pt idx="25">
                  <c:v>9993</c:v>
                </c:pt>
                <c:pt idx="26">
                  <c:v>9984</c:v>
                </c:pt>
                <c:pt idx="27">
                  <c:v>9973</c:v>
                </c:pt>
                <c:pt idx="28">
                  <c:v>10247</c:v>
                </c:pt>
                <c:pt idx="29">
                  <c:v>10771</c:v>
                </c:pt>
                <c:pt idx="30">
                  <c:v>10356</c:v>
                </c:pt>
                <c:pt idx="31">
                  <c:v>9427</c:v>
                </c:pt>
                <c:pt idx="32">
                  <c:v>9299</c:v>
                </c:pt>
                <c:pt idx="33">
                  <c:v>9735</c:v>
                </c:pt>
                <c:pt idx="34">
                  <c:v>10009</c:v>
                </c:pt>
                <c:pt idx="35">
                  <c:v>9827</c:v>
                </c:pt>
                <c:pt idx="36">
                  <c:v>9799</c:v>
                </c:pt>
                <c:pt idx="37">
                  <c:v>10038</c:v>
                </c:pt>
                <c:pt idx="38">
                  <c:v>10200</c:v>
                </c:pt>
                <c:pt idx="39">
                  <c:v>10247</c:v>
                </c:pt>
                <c:pt idx="40">
                  <c:v>10434</c:v>
                </c:pt>
                <c:pt idx="41">
                  <c:v>10495</c:v>
                </c:pt>
                <c:pt idx="42">
                  <c:v>10458</c:v>
                </c:pt>
                <c:pt idx="43">
                  <c:v>10881</c:v>
                </c:pt>
                <c:pt idx="44">
                  <c:v>11194</c:v>
                </c:pt>
                <c:pt idx="45">
                  <c:v>11444</c:v>
                </c:pt>
                <c:pt idx="46">
                  <c:v>11828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FD-4D79-9823-B3E4AAE8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92384"/>
        <c:axId val="595792056"/>
      </c:lineChart>
      <c:dateAx>
        <c:axId val="5957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056"/>
        <c:crosses val="autoZero"/>
        <c:auto val="1"/>
        <c:lblOffset val="100"/>
        <c:baseTimeUnit val="days"/>
      </c:dateAx>
      <c:valAx>
        <c:axId val="595792056"/>
        <c:scaling>
          <c:orientation val="minMax"/>
          <c:max val="2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384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cause deaths for England and Wales 2020</a:t>
            </a:r>
          </a:p>
          <a:p>
            <a:pPr>
              <a:defRPr/>
            </a:pPr>
            <a:r>
              <a:rPr lang="en-GB"/>
              <a:t>TESTING the effect of different SD3 derivations</a:t>
            </a:r>
          </a:p>
          <a:p>
            <a:pPr>
              <a:defRPr/>
            </a:pPr>
            <a:r>
              <a:rPr lang="en-GB"/>
              <a:t>(Upper</a:t>
            </a:r>
            <a:r>
              <a:rPr lang="en-GB" baseline="0"/>
              <a:t> and lower bounds derived from Daily Figures)</a:t>
            </a:r>
          </a:p>
          <a:p>
            <a:pPr>
              <a:defRPr/>
            </a:pPr>
            <a:r>
              <a:rPr lang="en-GB" baseline="0"/>
              <a:t>i.e. mean +/- sum(daily SD3)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pivoted!$A$23</c:f>
              <c:strCache>
                <c:ptCount val="1"/>
                <c:pt idx="0">
                  <c:v>Estimated total death occurrences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pivoted!$B$2:$BB$2</c:f>
              <c:numCache>
                <c:formatCode>m/d/yyyy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pivoted!$B$23:$BB$23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10220</c:v>
                </c:pt>
                <c:pt idx="22">
                  <c:v>9975</c:v>
                </c:pt>
                <c:pt idx="23">
                  <c:v>9462</c:v>
                </c:pt>
                <c:pt idx="24">
                  <c:v>9220</c:v>
                </c:pt>
                <c:pt idx="25">
                  <c:v>9671</c:v>
                </c:pt>
                <c:pt idx="26">
                  <c:v>8746</c:v>
                </c:pt>
                <c:pt idx="27">
                  <c:v>8682</c:v>
                </c:pt>
                <c:pt idx="28">
                  <c:v>8907</c:v>
                </c:pt>
                <c:pt idx="29">
                  <c:v>9090</c:v>
                </c:pt>
                <c:pt idx="30">
                  <c:v>8874</c:v>
                </c:pt>
                <c:pt idx="31">
                  <c:v>9009</c:v>
                </c:pt>
                <c:pt idx="32">
                  <c:v>10153</c:v>
                </c:pt>
                <c:pt idx="33">
                  <c:v>8840</c:v>
                </c:pt>
                <c:pt idx="34">
                  <c:v>8675</c:v>
                </c:pt>
                <c:pt idx="35">
                  <c:v>9061</c:v>
                </c:pt>
                <c:pt idx="36">
                  <c:v>9140</c:v>
                </c:pt>
                <c:pt idx="37">
                  <c:v>9460</c:v>
                </c:pt>
                <c:pt idx="38">
                  <c:v>9605</c:v>
                </c:pt>
                <c:pt idx="39">
                  <c:v>9990</c:v>
                </c:pt>
                <c:pt idx="40">
                  <c:v>10351</c:v>
                </c:pt>
                <c:pt idx="41">
                  <c:v>10386</c:v>
                </c:pt>
                <c:pt idx="42">
                  <c:v>11092</c:v>
                </c:pt>
                <c:pt idx="43">
                  <c:v>11442</c:v>
                </c:pt>
                <c:pt idx="44">
                  <c:v>11781</c:v>
                </c:pt>
                <c:pt idx="45">
                  <c:v>12446</c:v>
                </c:pt>
                <c:pt idx="46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FA-4DAC-B811-5BA6864C3A70}"/>
            </c:ext>
          </c:extLst>
        </c:ser>
        <c:ser>
          <c:idx val="0"/>
          <c:order val="1"/>
          <c:tx>
            <c:strRef>
              <c:f>pivoted!$A$5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pivoted!$B$2:$BB$2</c:f>
              <c:numCache>
                <c:formatCode>m/d/yyyy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pivoted!$B$5:$BB$5</c:f>
              <c:numCache>
                <c:formatCode>#,##0</c:formatCode>
                <c:ptCount val="53"/>
                <c:pt idx="1">
                  <c:v>12950.4</c:v>
                </c:pt>
                <c:pt idx="2">
                  <c:v>12558.2</c:v>
                </c:pt>
                <c:pt idx="3">
                  <c:v>12322.6</c:v>
                </c:pt>
                <c:pt idx="4">
                  <c:v>12009.8</c:v>
                </c:pt>
                <c:pt idx="5">
                  <c:v>11774.2</c:v>
                </c:pt>
                <c:pt idx="6">
                  <c:v>11663</c:v>
                </c:pt>
                <c:pt idx="7">
                  <c:v>11509.8</c:v>
                </c:pt>
                <c:pt idx="8">
                  <c:v>11252.6</c:v>
                </c:pt>
                <c:pt idx="9">
                  <c:v>11278.8</c:v>
                </c:pt>
                <c:pt idx="10">
                  <c:v>11063</c:v>
                </c:pt>
                <c:pt idx="11">
                  <c:v>10706.4</c:v>
                </c:pt>
                <c:pt idx="12">
                  <c:v>10504.6</c:v>
                </c:pt>
                <c:pt idx="13">
                  <c:v>10418.200000000001</c:v>
                </c:pt>
                <c:pt idx="14">
                  <c:v>10303</c:v>
                </c:pt>
                <c:pt idx="15">
                  <c:v>10141.6</c:v>
                </c:pt>
                <c:pt idx="16">
                  <c:v>9908</c:v>
                </c:pt>
                <c:pt idx="17">
                  <c:v>9841.7999999999993</c:v>
                </c:pt>
                <c:pt idx="18">
                  <c:v>9711.2000000000007</c:v>
                </c:pt>
                <c:pt idx="19">
                  <c:v>9610</c:v>
                </c:pt>
                <c:pt idx="20">
                  <c:v>9514.4</c:v>
                </c:pt>
                <c:pt idx="21">
                  <c:v>9319.2000000000007</c:v>
                </c:pt>
                <c:pt idx="22">
                  <c:v>9236</c:v>
                </c:pt>
                <c:pt idx="23">
                  <c:v>9160.2000000000007</c:v>
                </c:pt>
                <c:pt idx="24">
                  <c:v>9313</c:v>
                </c:pt>
                <c:pt idx="25">
                  <c:v>9125</c:v>
                </c:pt>
                <c:pt idx="26">
                  <c:v>9056.2000000000007</c:v>
                </c:pt>
                <c:pt idx="27">
                  <c:v>9166.6</c:v>
                </c:pt>
                <c:pt idx="28">
                  <c:v>8913.2000000000007</c:v>
                </c:pt>
                <c:pt idx="29">
                  <c:v>9086.2000000000007</c:v>
                </c:pt>
                <c:pt idx="30">
                  <c:v>8998.2000000000007</c:v>
                </c:pt>
                <c:pt idx="31">
                  <c:v>9059.2000000000007</c:v>
                </c:pt>
                <c:pt idx="32">
                  <c:v>8946.6</c:v>
                </c:pt>
                <c:pt idx="33">
                  <c:v>8945.4</c:v>
                </c:pt>
                <c:pt idx="34">
                  <c:v>9097.6</c:v>
                </c:pt>
                <c:pt idx="35">
                  <c:v>8832</c:v>
                </c:pt>
                <c:pt idx="36">
                  <c:v>9089</c:v>
                </c:pt>
                <c:pt idx="37">
                  <c:v>9173.6</c:v>
                </c:pt>
                <c:pt idx="38">
                  <c:v>9317.7999999999993</c:v>
                </c:pt>
                <c:pt idx="39">
                  <c:v>9509.6</c:v>
                </c:pt>
                <c:pt idx="40">
                  <c:v>9669.7999999999993</c:v>
                </c:pt>
                <c:pt idx="41">
                  <c:v>9864.4</c:v>
                </c:pt>
                <c:pt idx="42">
                  <c:v>9781.7999999999993</c:v>
                </c:pt>
                <c:pt idx="43">
                  <c:v>9952.2000000000007</c:v>
                </c:pt>
                <c:pt idx="44">
                  <c:v>10134.4</c:v>
                </c:pt>
                <c:pt idx="45">
                  <c:v>10233.799999999999</c:v>
                </c:pt>
                <c:pt idx="46">
                  <c:v>10209.799999999999</c:v>
                </c:pt>
                <c:pt idx="47" formatCode="General">
                  <c:v>10501.2</c:v>
                </c:pt>
                <c:pt idx="48" formatCode="General">
                  <c:v>10588</c:v>
                </c:pt>
                <c:pt idx="49" formatCode="General">
                  <c:v>10980</c:v>
                </c:pt>
                <c:pt idx="50" formatCode="General">
                  <c:v>11177.4</c:v>
                </c:pt>
                <c:pt idx="51" formatCode="General">
                  <c:v>11551.8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A-4DAC-B811-5BA6864C3A70}"/>
            </c:ext>
          </c:extLst>
        </c:ser>
        <c:ser>
          <c:idx val="1"/>
          <c:order val="2"/>
          <c:tx>
            <c:strRef>
              <c:f>pivoted!$A$6</c:f>
              <c:strCache>
                <c:ptCount val="1"/>
                <c:pt idx="0">
                  <c:v>incorrect lower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pivoted!$B$2:$BB$2</c:f>
              <c:numCache>
                <c:formatCode>m/d/yyyy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pivoted!$B$6:$BB$6</c:f>
              <c:numCache>
                <c:formatCode>#,##0</c:formatCode>
                <c:ptCount val="53"/>
                <c:pt idx="1">
                  <c:v>8691.5386999999992</c:v>
                </c:pt>
                <c:pt idx="2">
                  <c:v>9298.9976000000006</c:v>
                </c:pt>
                <c:pt idx="3">
                  <c:v>9787.7139000000006</c:v>
                </c:pt>
                <c:pt idx="4">
                  <c:v>9827.4305999999997</c:v>
                </c:pt>
                <c:pt idx="5">
                  <c:v>10527.8621</c:v>
                </c:pt>
                <c:pt idx="6">
                  <c:v>10127.1144</c:v>
                </c:pt>
                <c:pt idx="7">
                  <c:v>10098.511</c:v>
                </c:pt>
                <c:pt idx="8">
                  <c:v>9673.8487000000005</c:v>
                </c:pt>
                <c:pt idx="9">
                  <c:v>9166.0650999999998</c:v>
                </c:pt>
                <c:pt idx="10">
                  <c:v>8610.8364999999994</c:v>
                </c:pt>
                <c:pt idx="11">
                  <c:v>8690.2245999999996</c:v>
                </c:pt>
                <c:pt idx="12">
                  <c:v>8327.8734000000004</c:v>
                </c:pt>
                <c:pt idx="13">
                  <c:v>8730.1429000000007</c:v>
                </c:pt>
                <c:pt idx="14">
                  <c:v>9137.7896000000001</c:v>
                </c:pt>
                <c:pt idx="15">
                  <c:v>8855.9346000000005</c:v>
                </c:pt>
                <c:pt idx="16">
                  <c:v>8718.6180999999997</c:v>
                </c:pt>
                <c:pt idx="17">
                  <c:v>8885.6825000000008</c:v>
                </c:pt>
                <c:pt idx="18">
                  <c:v>8754.5206999999991</c:v>
                </c:pt>
                <c:pt idx="19">
                  <c:v>8412.3605000000007</c:v>
                </c:pt>
                <c:pt idx="20">
                  <c:v>8739.5948000000008</c:v>
                </c:pt>
                <c:pt idx="21">
                  <c:v>8233.7520999999997</c:v>
                </c:pt>
                <c:pt idx="22">
                  <c:v>8095.8738999999996</c:v>
                </c:pt>
                <c:pt idx="23">
                  <c:v>8192.0923000000003</c:v>
                </c:pt>
                <c:pt idx="24">
                  <c:v>8172.1066000000001</c:v>
                </c:pt>
                <c:pt idx="25">
                  <c:v>7813.1526000000003</c:v>
                </c:pt>
                <c:pt idx="26">
                  <c:v>8040.6850000000004</c:v>
                </c:pt>
                <c:pt idx="27">
                  <c:v>7845.6270999999997</c:v>
                </c:pt>
                <c:pt idx="28">
                  <c:v>7920.0464000000002</c:v>
                </c:pt>
                <c:pt idx="29">
                  <c:v>7284.5940000000001</c:v>
                </c:pt>
                <c:pt idx="30">
                  <c:v>7538.5289000000002</c:v>
                </c:pt>
                <c:pt idx="31">
                  <c:v>8268.9195</c:v>
                </c:pt>
                <c:pt idx="32">
                  <c:v>7857.9786999999997</c:v>
                </c:pt>
                <c:pt idx="33">
                  <c:v>7888.6833999999999</c:v>
                </c:pt>
                <c:pt idx="34">
                  <c:v>7741.7843999999996</c:v>
                </c:pt>
                <c:pt idx="35">
                  <c:v>7817.0281000000004</c:v>
                </c:pt>
                <c:pt idx="36">
                  <c:v>8008.4030000000002</c:v>
                </c:pt>
                <c:pt idx="37">
                  <c:v>8200.9938999999995</c:v>
                </c:pt>
                <c:pt idx="38">
                  <c:v>7942.6935000000003</c:v>
                </c:pt>
                <c:pt idx="39">
                  <c:v>8543.1224999999995</c:v>
                </c:pt>
                <c:pt idx="40">
                  <c:v>8716.0208999999995</c:v>
                </c:pt>
                <c:pt idx="41">
                  <c:v>9014.3191999999999</c:v>
                </c:pt>
                <c:pt idx="42">
                  <c:v>8528.2145999999993</c:v>
                </c:pt>
                <c:pt idx="43">
                  <c:v>9012.3588</c:v>
                </c:pt>
                <c:pt idx="44">
                  <c:v>9065.4680000000008</c:v>
                </c:pt>
                <c:pt idx="45">
                  <c:v>8706.8258999999998</c:v>
                </c:pt>
                <c:pt idx="46">
                  <c:v>8763.1874000000007</c:v>
                </c:pt>
                <c:pt idx="47" formatCode="General">
                  <c:v>8886.7255999999998</c:v>
                </c:pt>
                <c:pt idx="48" formatCode="General">
                  <c:v>9378.0524999999998</c:v>
                </c:pt>
                <c:pt idx="49" formatCode="General">
                  <c:v>9341.6980000000003</c:v>
                </c:pt>
                <c:pt idx="50" formatCode="General">
                  <c:v>9014.4318999999996</c:v>
                </c:pt>
                <c:pt idx="51" formatCode="General">
                  <c:v>8814.4061999999994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A-4DAC-B811-5BA6864C3A70}"/>
            </c:ext>
          </c:extLst>
        </c:ser>
        <c:ser>
          <c:idx val="2"/>
          <c:order val="3"/>
          <c:tx>
            <c:strRef>
              <c:f>pivoted!$A$7</c:f>
              <c:strCache>
                <c:ptCount val="1"/>
                <c:pt idx="0">
                  <c:v>incorrect upper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pivoted!$B$2:$BB$2</c:f>
              <c:numCache>
                <c:formatCode>m/d/yyyy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pivoted!$B$7:$BB$7</c:f>
              <c:numCache>
                <c:formatCode>#,##0</c:formatCode>
                <c:ptCount val="53"/>
                <c:pt idx="1">
                  <c:v>17209.261299999998</c:v>
                </c:pt>
                <c:pt idx="2">
                  <c:v>15817.402400000001</c:v>
                </c:pt>
                <c:pt idx="3">
                  <c:v>14857.4861</c:v>
                </c:pt>
                <c:pt idx="4">
                  <c:v>14192.169400000001</c:v>
                </c:pt>
                <c:pt idx="5">
                  <c:v>13020.537899999999</c:v>
                </c:pt>
                <c:pt idx="6">
                  <c:v>13198.8856</c:v>
                </c:pt>
                <c:pt idx="7">
                  <c:v>12921.089</c:v>
                </c:pt>
                <c:pt idx="8">
                  <c:v>12831.3513</c:v>
                </c:pt>
                <c:pt idx="9">
                  <c:v>13391.534900000001</c:v>
                </c:pt>
                <c:pt idx="10">
                  <c:v>13515.163500000001</c:v>
                </c:pt>
                <c:pt idx="11">
                  <c:v>12722.5754</c:v>
                </c:pt>
                <c:pt idx="12">
                  <c:v>12681.3266</c:v>
                </c:pt>
                <c:pt idx="13">
                  <c:v>12106.257100000001</c:v>
                </c:pt>
                <c:pt idx="14">
                  <c:v>11468.2104</c:v>
                </c:pt>
                <c:pt idx="15">
                  <c:v>11427.2654</c:v>
                </c:pt>
                <c:pt idx="16">
                  <c:v>11097.3819</c:v>
                </c:pt>
                <c:pt idx="17">
                  <c:v>10797.9175</c:v>
                </c:pt>
                <c:pt idx="18">
                  <c:v>10667.879300000001</c:v>
                </c:pt>
                <c:pt idx="19">
                  <c:v>10807.639499999999</c:v>
                </c:pt>
                <c:pt idx="20">
                  <c:v>10289.2052</c:v>
                </c:pt>
                <c:pt idx="21">
                  <c:v>10404.6479</c:v>
                </c:pt>
                <c:pt idx="22">
                  <c:v>10376.126099999999</c:v>
                </c:pt>
                <c:pt idx="23">
                  <c:v>10128.307699999999</c:v>
                </c:pt>
                <c:pt idx="24">
                  <c:v>10453.893400000001</c:v>
                </c:pt>
                <c:pt idx="25">
                  <c:v>10436.847400000001</c:v>
                </c:pt>
                <c:pt idx="26">
                  <c:v>10071.715</c:v>
                </c:pt>
                <c:pt idx="27">
                  <c:v>10487.572899999999</c:v>
                </c:pt>
                <c:pt idx="28">
                  <c:v>9906.3536000000004</c:v>
                </c:pt>
                <c:pt idx="29">
                  <c:v>10887.806</c:v>
                </c:pt>
                <c:pt idx="30">
                  <c:v>10457.8711</c:v>
                </c:pt>
                <c:pt idx="31">
                  <c:v>9849.4804999999997</c:v>
                </c:pt>
                <c:pt idx="32">
                  <c:v>10035.221299999999</c:v>
                </c:pt>
                <c:pt idx="33">
                  <c:v>10002.116599999999</c:v>
                </c:pt>
                <c:pt idx="34">
                  <c:v>10453.4156</c:v>
                </c:pt>
                <c:pt idx="35">
                  <c:v>9846.9719000000005</c:v>
                </c:pt>
                <c:pt idx="36">
                  <c:v>10169.597</c:v>
                </c:pt>
                <c:pt idx="37">
                  <c:v>10146.206099999999</c:v>
                </c:pt>
                <c:pt idx="38">
                  <c:v>10692.906499999999</c:v>
                </c:pt>
                <c:pt idx="39">
                  <c:v>10476.077499999999</c:v>
                </c:pt>
                <c:pt idx="40">
                  <c:v>10623.579100000001</c:v>
                </c:pt>
                <c:pt idx="41">
                  <c:v>10714.480799999999</c:v>
                </c:pt>
                <c:pt idx="42">
                  <c:v>11035.385399999999</c:v>
                </c:pt>
                <c:pt idx="43">
                  <c:v>10892.0412</c:v>
                </c:pt>
                <c:pt idx="44">
                  <c:v>11203.332</c:v>
                </c:pt>
                <c:pt idx="45">
                  <c:v>11760.774100000001</c:v>
                </c:pt>
                <c:pt idx="46">
                  <c:v>11656.4126</c:v>
                </c:pt>
                <c:pt idx="47" formatCode="General">
                  <c:v>12115.6744</c:v>
                </c:pt>
                <c:pt idx="48" formatCode="General">
                  <c:v>11797.9475</c:v>
                </c:pt>
                <c:pt idx="49" formatCode="General">
                  <c:v>12618.302</c:v>
                </c:pt>
                <c:pt idx="50" formatCode="General">
                  <c:v>13340.3681</c:v>
                </c:pt>
                <c:pt idx="51" formatCode="General">
                  <c:v>14289.193799999999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A-4DAC-B811-5BA6864C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09256"/>
        <c:axId val="575000728"/>
      </c:lineChart>
      <c:dateAx>
        <c:axId val="57500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0728"/>
        <c:crosses val="autoZero"/>
        <c:auto val="1"/>
        <c:lblOffset val="100"/>
        <c:baseTimeUnit val="days"/>
      </c:dateAx>
      <c:valAx>
        <c:axId val="575000728"/>
        <c:scaling>
          <c:orientation val="minMax"/>
          <c:max val="2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9256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cause deaths for England and Wales 2020</a:t>
            </a:r>
          </a:p>
          <a:p>
            <a:pPr>
              <a:defRPr/>
            </a:pPr>
            <a:r>
              <a:rPr lang="en-GB"/>
              <a:t>TESTING the effect of different SD3 derivations</a:t>
            </a:r>
          </a:p>
          <a:p>
            <a:pPr>
              <a:defRPr/>
            </a:pPr>
            <a:r>
              <a:rPr lang="en-GB"/>
              <a:t>(Upper and lower bounds derived from Weekly Figures)</a:t>
            </a:r>
          </a:p>
          <a:p>
            <a:pPr>
              <a:defRPr/>
            </a:pPr>
            <a:r>
              <a:rPr lang="en-GB"/>
              <a:t>i.e. mean +/- weekly SD3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pivoted!$A$23</c:f>
              <c:strCache>
                <c:ptCount val="1"/>
                <c:pt idx="0">
                  <c:v>Estimated total death occurrences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pivoted!$B$23:$BB$23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10220</c:v>
                </c:pt>
                <c:pt idx="22">
                  <c:v>9975</c:v>
                </c:pt>
                <c:pt idx="23">
                  <c:v>9462</c:v>
                </c:pt>
                <c:pt idx="24">
                  <c:v>9220</c:v>
                </c:pt>
                <c:pt idx="25">
                  <c:v>9671</c:v>
                </c:pt>
                <c:pt idx="26">
                  <c:v>8746</c:v>
                </c:pt>
                <c:pt idx="27">
                  <c:v>8682</c:v>
                </c:pt>
                <c:pt idx="28">
                  <c:v>8907</c:v>
                </c:pt>
                <c:pt idx="29">
                  <c:v>9090</c:v>
                </c:pt>
                <c:pt idx="30">
                  <c:v>8874</c:v>
                </c:pt>
                <c:pt idx="31">
                  <c:v>9009</c:v>
                </c:pt>
                <c:pt idx="32">
                  <c:v>10153</c:v>
                </c:pt>
                <c:pt idx="33">
                  <c:v>8840</c:v>
                </c:pt>
                <c:pt idx="34">
                  <c:v>8675</c:v>
                </c:pt>
                <c:pt idx="35">
                  <c:v>9061</c:v>
                </c:pt>
                <c:pt idx="36">
                  <c:v>9140</c:v>
                </c:pt>
                <c:pt idx="37">
                  <c:v>9460</c:v>
                </c:pt>
                <c:pt idx="38">
                  <c:v>9605</c:v>
                </c:pt>
                <c:pt idx="39">
                  <c:v>9990</c:v>
                </c:pt>
                <c:pt idx="40">
                  <c:v>10351</c:v>
                </c:pt>
                <c:pt idx="41">
                  <c:v>10386</c:v>
                </c:pt>
                <c:pt idx="42">
                  <c:v>11092</c:v>
                </c:pt>
                <c:pt idx="43">
                  <c:v>11442</c:v>
                </c:pt>
                <c:pt idx="44">
                  <c:v>11781</c:v>
                </c:pt>
                <c:pt idx="45">
                  <c:v>12446</c:v>
                </c:pt>
                <c:pt idx="46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0-4A66-9EA4-372A6B7D8B17}"/>
            </c:ext>
          </c:extLst>
        </c:ser>
        <c:ser>
          <c:idx val="0"/>
          <c:order val="1"/>
          <c:tx>
            <c:strRef>
              <c:f>pivoted!$A$10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pivoted!$B$10:$BB$10</c:f>
              <c:numCache>
                <c:formatCode>#,##0</c:formatCode>
                <c:ptCount val="53"/>
                <c:pt idx="0">
                  <c:v>12700.4</c:v>
                </c:pt>
                <c:pt idx="1">
                  <c:v>12895</c:v>
                </c:pt>
                <c:pt idx="2">
                  <c:v>12618.6</c:v>
                </c:pt>
                <c:pt idx="3">
                  <c:v>12173.4</c:v>
                </c:pt>
                <c:pt idx="4">
                  <c:v>12079.6</c:v>
                </c:pt>
                <c:pt idx="5">
                  <c:v>11670.8</c:v>
                </c:pt>
                <c:pt idx="6">
                  <c:v>11660.6</c:v>
                </c:pt>
                <c:pt idx="7">
                  <c:v>11402.4</c:v>
                </c:pt>
                <c:pt idx="8">
                  <c:v>11323.2</c:v>
                </c:pt>
                <c:pt idx="9">
                  <c:v>11252.8</c:v>
                </c:pt>
                <c:pt idx="10">
                  <c:v>10910</c:v>
                </c:pt>
                <c:pt idx="11">
                  <c:v>10607.2</c:v>
                </c:pt>
                <c:pt idx="12">
                  <c:v>10448.799999999999</c:v>
                </c:pt>
                <c:pt idx="13">
                  <c:v>10360.4</c:v>
                </c:pt>
                <c:pt idx="14">
                  <c:v>10263.4</c:v>
                </c:pt>
                <c:pt idx="15">
                  <c:v>10084.799999999999</c:v>
                </c:pt>
                <c:pt idx="16">
                  <c:v>9812.2000000000007</c:v>
                </c:pt>
                <c:pt idx="17">
                  <c:v>9743.7999999999993</c:v>
                </c:pt>
                <c:pt idx="18">
                  <c:v>9746</c:v>
                </c:pt>
                <c:pt idx="19">
                  <c:v>9537</c:v>
                </c:pt>
                <c:pt idx="20">
                  <c:v>9500.2000000000007</c:v>
                </c:pt>
                <c:pt idx="21">
                  <c:v>9197</c:v>
                </c:pt>
                <c:pt idx="22">
                  <c:v>9223.4</c:v>
                </c:pt>
                <c:pt idx="23">
                  <c:v>9205.6</c:v>
                </c:pt>
                <c:pt idx="24">
                  <c:v>9275</c:v>
                </c:pt>
                <c:pt idx="25">
                  <c:v>9051.6</c:v>
                </c:pt>
                <c:pt idx="26">
                  <c:v>9271.6</c:v>
                </c:pt>
                <c:pt idx="27">
                  <c:v>8903</c:v>
                </c:pt>
                <c:pt idx="28">
                  <c:v>9113.4</c:v>
                </c:pt>
                <c:pt idx="29">
                  <c:v>9125.7999999999993</c:v>
                </c:pt>
                <c:pt idx="30">
                  <c:v>8783.6</c:v>
                </c:pt>
                <c:pt idx="31">
                  <c:v>9050</c:v>
                </c:pt>
                <c:pt idx="32">
                  <c:v>9013.7999999999993</c:v>
                </c:pt>
                <c:pt idx="33">
                  <c:v>8974.7999999999993</c:v>
                </c:pt>
                <c:pt idx="34">
                  <c:v>8939.2000000000007</c:v>
                </c:pt>
                <c:pt idx="35">
                  <c:v>8922.2000000000007</c:v>
                </c:pt>
                <c:pt idx="36">
                  <c:v>9132.6</c:v>
                </c:pt>
                <c:pt idx="37">
                  <c:v>9204</c:v>
                </c:pt>
                <c:pt idx="38">
                  <c:v>9450.4</c:v>
                </c:pt>
                <c:pt idx="39">
                  <c:v>9530.2000000000007</c:v>
                </c:pt>
                <c:pt idx="40">
                  <c:v>9812</c:v>
                </c:pt>
                <c:pt idx="41">
                  <c:v>9843.7999999999993</c:v>
                </c:pt>
                <c:pt idx="42">
                  <c:v>9823</c:v>
                </c:pt>
                <c:pt idx="43">
                  <c:v>10082.200000000001</c:v>
                </c:pt>
                <c:pt idx="44">
                  <c:v>10192.200000000001</c:v>
                </c:pt>
                <c:pt idx="45">
                  <c:v>10227.200000000001</c:v>
                </c:pt>
                <c:pt idx="46">
                  <c:v>10296.4</c:v>
                </c:pt>
                <c:pt idx="47" formatCode="General">
                  <c:v>10467.6</c:v>
                </c:pt>
                <c:pt idx="48" formatCode="General">
                  <c:v>10857.2</c:v>
                </c:pt>
                <c:pt idx="49" formatCode="General">
                  <c:v>11032</c:v>
                </c:pt>
                <c:pt idx="50" formatCode="General">
                  <c:v>11396.8</c:v>
                </c:pt>
                <c:pt idx="51" formatCode="General">
                  <c:v>11616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0-4A66-9EA4-372A6B7D8B17}"/>
            </c:ext>
          </c:extLst>
        </c:ser>
        <c:ser>
          <c:idx val="1"/>
          <c:order val="2"/>
          <c:tx>
            <c:strRef>
              <c:f>pivoted!$A$11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pivoted!$B$11:$BB$11</c:f>
              <c:numCache>
                <c:formatCode>#,##0</c:formatCode>
                <c:ptCount val="53"/>
                <c:pt idx="0">
                  <c:v>8538.0867999999991</c:v>
                </c:pt>
                <c:pt idx="1">
                  <c:v>8859.8883000000005</c:v>
                </c:pt>
                <c:pt idx="2">
                  <c:v>9487.9120000000003</c:v>
                </c:pt>
                <c:pt idx="3">
                  <c:v>9766.1206000000002</c:v>
                </c:pt>
                <c:pt idx="4">
                  <c:v>10183.6754</c:v>
                </c:pt>
                <c:pt idx="5">
                  <c:v>10741.7268</c:v>
                </c:pt>
                <c:pt idx="6">
                  <c:v>10312.0226</c:v>
                </c:pt>
                <c:pt idx="7">
                  <c:v>10287.0476</c:v>
                </c:pt>
                <c:pt idx="8">
                  <c:v>9681.7263000000003</c:v>
                </c:pt>
                <c:pt idx="9">
                  <c:v>8645.9298999999992</c:v>
                </c:pt>
                <c:pt idx="10">
                  <c:v>8646.4256999999998</c:v>
                </c:pt>
                <c:pt idx="11">
                  <c:v>8834.4945000000007</c:v>
                </c:pt>
                <c:pt idx="12">
                  <c:v>8910.5640000000003</c:v>
                </c:pt>
                <c:pt idx="13">
                  <c:v>9045.2188999999998</c:v>
                </c:pt>
                <c:pt idx="14">
                  <c:v>9289.3917000000001</c:v>
                </c:pt>
                <c:pt idx="15">
                  <c:v>9012.3541000000005</c:v>
                </c:pt>
                <c:pt idx="16">
                  <c:v>9069.3176000000003</c:v>
                </c:pt>
                <c:pt idx="17">
                  <c:v>9446.6067000000003</c:v>
                </c:pt>
                <c:pt idx="18">
                  <c:v>9135.9707999999991</c:v>
                </c:pt>
                <c:pt idx="19">
                  <c:v>9131.6023999999998</c:v>
                </c:pt>
                <c:pt idx="20">
                  <c:v>8612.6898999999994</c:v>
                </c:pt>
                <c:pt idx="21">
                  <c:v>8823.0262000000002</c:v>
                </c:pt>
                <c:pt idx="22">
                  <c:v>8387.6566000000003</c:v>
                </c:pt>
                <c:pt idx="23">
                  <c:v>8865.0313999999998</c:v>
                </c:pt>
                <c:pt idx="24">
                  <c:v>8146.2088000000003</c:v>
                </c:pt>
                <c:pt idx="25">
                  <c:v>8409.7553000000007</c:v>
                </c:pt>
                <c:pt idx="26">
                  <c:v>8917.8055000000004</c:v>
                </c:pt>
                <c:pt idx="27">
                  <c:v>8380.7034999999996</c:v>
                </c:pt>
                <c:pt idx="28">
                  <c:v>7724.7446</c:v>
                </c:pt>
                <c:pt idx="29">
                  <c:v>7841.0384999999997</c:v>
                </c:pt>
                <c:pt idx="30">
                  <c:v>8437.9010999999991</c:v>
                </c:pt>
                <c:pt idx="31">
                  <c:v>8786.0545999999995</c:v>
                </c:pt>
                <c:pt idx="32">
                  <c:v>8084.2677000000003</c:v>
                </c:pt>
                <c:pt idx="33">
                  <c:v>8504.6916999999994</c:v>
                </c:pt>
                <c:pt idx="34">
                  <c:v>8182.7420000000002</c:v>
                </c:pt>
                <c:pt idx="35">
                  <c:v>8445.2682999999997</c:v>
                </c:pt>
                <c:pt idx="36">
                  <c:v>8829.2491000000009</c:v>
                </c:pt>
                <c:pt idx="37">
                  <c:v>8335.9698000000008</c:v>
                </c:pt>
                <c:pt idx="38">
                  <c:v>8700.8906999999999</c:v>
                </c:pt>
                <c:pt idx="39">
                  <c:v>9071.5064000000002</c:v>
                </c:pt>
                <c:pt idx="40">
                  <c:v>9390.7932000000001</c:v>
                </c:pt>
                <c:pt idx="41">
                  <c:v>8966.1036000000004</c:v>
                </c:pt>
                <c:pt idx="42">
                  <c:v>9066.3883000000005</c:v>
                </c:pt>
                <c:pt idx="43">
                  <c:v>9625.5949000000001</c:v>
                </c:pt>
                <c:pt idx="44">
                  <c:v>9386.9307000000008</c:v>
                </c:pt>
                <c:pt idx="45">
                  <c:v>9003.7245000000003</c:v>
                </c:pt>
                <c:pt idx="46">
                  <c:v>8748.8808000000008</c:v>
                </c:pt>
                <c:pt idx="47" formatCode="General">
                  <c:v>9592.7255000000005</c:v>
                </c:pt>
                <c:pt idx="48" formatCode="General">
                  <c:v>9675.4673999999995</c:v>
                </c:pt>
                <c:pt idx="49" formatCode="General">
                  <c:v>9200.7934999999998</c:v>
                </c:pt>
                <c:pt idx="50" formatCode="General">
                  <c:v>8975.6031000000003</c:v>
                </c:pt>
                <c:pt idx="51" formatCode="General">
                  <c:v>8860.8042000000005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0-4A66-9EA4-372A6B7D8B17}"/>
            </c:ext>
          </c:extLst>
        </c:ser>
        <c:ser>
          <c:idx val="2"/>
          <c:order val="3"/>
          <c:tx>
            <c:strRef>
              <c:f>pivoted!$A$12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pivoted!$B$12:$BB$12</c:f>
              <c:numCache>
                <c:formatCode>#,##0</c:formatCode>
                <c:ptCount val="53"/>
                <c:pt idx="0">
                  <c:v>16862.713199999998</c:v>
                </c:pt>
                <c:pt idx="1">
                  <c:v>16930.111700000001</c:v>
                </c:pt>
                <c:pt idx="2">
                  <c:v>15749.288</c:v>
                </c:pt>
                <c:pt idx="3">
                  <c:v>14580.679400000001</c:v>
                </c:pt>
                <c:pt idx="4">
                  <c:v>13975.524600000001</c:v>
                </c:pt>
                <c:pt idx="5">
                  <c:v>12599.8732</c:v>
                </c:pt>
                <c:pt idx="6">
                  <c:v>13009.1774</c:v>
                </c:pt>
                <c:pt idx="7">
                  <c:v>12517.752399999999</c:v>
                </c:pt>
                <c:pt idx="8">
                  <c:v>12964.673699999999</c:v>
                </c:pt>
                <c:pt idx="9">
                  <c:v>13859.670099999999</c:v>
                </c:pt>
                <c:pt idx="10">
                  <c:v>13173.5743</c:v>
                </c:pt>
                <c:pt idx="11">
                  <c:v>12379.905500000001</c:v>
                </c:pt>
                <c:pt idx="12">
                  <c:v>11987.036</c:v>
                </c:pt>
                <c:pt idx="13">
                  <c:v>11675.581099999999</c:v>
                </c:pt>
                <c:pt idx="14">
                  <c:v>11237.408299999999</c:v>
                </c:pt>
                <c:pt idx="15">
                  <c:v>11157.2459</c:v>
                </c:pt>
                <c:pt idx="16">
                  <c:v>10555.082399999999</c:v>
                </c:pt>
                <c:pt idx="17">
                  <c:v>10040.9933</c:v>
                </c:pt>
                <c:pt idx="18">
                  <c:v>10356.029200000001</c:v>
                </c:pt>
                <c:pt idx="19">
                  <c:v>9942.3976000000002</c:v>
                </c:pt>
                <c:pt idx="20">
                  <c:v>10387.7101</c:v>
                </c:pt>
                <c:pt idx="21">
                  <c:v>9570.9737999999998</c:v>
                </c:pt>
                <c:pt idx="22">
                  <c:v>10059.143400000001</c:v>
                </c:pt>
                <c:pt idx="23">
                  <c:v>9546.1686000000009</c:v>
                </c:pt>
                <c:pt idx="24">
                  <c:v>10403.7912</c:v>
                </c:pt>
                <c:pt idx="25">
                  <c:v>9693.4447</c:v>
                </c:pt>
                <c:pt idx="26">
                  <c:v>9625.3945000000003</c:v>
                </c:pt>
                <c:pt idx="27">
                  <c:v>9425.2965000000004</c:v>
                </c:pt>
                <c:pt idx="28">
                  <c:v>10502.055399999999</c:v>
                </c:pt>
                <c:pt idx="29">
                  <c:v>10410.5615</c:v>
                </c:pt>
                <c:pt idx="30">
                  <c:v>9129.2988999999998</c:v>
                </c:pt>
                <c:pt idx="31">
                  <c:v>9313.9454000000005</c:v>
                </c:pt>
                <c:pt idx="32">
                  <c:v>9943.3323</c:v>
                </c:pt>
                <c:pt idx="33">
                  <c:v>9444.9082999999991</c:v>
                </c:pt>
                <c:pt idx="34">
                  <c:v>9695.6579999999994</c:v>
                </c:pt>
                <c:pt idx="35">
                  <c:v>9399.1316999999999</c:v>
                </c:pt>
                <c:pt idx="36">
                  <c:v>9435.9508999999998</c:v>
                </c:pt>
                <c:pt idx="37">
                  <c:v>10072.030199999999</c:v>
                </c:pt>
                <c:pt idx="38">
                  <c:v>10199.909299999999</c:v>
                </c:pt>
                <c:pt idx="39">
                  <c:v>9988.8935999999994</c:v>
                </c:pt>
                <c:pt idx="40">
                  <c:v>10233.2068</c:v>
                </c:pt>
                <c:pt idx="41">
                  <c:v>10721.4964</c:v>
                </c:pt>
                <c:pt idx="42">
                  <c:v>10579.611699999999</c:v>
                </c:pt>
                <c:pt idx="43">
                  <c:v>10538.8051</c:v>
                </c:pt>
                <c:pt idx="44">
                  <c:v>10997.469300000001</c:v>
                </c:pt>
                <c:pt idx="45">
                  <c:v>11450.675499999999</c:v>
                </c:pt>
                <c:pt idx="46">
                  <c:v>11843.9192</c:v>
                </c:pt>
                <c:pt idx="47" formatCode="General">
                  <c:v>11342.4745</c:v>
                </c:pt>
                <c:pt idx="48" formatCode="General">
                  <c:v>12038.9326</c:v>
                </c:pt>
                <c:pt idx="49" formatCode="General">
                  <c:v>12863.2065</c:v>
                </c:pt>
                <c:pt idx="50" formatCode="General">
                  <c:v>13817.9969</c:v>
                </c:pt>
                <c:pt idx="51" formatCode="General">
                  <c:v>14371.1958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0-4A66-9EA4-372A6B7D8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92384"/>
        <c:axId val="595792056"/>
      </c:lineChart>
      <c:dateAx>
        <c:axId val="5957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056"/>
        <c:crosses val="autoZero"/>
        <c:auto val="1"/>
        <c:lblOffset val="100"/>
        <c:baseTimeUnit val="days"/>
      </c:dateAx>
      <c:valAx>
        <c:axId val="595792056"/>
        <c:scaling>
          <c:orientation val="minMax"/>
          <c:max val="2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384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cause deaths for England and Wales 2020 by week </a:t>
            </a:r>
            <a:r>
              <a:rPr lang="en-GB" baseline="0"/>
              <a:t>of occurrence (ONS data)</a:t>
            </a:r>
            <a:endParaRPr lang="en-GB"/>
          </a:p>
          <a:p>
            <a:pPr>
              <a:defRPr/>
            </a:pPr>
            <a:r>
              <a:rPr lang="en-GB"/>
              <a:t>CONTRASTING the effect of different 3SD derivations for upper and lower bounds</a:t>
            </a:r>
          </a:p>
          <a:p>
            <a:pPr>
              <a:defRPr/>
            </a:pPr>
            <a:r>
              <a:rPr lang="en-GB"/>
              <a:t>Upper and lower bounds derived from weekly deaths (green) vs daily deaths (red)</a:t>
            </a:r>
          </a:p>
          <a:p>
            <a:pPr>
              <a:defRPr/>
            </a:pPr>
            <a:r>
              <a:rPr lang="en-GB"/>
              <a:t>i.e. mean +/- weekly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pivoted!$A$24</c:f>
              <c:strCache>
                <c:ptCount val="1"/>
                <c:pt idx="0">
                  <c:v>Upper 95% confidence interval of estimate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pivoted!$B$24:$AV$24</c:f>
              <c:numCache>
                <c:formatCode>#,##0</c:formatCode>
                <c:ptCount val="47"/>
                <c:pt idx="0">
                  <c:v>12505</c:v>
                </c:pt>
                <c:pt idx="1">
                  <c:v>12212</c:v>
                </c:pt>
                <c:pt idx="2">
                  <c:v>11816</c:v>
                </c:pt>
                <c:pt idx="3">
                  <c:v>10979</c:v>
                </c:pt>
                <c:pt idx="4">
                  <c:v>11161</c:v>
                </c:pt>
                <c:pt idx="5">
                  <c:v>10774</c:v>
                </c:pt>
                <c:pt idx="6">
                  <c:v>10942</c:v>
                </c:pt>
                <c:pt idx="7">
                  <c:v>10860</c:v>
                </c:pt>
                <c:pt idx="8">
                  <c:v>10711</c:v>
                </c:pt>
                <c:pt idx="9">
                  <c:v>11050</c:v>
                </c:pt>
                <c:pt idx="10">
                  <c:v>10899</c:v>
                </c:pt>
                <c:pt idx="11">
                  <c:v>11469</c:v>
                </c:pt>
                <c:pt idx="12">
                  <c:v>13870</c:v>
                </c:pt>
                <c:pt idx="13">
                  <c:v>18004</c:v>
                </c:pt>
                <c:pt idx="14">
                  <c:v>22170</c:v>
                </c:pt>
                <c:pt idx="15">
                  <c:v>21047</c:v>
                </c:pt>
                <c:pt idx="16">
                  <c:v>18806</c:v>
                </c:pt>
                <c:pt idx="17">
                  <c:v>15920</c:v>
                </c:pt>
                <c:pt idx="18">
                  <c:v>13794</c:v>
                </c:pt>
                <c:pt idx="19">
                  <c:v>12020</c:v>
                </c:pt>
                <c:pt idx="20">
                  <c:v>11422</c:v>
                </c:pt>
                <c:pt idx="21">
                  <c:v>10284</c:v>
                </c:pt>
                <c:pt idx="22">
                  <c:v>10040</c:v>
                </c:pt>
                <c:pt idx="23">
                  <c:v>9525</c:v>
                </c:pt>
                <c:pt idx="24">
                  <c:v>9286</c:v>
                </c:pt>
                <c:pt idx="25">
                  <c:v>9744</c:v>
                </c:pt>
                <c:pt idx="26">
                  <c:v>8812</c:v>
                </c:pt>
                <c:pt idx="27">
                  <c:v>8752</c:v>
                </c:pt>
                <c:pt idx="28">
                  <c:v>8982</c:v>
                </c:pt>
                <c:pt idx="29">
                  <c:v>9168</c:v>
                </c:pt>
                <c:pt idx="30">
                  <c:v>8952</c:v>
                </c:pt>
                <c:pt idx="31">
                  <c:v>9090</c:v>
                </c:pt>
                <c:pt idx="32">
                  <c:v>10245</c:v>
                </c:pt>
                <c:pt idx="33">
                  <c:v>8923</c:v>
                </c:pt>
                <c:pt idx="34">
                  <c:v>8759</c:v>
                </c:pt>
                <c:pt idx="35">
                  <c:v>9152</c:v>
                </c:pt>
                <c:pt idx="36">
                  <c:v>9234</c:v>
                </c:pt>
                <c:pt idx="37">
                  <c:v>9560</c:v>
                </c:pt>
                <c:pt idx="38">
                  <c:v>9712</c:v>
                </c:pt>
                <c:pt idx="39">
                  <c:v>10104</c:v>
                </c:pt>
                <c:pt idx="40">
                  <c:v>10473</c:v>
                </c:pt>
                <c:pt idx="41">
                  <c:v>10509</c:v>
                </c:pt>
                <c:pt idx="42">
                  <c:v>11227</c:v>
                </c:pt>
                <c:pt idx="43">
                  <c:v>11586</c:v>
                </c:pt>
                <c:pt idx="44">
                  <c:v>11954</c:v>
                </c:pt>
                <c:pt idx="45">
                  <c:v>12871</c:v>
                </c:pt>
                <c:pt idx="46">
                  <c:v>14052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F-43D3-B786-CE6B25CB6E96}"/>
            </c:ext>
          </c:extLst>
        </c:ser>
        <c:ser>
          <c:idx val="7"/>
          <c:order val="1"/>
          <c:tx>
            <c:strRef>
              <c:f>pivoted!$A$25</c:f>
              <c:strCache>
                <c:ptCount val="1"/>
                <c:pt idx="0">
                  <c:v>Lower 95% confidence interval of estimate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pivoted!$B$25:$AV$25</c:f>
              <c:numCache>
                <c:formatCode>#,##0</c:formatCode>
                <c:ptCount val="47"/>
                <c:pt idx="0">
                  <c:v>12373</c:v>
                </c:pt>
                <c:pt idx="1">
                  <c:v>12083</c:v>
                </c:pt>
                <c:pt idx="2">
                  <c:v>11691</c:v>
                </c:pt>
                <c:pt idx="3">
                  <c:v>10863</c:v>
                </c:pt>
                <c:pt idx="4">
                  <c:v>11043</c:v>
                </c:pt>
                <c:pt idx="5">
                  <c:v>10660</c:v>
                </c:pt>
                <c:pt idx="6">
                  <c:v>10826</c:v>
                </c:pt>
                <c:pt idx="7">
                  <c:v>10745</c:v>
                </c:pt>
                <c:pt idx="8">
                  <c:v>10597</c:v>
                </c:pt>
                <c:pt idx="9">
                  <c:v>10933</c:v>
                </c:pt>
                <c:pt idx="10">
                  <c:v>10783</c:v>
                </c:pt>
                <c:pt idx="11">
                  <c:v>11348</c:v>
                </c:pt>
                <c:pt idx="12">
                  <c:v>13723</c:v>
                </c:pt>
                <c:pt idx="13">
                  <c:v>17814</c:v>
                </c:pt>
                <c:pt idx="14">
                  <c:v>21936</c:v>
                </c:pt>
                <c:pt idx="15">
                  <c:v>20824</c:v>
                </c:pt>
                <c:pt idx="16">
                  <c:v>18607</c:v>
                </c:pt>
                <c:pt idx="17">
                  <c:v>15752</c:v>
                </c:pt>
                <c:pt idx="18">
                  <c:v>13648</c:v>
                </c:pt>
                <c:pt idx="19">
                  <c:v>11893</c:v>
                </c:pt>
                <c:pt idx="20">
                  <c:v>11301</c:v>
                </c:pt>
                <c:pt idx="21">
                  <c:v>10170</c:v>
                </c:pt>
                <c:pt idx="22">
                  <c:v>9924</c:v>
                </c:pt>
                <c:pt idx="23">
                  <c:v>9411</c:v>
                </c:pt>
                <c:pt idx="24">
                  <c:v>9167</c:v>
                </c:pt>
                <c:pt idx="25">
                  <c:v>9614</c:v>
                </c:pt>
                <c:pt idx="26">
                  <c:v>8693</c:v>
                </c:pt>
                <c:pt idx="27">
                  <c:v>8625</c:v>
                </c:pt>
                <c:pt idx="28">
                  <c:v>8847</c:v>
                </c:pt>
                <c:pt idx="29">
                  <c:v>9027</c:v>
                </c:pt>
                <c:pt idx="30">
                  <c:v>8810</c:v>
                </c:pt>
                <c:pt idx="31">
                  <c:v>8941</c:v>
                </c:pt>
                <c:pt idx="32">
                  <c:v>10076</c:v>
                </c:pt>
                <c:pt idx="33">
                  <c:v>8771</c:v>
                </c:pt>
                <c:pt idx="34">
                  <c:v>8605</c:v>
                </c:pt>
                <c:pt idx="35">
                  <c:v>8985</c:v>
                </c:pt>
                <c:pt idx="36">
                  <c:v>9060</c:v>
                </c:pt>
                <c:pt idx="37">
                  <c:v>9374</c:v>
                </c:pt>
                <c:pt idx="38">
                  <c:v>9515</c:v>
                </c:pt>
                <c:pt idx="39">
                  <c:v>9893</c:v>
                </c:pt>
                <c:pt idx="40">
                  <c:v>10247</c:v>
                </c:pt>
                <c:pt idx="41">
                  <c:v>10280</c:v>
                </c:pt>
                <c:pt idx="42">
                  <c:v>10976</c:v>
                </c:pt>
                <c:pt idx="43">
                  <c:v>11318</c:v>
                </c:pt>
                <c:pt idx="44">
                  <c:v>11632</c:v>
                </c:pt>
                <c:pt idx="45">
                  <c:v>12102</c:v>
                </c:pt>
                <c:pt idx="46">
                  <c:v>11343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F-43D3-B786-CE6B25CB6E96}"/>
            </c:ext>
          </c:extLst>
        </c:ser>
        <c:ser>
          <c:idx val="3"/>
          <c:order val="2"/>
          <c:tx>
            <c:strRef>
              <c:f>pivoted!$A$23</c:f>
              <c:strCache>
                <c:ptCount val="1"/>
                <c:pt idx="0">
                  <c:v>Estimated total death occurrences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pivoted!$B$23:$BB$23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10220</c:v>
                </c:pt>
                <c:pt idx="22">
                  <c:v>9975</c:v>
                </c:pt>
                <c:pt idx="23">
                  <c:v>9462</c:v>
                </c:pt>
                <c:pt idx="24">
                  <c:v>9220</c:v>
                </c:pt>
                <c:pt idx="25">
                  <c:v>9671</c:v>
                </c:pt>
                <c:pt idx="26">
                  <c:v>8746</c:v>
                </c:pt>
                <c:pt idx="27">
                  <c:v>8682</c:v>
                </c:pt>
                <c:pt idx="28">
                  <c:v>8907</c:v>
                </c:pt>
                <c:pt idx="29">
                  <c:v>9090</c:v>
                </c:pt>
                <c:pt idx="30">
                  <c:v>8874</c:v>
                </c:pt>
                <c:pt idx="31">
                  <c:v>9009</c:v>
                </c:pt>
                <c:pt idx="32">
                  <c:v>10153</c:v>
                </c:pt>
                <c:pt idx="33">
                  <c:v>8840</c:v>
                </c:pt>
                <c:pt idx="34">
                  <c:v>8675</c:v>
                </c:pt>
                <c:pt idx="35">
                  <c:v>9061</c:v>
                </c:pt>
                <c:pt idx="36">
                  <c:v>9140</c:v>
                </c:pt>
                <c:pt idx="37">
                  <c:v>9460</c:v>
                </c:pt>
                <c:pt idx="38">
                  <c:v>9605</c:v>
                </c:pt>
                <c:pt idx="39">
                  <c:v>9990</c:v>
                </c:pt>
                <c:pt idx="40">
                  <c:v>10351</c:v>
                </c:pt>
                <c:pt idx="41">
                  <c:v>10386</c:v>
                </c:pt>
                <c:pt idx="42">
                  <c:v>11092</c:v>
                </c:pt>
                <c:pt idx="43">
                  <c:v>11442</c:v>
                </c:pt>
                <c:pt idx="44">
                  <c:v>11781</c:v>
                </c:pt>
                <c:pt idx="45">
                  <c:v>12446</c:v>
                </c:pt>
                <c:pt idx="46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5-4B1C-A3DE-3E0E7A411B98}"/>
            </c:ext>
          </c:extLst>
        </c:ser>
        <c:ser>
          <c:idx val="8"/>
          <c:order val="3"/>
          <c:tx>
            <c:strRef>
              <c:f>pivoted!$A$30</c:f>
              <c:strCache>
                <c:ptCount val="1"/>
                <c:pt idx="0">
                  <c:v>Deaths involving COVID-19, all ages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pivoted!$B$30:$AV$30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44</c:v>
                </c:pt>
                <c:pt idx="11">
                  <c:v>404</c:v>
                </c:pt>
                <c:pt idx="12">
                  <c:v>1882</c:v>
                </c:pt>
                <c:pt idx="13">
                  <c:v>5190</c:v>
                </c:pt>
                <c:pt idx="14">
                  <c:v>8252</c:v>
                </c:pt>
                <c:pt idx="15">
                  <c:v>8322</c:v>
                </c:pt>
                <c:pt idx="16">
                  <c:v>6946</c:v>
                </c:pt>
                <c:pt idx="17">
                  <c:v>5219</c:v>
                </c:pt>
                <c:pt idx="18">
                  <c:v>3989</c:v>
                </c:pt>
                <c:pt idx="19">
                  <c:v>2862</c:v>
                </c:pt>
                <c:pt idx="20">
                  <c:v>2284</c:v>
                </c:pt>
                <c:pt idx="21">
                  <c:v>1781</c:v>
                </c:pt>
                <c:pt idx="22">
                  <c:v>1310</c:v>
                </c:pt>
                <c:pt idx="23">
                  <c:v>950</c:v>
                </c:pt>
                <c:pt idx="24">
                  <c:v>678</c:v>
                </c:pt>
                <c:pt idx="25">
                  <c:v>588</c:v>
                </c:pt>
                <c:pt idx="26">
                  <c:v>425</c:v>
                </c:pt>
                <c:pt idx="27">
                  <c:v>336</c:v>
                </c:pt>
                <c:pt idx="28">
                  <c:v>233</c:v>
                </c:pt>
                <c:pt idx="29">
                  <c:v>193</c:v>
                </c:pt>
                <c:pt idx="30">
                  <c:v>163</c:v>
                </c:pt>
                <c:pt idx="31">
                  <c:v>133</c:v>
                </c:pt>
                <c:pt idx="32">
                  <c:v>140</c:v>
                </c:pt>
                <c:pt idx="33">
                  <c:v>101</c:v>
                </c:pt>
                <c:pt idx="34">
                  <c:v>92</c:v>
                </c:pt>
                <c:pt idx="35">
                  <c:v>77</c:v>
                </c:pt>
                <c:pt idx="36">
                  <c:v>100</c:v>
                </c:pt>
                <c:pt idx="37">
                  <c:v>168</c:v>
                </c:pt>
                <c:pt idx="38">
                  <c:v>244</c:v>
                </c:pt>
                <c:pt idx="39">
                  <c:v>378</c:v>
                </c:pt>
                <c:pt idx="40">
                  <c:v>526</c:v>
                </c:pt>
                <c:pt idx="41">
                  <c:v>768</c:v>
                </c:pt>
                <c:pt idx="42">
                  <c:v>1263</c:v>
                </c:pt>
                <c:pt idx="43">
                  <c:v>1665</c:v>
                </c:pt>
                <c:pt idx="44">
                  <c:v>2179</c:v>
                </c:pt>
                <c:pt idx="45">
                  <c:v>2563</c:v>
                </c:pt>
                <c:pt idx="46">
                  <c:v>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0-490A-BF18-6C082418F4ED}"/>
            </c:ext>
          </c:extLst>
        </c:ser>
        <c:ser>
          <c:idx val="0"/>
          <c:order val="4"/>
          <c:tx>
            <c:strRef>
              <c:f>pivoted!$A$10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pivoted!$B$10:$BB$10</c:f>
              <c:numCache>
                <c:formatCode>#,##0</c:formatCode>
                <c:ptCount val="53"/>
                <c:pt idx="0">
                  <c:v>12700.4</c:v>
                </c:pt>
                <c:pt idx="1">
                  <c:v>12895</c:v>
                </c:pt>
                <c:pt idx="2">
                  <c:v>12618.6</c:v>
                </c:pt>
                <c:pt idx="3">
                  <c:v>12173.4</c:v>
                </c:pt>
                <c:pt idx="4">
                  <c:v>12079.6</c:v>
                </c:pt>
                <c:pt idx="5">
                  <c:v>11670.8</c:v>
                </c:pt>
                <c:pt idx="6">
                  <c:v>11660.6</c:v>
                </c:pt>
                <c:pt idx="7">
                  <c:v>11402.4</c:v>
                </c:pt>
                <c:pt idx="8">
                  <c:v>11323.2</c:v>
                </c:pt>
                <c:pt idx="9">
                  <c:v>11252.8</c:v>
                </c:pt>
                <c:pt idx="10">
                  <c:v>10910</c:v>
                </c:pt>
                <c:pt idx="11">
                  <c:v>10607.2</c:v>
                </c:pt>
                <c:pt idx="12">
                  <c:v>10448.799999999999</c:v>
                </c:pt>
                <c:pt idx="13">
                  <c:v>10360.4</c:v>
                </c:pt>
                <c:pt idx="14">
                  <c:v>10263.4</c:v>
                </c:pt>
                <c:pt idx="15">
                  <c:v>10084.799999999999</c:v>
                </c:pt>
                <c:pt idx="16">
                  <c:v>9812.2000000000007</c:v>
                </c:pt>
                <c:pt idx="17">
                  <c:v>9743.7999999999993</c:v>
                </c:pt>
                <c:pt idx="18">
                  <c:v>9746</c:v>
                </c:pt>
                <c:pt idx="19">
                  <c:v>9537</c:v>
                </c:pt>
                <c:pt idx="20">
                  <c:v>9500.2000000000007</c:v>
                </c:pt>
                <c:pt idx="21">
                  <c:v>9197</c:v>
                </c:pt>
                <c:pt idx="22">
                  <c:v>9223.4</c:v>
                </c:pt>
                <c:pt idx="23">
                  <c:v>9205.6</c:v>
                </c:pt>
                <c:pt idx="24">
                  <c:v>9275</c:v>
                </c:pt>
                <c:pt idx="25">
                  <c:v>9051.6</c:v>
                </c:pt>
                <c:pt idx="26">
                  <c:v>9271.6</c:v>
                </c:pt>
                <c:pt idx="27">
                  <c:v>8903</c:v>
                </c:pt>
                <c:pt idx="28">
                  <c:v>9113.4</c:v>
                </c:pt>
                <c:pt idx="29">
                  <c:v>9125.7999999999993</c:v>
                </c:pt>
                <c:pt idx="30">
                  <c:v>8783.6</c:v>
                </c:pt>
                <c:pt idx="31">
                  <c:v>9050</c:v>
                </c:pt>
                <c:pt idx="32">
                  <c:v>9013.7999999999993</c:v>
                </c:pt>
                <c:pt idx="33">
                  <c:v>8974.7999999999993</c:v>
                </c:pt>
                <c:pt idx="34">
                  <c:v>8939.2000000000007</c:v>
                </c:pt>
                <c:pt idx="35">
                  <c:v>8922.2000000000007</c:v>
                </c:pt>
                <c:pt idx="36">
                  <c:v>9132.6</c:v>
                </c:pt>
                <c:pt idx="37">
                  <c:v>9204</c:v>
                </c:pt>
                <c:pt idx="38">
                  <c:v>9450.4</c:v>
                </c:pt>
                <c:pt idx="39">
                  <c:v>9530.2000000000007</c:v>
                </c:pt>
                <c:pt idx="40">
                  <c:v>9812</c:v>
                </c:pt>
                <c:pt idx="41">
                  <c:v>9843.7999999999993</c:v>
                </c:pt>
                <c:pt idx="42">
                  <c:v>9823</c:v>
                </c:pt>
                <c:pt idx="43">
                  <c:v>10082.200000000001</c:v>
                </c:pt>
                <c:pt idx="44">
                  <c:v>10192.200000000001</c:v>
                </c:pt>
                <c:pt idx="45">
                  <c:v>10227.200000000001</c:v>
                </c:pt>
                <c:pt idx="46">
                  <c:v>10296.4</c:v>
                </c:pt>
                <c:pt idx="47" formatCode="General">
                  <c:v>10467.6</c:v>
                </c:pt>
                <c:pt idx="48" formatCode="General">
                  <c:v>10857.2</c:v>
                </c:pt>
                <c:pt idx="49" formatCode="General">
                  <c:v>11032</c:v>
                </c:pt>
                <c:pt idx="50" formatCode="General">
                  <c:v>11396.8</c:v>
                </c:pt>
                <c:pt idx="51" formatCode="General">
                  <c:v>11616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5-4B1C-A3DE-3E0E7A411B98}"/>
            </c:ext>
          </c:extLst>
        </c:ser>
        <c:ser>
          <c:idx val="1"/>
          <c:order val="5"/>
          <c:tx>
            <c:strRef>
              <c:f>pivoted!$A$11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pivoted!$B$11:$BB$11</c:f>
              <c:numCache>
                <c:formatCode>#,##0</c:formatCode>
                <c:ptCount val="53"/>
                <c:pt idx="0">
                  <c:v>8538.0867999999991</c:v>
                </c:pt>
                <c:pt idx="1">
                  <c:v>8859.8883000000005</c:v>
                </c:pt>
                <c:pt idx="2">
                  <c:v>9487.9120000000003</c:v>
                </c:pt>
                <c:pt idx="3">
                  <c:v>9766.1206000000002</c:v>
                </c:pt>
                <c:pt idx="4">
                  <c:v>10183.6754</c:v>
                </c:pt>
                <c:pt idx="5">
                  <c:v>10741.7268</c:v>
                </c:pt>
                <c:pt idx="6">
                  <c:v>10312.0226</c:v>
                </c:pt>
                <c:pt idx="7">
                  <c:v>10287.0476</c:v>
                </c:pt>
                <c:pt idx="8">
                  <c:v>9681.7263000000003</c:v>
                </c:pt>
                <c:pt idx="9">
                  <c:v>8645.9298999999992</c:v>
                </c:pt>
                <c:pt idx="10">
                  <c:v>8646.4256999999998</c:v>
                </c:pt>
                <c:pt idx="11">
                  <c:v>8834.4945000000007</c:v>
                </c:pt>
                <c:pt idx="12">
                  <c:v>8910.5640000000003</c:v>
                </c:pt>
                <c:pt idx="13">
                  <c:v>9045.2188999999998</c:v>
                </c:pt>
                <c:pt idx="14">
                  <c:v>9289.3917000000001</c:v>
                </c:pt>
                <c:pt idx="15">
                  <c:v>9012.3541000000005</c:v>
                </c:pt>
                <c:pt idx="16">
                  <c:v>9069.3176000000003</c:v>
                </c:pt>
                <c:pt idx="17">
                  <c:v>9446.6067000000003</c:v>
                </c:pt>
                <c:pt idx="18">
                  <c:v>9135.9707999999991</c:v>
                </c:pt>
                <c:pt idx="19">
                  <c:v>9131.6023999999998</c:v>
                </c:pt>
                <c:pt idx="20">
                  <c:v>8612.6898999999994</c:v>
                </c:pt>
                <c:pt idx="21">
                  <c:v>8823.0262000000002</c:v>
                </c:pt>
                <c:pt idx="22">
                  <c:v>8387.6566000000003</c:v>
                </c:pt>
                <c:pt idx="23">
                  <c:v>8865.0313999999998</c:v>
                </c:pt>
                <c:pt idx="24">
                  <c:v>8146.2088000000003</c:v>
                </c:pt>
                <c:pt idx="25">
                  <c:v>8409.7553000000007</c:v>
                </c:pt>
                <c:pt idx="26">
                  <c:v>8917.8055000000004</c:v>
                </c:pt>
                <c:pt idx="27">
                  <c:v>8380.7034999999996</c:v>
                </c:pt>
                <c:pt idx="28">
                  <c:v>7724.7446</c:v>
                </c:pt>
                <c:pt idx="29">
                  <c:v>7841.0384999999997</c:v>
                </c:pt>
                <c:pt idx="30">
                  <c:v>8437.9010999999991</c:v>
                </c:pt>
                <c:pt idx="31">
                  <c:v>8786.0545999999995</c:v>
                </c:pt>
                <c:pt idx="32">
                  <c:v>8084.2677000000003</c:v>
                </c:pt>
                <c:pt idx="33">
                  <c:v>8504.6916999999994</c:v>
                </c:pt>
                <c:pt idx="34">
                  <c:v>8182.7420000000002</c:v>
                </c:pt>
                <c:pt idx="35">
                  <c:v>8445.2682999999997</c:v>
                </c:pt>
                <c:pt idx="36">
                  <c:v>8829.2491000000009</c:v>
                </c:pt>
                <c:pt idx="37">
                  <c:v>8335.9698000000008</c:v>
                </c:pt>
                <c:pt idx="38">
                  <c:v>8700.8906999999999</c:v>
                </c:pt>
                <c:pt idx="39">
                  <c:v>9071.5064000000002</c:v>
                </c:pt>
                <c:pt idx="40">
                  <c:v>9390.7932000000001</c:v>
                </c:pt>
                <c:pt idx="41">
                  <c:v>8966.1036000000004</c:v>
                </c:pt>
                <c:pt idx="42">
                  <c:v>9066.3883000000005</c:v>
                </c:pt>
                <c:pt idx="43">
                  <c:v>9625.5949000000001</c:v>
                </c:pt>
                <c:pt idx="44">
                  <c:v>9386.9307000000008</c:v>
                </c:pt>
                <c:pt idx="45">
                  <c:v>9003.7245000000003</c:v>
                </c:pt>
                <c:pt idx="46">
                  <c:v>8748.8808000000008</c:v>
                </c:pt>
                <c:pt idx="47" formatCode="General">
                  <c:v>9592.7255000000005</c:v>
                </c:pt>
                <c:pt idx="48" formatCode="General">
                  <c:v>9675.4673999999995</c:v>
                </c:pt>
                <c:pt idx="49" formatCode="General">
                  <c:v>9200.7934999999998</c:v>
                </c:pt>
                <c:pt idx="50" formatCode="General">
                  <c:v>8975.6031000000003</c:v>
                </c:pt>
                <c:pt idx="51" formatCode="General">
                  <c:v>8860.8042000000005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5-4B1C-A3DE-3E0E7A411B98}"/>
            </c:ext>
          </c:extLst>
        </c:ser>
        <c:ser>
          <c:idx val="2"/>
          <c:order val="6"/>
          <c:tx>
            <c:strRef>
              <c:f>pivoted!$A$12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pivoted!$B$12:$BB$12</c:f>
              <c:numCache>
                <c:formatCode>#,##0</c:formatCode>
                <c:ptCount val="53"/>
                <c:pt idx="0">
                  <c:v>16862.713199999998</c:v>
                </c:pt>
                <c:pt idx="1">
                  <c:v>16930.111700000001</c:v>
                </c:pt>
                <c:pt idx="2">
                  <c:v>15749.288</c:v>
                </c:pt>
                <c:pt idx="3">
                  <c:v>14580.679400000001</c:v>
                </c:pt>
                <c:pt idx="4">
                  <c:v>13975.524600000001</c:v>
                </c:pt>
                <c:pt idx="5">
                  <c:v>12599.8732</c:v>
                </c:pt>
                <c:pt idx="6">
                  <c:v>13009.1774</c:v>
                </c:pt>
                <c:pt idx="7">
                  <c:v>12517.752399999999</c:v>
                </c:pt>
                <c:pt idx="8">
                  <c:v>12964.673699999999</c:v>
                </c:pt>
                <c:pt idx="9">
                  <c:v>13859.670099999999</c:v>
                </c:pt>
                <c:pt idx="10">
                  <c:v>13173.5743</c:v>
                </c:pt>
                <c:pt idx="11">
                  <c:v>12379.905500000001</c:v>
                </c:pt>
                <c:pt idx="12">
                  <c:v>11987.036</c:v>
                </c:pt>
                <c:pt idx="13">
                  <c:v>11675.581099999999</c:v>
                </c:pt>
                <c:pt idx="14">
                  <c:v>11237.408299999999</c:v>
                </c:pt>
                <c:pt idx="15">
                  <c:v>11157.2459</c:v>
                </c:pt>
                <c:pt idx="16">
                  <c:v>10555.082399999999</c:v>
                </c:pt>
                <c:pt idx="17">
                  <c:v>10040.9933</c:v>
                </c:pt>
                <c:pt idx="18">
                  <c:v>10356.029200000001</c:v>
                </c:pt>
                <c:pt idx="19">
                  <c:v>9942.3976000000002</c:v>
                </c:pt>
                <c:pt idx="20">
                  <c:v>10387.7101</c:v>
                </c:pt>
                <c:pt idx="21">
                  <c:v>9570.9737999999998</c:v>
                </c:pt>
                <c:pt idx="22">
                  <c:v>10059.143400000001</c:v>
                </c:pt>
                <c:pt idx="23">
                  <c:v>9546.1686000000009</c:v>
                </c:pt>
                <c:pt idx="24">
                  <c:v>10403.7912</c:v>
                </c:pt>
                <c:pt idx="25">
                  <c:v>9693.4447</c:v>
                </c:pt>
                <c:pt idx="26">
                  <c:v>9625.3945000000003</c:v>
                </c:pt>
                <c:pt idx="27">
                  <c:v>9425.2965000000004</c:v>
                </c:pt>
                <c:pt idx="28">
                  <c:v>10502.055399999999</c:v>
                </c:pt>
                <c:pt idx="29">
                  <c:v>10410.5615</c:v>
                </c:pt>
                <c:pt idx="30">
                  <c:v>9129.2988999999998</c:v>
                </c:pt>
                <c:pt idx="31">
                  <c:v>9313.9454000000005</c:v>
                </c:pt>
                <c:pt idx="32">
                  <c:v>9943.3323</c:v>
                </c:pt>
                <c:pt idx="33">
                  <c:v>9444.9082999999991</c:v>
                </c:pt>
                <c:pt idx="34">
                  <c:v>9695.6579999999994</c:v>
                </c:pt>
                <c:pt idx="35">
                  <c:v>9399.1316999999999</c:v>
                </c:pt>
                <c:pt idx="36">
                  <c:v>9435.9508999999998</c:v>
                </c:pt>
                <c:pt idx="37">
                  <c:v>10072.030199999999</c:v>
                </c:pt>
                <c:pt idx="38">
                  <c:v>10199.909299999999</c:v>
                </c:pt>
                <c:pt idx="39">
                  <c:v>9988.8935999999994</c:v>
                </c:pt>
                <c:pt idx="40">
                  <c:v>10233.2068</c:v>
                </c:pt>
                <c:pt idx="41">
                  <c:v>10721.4964</c:v>
                </c:pt>
                <c:pt idx="42">
                  <c:v>10579.611699999999</c:v>
                </c:pt>
                <c:pt idx="43">
                  <c:v>10538.8051</c:v>
                </c:pt>
                <c:pt idx="44">
                  <c:v>10997.469300000001</c:v>
                </c:pt>
                <c:pt idx="45">
                  <c:v>11450.675499999999</c:v>
                </c:pt>
                <c:pt idx="46">
                  <c:v>11843.9192</c:v>
                </c:pt>
                <c:pt idx="47" formatCode="General">
                  <c:v>11342.4745</c:v>
                </c:pt>
                <c:pt idx="48" formatCode="General">
                  <c:v>12038.9326</c:v>
                </c:pt>
                <c:pt idx="49" formatCode="General">
                  <c:v>12863.2065</c:v>
                </c:pt>
                <c:pt idx="50" formatCode="General">
                  <c:v>13817.9969</c:v>
                </c:pt>
                <c:pt idx="51" formatCode="General">
                  <c:v>14371.1958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35-4B1C-A3DE-3E0E7A411B98}"/>
            </c:ext>
          </c:extLst>
        </c:ser>
        <c:ser>
          <c:idx val="4"/>
          <c:order val="7"/>
          <c:tx>
            <c:strRef>
              <c:f>pivoted!$A$6</c:f>
              <c:strCache>
                <c:ptCount val="1"/>
                <c:pt idx="0">
                  <c:v>incorrect lower bound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pivoted!$B$6:$BA$6</c:f>
              <c:numCache>
                <c:formatCode>#,##0</c:formatCode>
                <c:ptCount val="52"/>
                <c:pt idx="1">
                  <c:v>8691.5386999999992</c:v>
                </c:pt>
                <c:pt idx="2">
                  <c:v>9298.9976000000006</c:v>
                </c:pt>
                <c:pt idx="3">
                  <c:v>9787.7139000000006</c:v>
                </c:pt>
                <c:pt idx="4">
                  <c:v>9827.4305999999997</c:v>
                </c:pt>
                <c:pt idx="5">
                  <c:v>10527.8621</c:v>
                </c:pt>
                <c:pt idx="6">
                  <c:v>10127.1144</c:v>
                </c:pt>
                <c:pt idx="7">
                  <c:v>10098.511</c:v>
                </c:pt>
                <c:pt idx="8">
                  <c:v>9673.8487000000005</c:v>
                </c:pt>
                <c:pt idx="9">
                  <c:v>9166.0650999999998</c:v>
                </c:pt>
                <c:pt idx="10">
                  <c:v>8610.8364999999994</c:v>
                </c:pt>
                <c:pt idx="11">
                  <c:v>8690.2245999999996</c:v>
                </c:pt>
                <c:pt idx="12">
                  <c:v>8327.8734000000004</c:v>
                </c:pt>
                <c:pt idx="13">
                  <c:v>8730.1429000000007</c:v>
                </c:pt>
                <c:pt idx="14">
                  <c:v>9137.7896000000001</c:v>
                </c:pt>
                <c:pt idx="15">
                  <c:v>8855.9346000000005</c:v>
                </c:pt>
                <c:pt idx="16">
                  <c:v>8718.6180999999997</c:v>
                </c:pt>
                <c:pt idx="17">
                  <c:v>8885.6825000000008</c:v>
                </c:pt>
                <c:pt idx="18">
                  <c:v>8754.5206999999991</c:v>
                </c:pt>
                <c:pt idx="19">
                  <c:v>8412.3605000000007</c:v>
                </c:pt>
                <c:pt idx="20">
                  <c:v>8739.5948000000008</c:v>
                </c:pt>
                <c:pt idx="21">
                  <c:v>8233.7520999999997</c:v>
                </c:pt>
                <c:pt idx="22">
                  <c:v>8095.8738999999996</c:v>
                </c:pt>
                <c:pt idx="23">
                  <c:v>8192.0923000000003</c:v>
                </c:pt>
                <c:pt idx="24">
                  <c:v>8172.1066000000001</c:v>
                </c:pt>
                <c:pt idx="25">
                  <c:v>7813.1526000000003</c:v>
                </c:pt>
                <c:pt idx="26">
                  <c:v>8040.6850000000004</c:v>
                </c:pt>
                <c:pt idx="27">
                  <c:v>7845.6270999999997</c:v>
                </c:pt>
                <c:pt idx="28">
                  <c:v>7920.0464000000002</c:v>
                </c:pt>
                <c:pt idx="29">
                  <c:v>7284.5940000000001</c:v>
                </c:pt>
                <c:pt idx="30">
                  <c:v>7538.5289000000002</c:v>
                </c:pt>
                <c:pt idx="31">
                  <c:v>8268.9195</c:v>
                </c:pt>
                <c:pt idx="32">
                  <c:v>7857.9786999999997</c:v>
                </c:pt>
                <c:pt idx="33">
                  <c:v>7888.6833999999999</c:v>
                </c:pt>
                <c:pt idx="34">
                  <c:v>7741.7843999999996</c:v>
                </c:pt>
                <c:pt idx="35">
                  <c:v>7817.0281000000004</c:v>
                </c:pt>
                <c:pt idx="36">
                  <c:v>8008.4030000000002</c:v>
                </c:pt>
                <c:pt idx="37">
                  <c:v>8200.9938999999995</c:v>
                </c:pt>
                <c:pt idx="38">
                  <c:v>7942.6935000000003</c:v>
                </c:pt>
                <c:pt idx="39">
                  <c:v>8543.1224999999995</c:v>
                </c:pt>
                <c:pt idx="40">
                  <c:v>8716.0208999999995</c:v>
                </c:pt>
                <c:pt idx="41">
                  <c:v>9014.3191999999999</c:v>
                </c:pt>
                <c:pt idx="42">
                  <c:v>8528.2145999999993</c:v>
                </c:pt>
                <c:pt idx="43">
                  <c:v>9012.3588</c:v>
                </c:pt>
                <c:pt idx="44">
                  <c:v>9065.4680000000008</c:v>
                </c:pt>
                <c:pt idx="45">
                  <c:v>8706.8258999999998</c:v>
                </c:pt>
                <c:pt idx="46">
                  <c:v>8763.1874000000007</c:v>
                </c:pt>
                <c:pt idx="47" formatCode="General">
                  <c:v>8886.7255999999998</c:v>
                </c:pt>
                <c:pt idx="48" formatCode="General">
                  <c:v>9378.0524999999998</c:v>
                </c:pt>
                <c:pt idx="49" formatCode="General">
                  <c:v>9341.6980000000003</c:v>
                </c:pt>
                <c:pt idx="50" formatCode="General">
                  <c:v>9014.4318999999996</c:v>
                </c:pt>
                <c:pt idx="51" formatCode="General">
                  <c:v>8814.4061999999994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35-4B1C-A3DE-3E0E7A411B98}"/>
            </c:ext>
          </c:extLst>
        </c:ser>
        <c:ser>
          <c:idx val="5"/>
          <c:order val="8"/>
          <c:tx>
            <c:strRef>
              <c:f>pivoted!$A$7</c:f>
              <c:strCache>
                <c:ptCount val="1"/>
                <c:pt idx="0">
                  <c:v>incorrect upper bound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pivoted!$B$7:$BA$7</c:f>
              <c:numCache>
                <c:formatCode>#,##0</c:formatCode>
                <c:ptCount val="52"/>
                <c:pt idx="1">
                  <c:v>17209.261299999998</c:v>
                </c:pt>
                <c:pt idx="2">
                  <c:v>15817.402400000001</c:v>
                </c:pt>
                <c:pt idx="3">
                  <c:v>14857.4861</c:v>
                </c:pt>
                <c:pt idx="4">
                  <c:v>14192.169400000001</c:v>
                </c:pt>
                <c:pt idx="5">
                  <c:v>13020.537899999999</c:v>
                </c:pt>
                <c:pt idx="6">
                  <c:v>13198.8856</c:v>
                </c:pt>
                <c:pt idx="7">
                  <c:v>12921.089</c:v>
                </c:pt>
                <c:pt idx="8">
                  <c:v>12831.3513</c:v>
                </c:pt>
                <c:pt idx="9">
                  <c:v>13391.534900000001</c:v>
                </c:pt>
                <c:pt idx="10">
                  <c:v>13515.163500000001</c:v>
                </c:pt>
                <c:pt idx="11">
                  <c:v>12722.5754</c:v>
                </c:pt>
                <c:pt idx="12">
                  <c:v>12681.3266</c:v>
                </c:pt>
                <c:pt idx="13">
                  <c:v>12106.257100000001</c:v>
                </c:pt>
                <c:pt idx="14">
                  <c:v>11468.2104</c:v>
                </c:pt>
                <c:pt idx="15">
                  <c:v>11427.2654</c:v>
                </c:pt>
                <c:pt idx="16">
                  <c:v>11097.3819</c:v>
                </c:pt>
                <c:pt idx="17">
                  <c:v>10797.9175</c:v>
                </c:pt>
                <c:pt idx="18">
                  <c:v>10667.879300000001</c:v>
                </c:pt>
                <c:pt idx="19">
                  <c:v>10807.639499999999</c:v>
                </c:pt>
                <c:pt idx="20">
                  <c:v>10289.2052</c:v>
                </c:pt>
                <c:pt idx="21">
                  <c:v>10404.6479</c:v>
                </c:pt>
                <c:pt idx="22">
                  <c:v>10376.126099999999</c:v>
                </c:pt>
                <c:pt idx="23">
                  <c:v>10128.307699999999</c:v>
                </c:pt>
                <c:pt idx="24">
                  <c:v>10453.893400000001</c:v>
                </c:pt>
                <c:pt idx="25">
                  <c:v>10436.847400000001</c:v>
                </c:pt>
                <c:pt idx="26">
                  <c:v>10071.715</c:v>
                </c:pt>
                <c:pt idx="27">
                  <c:v>10487.572899999999</c:v>
                </c:pt>
                <c:pt idx="28">
                  <c:v>9906.3536000000004</c:v>
                </c:pt>
                <c:pt idx="29">
                  <c:v>10887.806</c:v>
                </c:pt>
                <c:pt idx="30">
                  <c:v>10457.8711</c:v>
                </c:pt>
                <c:pt idx="31">
                  <c:v>9849.4804999999997</c:v>
                </c:pt>
                <c:pt idx="32">
                  <c:v>10035.221299999999</c:v>
                </c:pt>
                <c:pt idx="33">
                  <c:v>10002.116599999999</c:v>
                </c:pt>
                <c:pt idx="34">
                  <c:v>10453.4156</c:v>
                </c:pt>
                <c:pt idx="35">
                  <c:v>9846.9719000000005</c:v>
                </c:pt>
                <c:pt idx="36">
                  <c:v>10169.597</c:v>
                </c:pt>
                <c:pt idx="37">
                  <c:v>10146.206099999999</c:v>
                </c:pt>
                <c:pt idx="38">
                  <c:v>10692.906499999999</c:v>
                </c:pt>
                <c:pt idx="39">
                  <c:v>10476.077499999999</c:v>
                </c:pt>
                <c:pt idx="40">
                  <c:v>10623.579100000001</c:v>
                </c:pt>
                <c:pt idx="41">
                  <c:v>10714.480799999999</c:v>
                </c:pt>
                <c:pt idx="42">
                  <c:v>11035.385399999999</c:v>
                </c:pt>
                <c:pt idx="43">
                  <c:v>10892.0412</c:v>
                </c:pt>
                <c:pt idx="44">
                  <c:v>11203.332</c:v>
                </c:pt>
                <c:pt idx="45">
                  <c:v>11760.774100000001</c:v>
                </c:pt>
                <c:pt idx="46">
                  <c:v>11656.4126</c:v>
                </c:pt>
                <c:pt idx="47" formatCode="General">
                  <c:v>12115.6744</c:v>
                </c:pt>
                <c:pt idx="48" formatCode="General">
                  <c:v>11797.9475</c:v>
                </c:pt>
                <c:pt idx="49" formatCode="General">
                  <c:v>12618.302</c:v>
                </c:pt>
                <c:pt idx="50" formatCode="General">
                  <c:v>13340.3681</c:v>
                </c:pt>
                <c:pt idx="51" formatCode="General">
                  <c:v>14289.193799999999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35-4B1C-A3DE-3E0E7A411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92384"/>
        <c:axId val="595792056"/>
      </c:lineChart>
      <c:catAx>
        <c:axId val="5957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056"/>
        <c:crosses val="autoZero"/>
        <c:auto val="1"/>
        <c:lblAlgn val="ctr"/>
        <c:lblOffset val="100"/>
        <c:noMultiLvlLbl val="1"/>
      </c:catAx>
      <c:valAx>
        <c:axId val="595792056"/>
        <c:scaling>
          <c:orientation val="minMax"/>
          <c:max val="2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384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484800</xdr:colOff>
      <xdr:row>39</xdr:row>
      <xdr:rowOff>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33587E-D1C9-4437-826D-F32D81263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484800</xdr:colOff>
      <xdr:row>39</xdr:row>
      <xdr:rowOff>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F0D97-8E95-49AC-AC3B-23ED63FC0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485775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55B01-587E-4818-B7EF-17E0BD103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0</xdr:rowOff>
    </xdr:from>
    <xdr:to>
      <xdr:col>20</xdr:col>
      <xdr:colOff>38100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A04AE-34C2-4120-8381-6DF547C8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5CAA-02FB-4965-9C9E-3C2771F31D94}">
  <dimension ref="A1:L331"/>
  <sheetViews>
    <sheetView topLeftCell="A292" workbookViewId="0">
      <selection activeCell="L2" sqref="L2:L331"/>
    </sheetView>
  </sheetViews>
  <sheetFormatPr defaultRowHeight="15" x14ac:dyDescent="0.25"/>
  <cols>
    <col min="1" max="1" width="13.140625" bestFit="1" customWidth="1"/>
    <col min="2" max="2" width="24.5703125" bestFit="1" customWidth="1"/>
    <col min="3" max="3" width="9.5703125" bestFit="1" customWidth="1"/>
    <col min="4" max="5" width="13.5703125" bestFit="1" customWidth="1"/>
    <col min="7" max="7" width="13.140625" bestFit="1" customWidth="1"/>
    <col min="8" max="8" width="9.5703125" bestFit="1" customWidth="1"/>
  </cols>
  <sheetData>
    <row r="1" spans="1:12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G1" s="4" t="s">
        <v>8</v>
      </c>
      <c r="H1" s="4" t="s">
        <v>7</v>
      </c>
      <c r="I1" s="4" t="s">
        <v>14</v>
      </c>
      <c r="J1" s="4" t="s">
        <v>13</v>
      </c>
      <c r="L1" s="4" t="s">
        <v>15</v>
      </c>
    </row>
    <row r="2" spans="1:12" x14ac:dyDescent="0.25">
      <c r="A2" s="6">
        <v>43831</v>
      </c>
      <c r="B2" s="5">
        <v>1619.8309999999999</v>
      </c>
      <c r="C2" s="5">
        <v>1557.069</v>
      </c>
      <c r="D2" s="5">
        <v>1955.068</v>
      </c>
      <c r="E2" s="5">
        <v>2165.107</v>
      </c>
      <c r="G2" s="6">
        <v>43831</v>
      </c>
      <c r="H2" s="2">
        <f>ROUND(C2,0)</f>
        <v>1557</v>
      </c>
      <c r="I2" s="2">
        <f>ROUND(C2-(E2-C2), 0)</f>
        <v>949</v>
      </c>
      <c r="J2" s="2">
        <f>ROUND(E2,0)</f>
        <v>2165</v>
      </c>
      <c r="L2" t="str">
        <f>CONCATENATE("('",TEXT(G2,"yyyy-mm-dd"), "', ", H2, ", ", I2, ", ", J2, "),")</f>
        <v>('2020-01-01', 1557, 949, 2165),</v>
      </c>
    </row>
    <row r="3" spans="1:12" x14ac:dyDescent="0.25">
      <c r="A3" s="6">
        <v>43832</v>
      </c>
      <c r="B3" s="5">
        <v>1732.9069999999999</v>
      </c>
      <c r="C3" s="5">
        <v>1560.65</v>
      </c>
      <c r="D3" s="5">
        <v>1962.7370000000001</v>
      </c>
      <c r="E3" s="5">
        <v>2175.0100000000002</v>
      </c>
      <c r="G3" s="6">
        <v>43832</v>
      </c>
      <c r="H3" s="2">
        <f t="shared" ref="H3:H66" si="0">ROUND(C3,0)</f>
        <v>1561</v>
      </c>
      <c r="I3" s="2">
        <f t="shared" ref="I3:I66" si="1">ROUND(C3-(E3-C3), 0)</f>
        <v>946</v>
      </c>
      <c r="J3" s="2">
        <f t="shared" ref="J3:J66" si="2">ROUND(E3,0)</f>
        <v>2175</v>
      </c>
      <c r="L3" t="str">
        <f t="shared" ref="L3:L66" si="3">CONCATENATE("('",TEXT(G3,"yyyy-mm-dd"), "', ", H3, ", ", I3, ", ", J3, "),")</f>
        <v>('2020-01-02', 1561, 946, 2175),</v>
      </c>
    </row>
    <row r="4" spans="1:12" x14ac:dyDescent="0.25">
      <c r="A4" s="6">
        <v>43833</v>
      </c>
      <c r="B4" s="5">
        <v>1701.028</v>
      </c>
      <c r="C4" s="5">
        <v>1569.0160000000001</v>
      </c>
      <c r="D4" s="5">
        <v>1969.0229999999999</v>
      </c>
      <c r="E4" s="5">
        <v>2180.0949999999998</v>
      </c>
      <c r="G4" s="6">
        <v>43833</v>
      </c>
      <c r="H4" s="2">
        <f t="shared" si="0"/>
        <v>1569</v>
      </c>
      <c r="I4" s="2">
        <f t="shared" si="1"/>
        <v>958</v>
      </c>
      <c r="J4" s="2">
        <f t="shared" si="2"/>
        <v>2180</v>
      </c>
      <c r="L4" t="str">
        <f t="shared" si="3"/>
        <v>('2020-01-03', 1569, 958, 2180),</v>
      </c>
    </row>
    <row r="5" spans="1:12" x14ac:dyDescent="0.25">
      <c r="A5" s="6">
        <v>43834</v>
      </c>
      <c r="B5" s="5">
        <v>1619.09</v>
      </c>
      <c r="C5" s="5">
        <v>1581.01</v>
      </c>
      <c r="D5" s="5">
        <v>1969.39</v>
      </c>
      <c r="E5" s="5">
        <v>2173.9850000000001</v>
      </c>
      <c r="G5" s="6">
        <v>43834</v>
      </c>
      <c r="H5" s="2">
        <f t="shared" si="0"/>
        <v>1581</v>
      </c>
      <c r="I5" s="2">
        <f t="shared" si="1"/>
        <v>988</v>
      </c>
      <c r="J5" s="2">
        <f t="shared" si="2"/>
        <v>2174</v>
      </c>
      <c r="L5" t="str">
        <f t="shared" si="3"/>
        <v>('2020-01-04', 1581, 988, 2174),</v>
      </c>
    </row>
    <row r="6" spans="1:12" x14ac:dyDescent="0.25">
      <c r="A6" s="6">
        <v>43835</v>
      </c>
      <c r="B6" s="5">
        <v>1583.7449999999999</v>
      </c>
      <c r="C6" s="5">
        <v>1588.095</v>
      </c>
      <c r="D6" s="5">
        <v>1973.098</v>
      </c>
      <c r="E6" s="5">
        <v>2175.7950000000001</v>
      </c>
      <c r="G6" s="6">
        <v>43835</v>
      </c>
      <c r="H6" s="2">
        <f t="shared" si="0"/>
        <v>1588</v>
      </c>
      <c r="I6" s="2">
        <f t="shared" si="1"/>
        <v>1000</v>
      </c>
      <c r="J6" s="2">
        <f t="shared" si="2"/>
        <v>2176</v>
      </c>
      <c r="L6" t="str">
        <f t="shared" si="3"/>
        <v>('2020-01-05', 1588, 1000, 2176),</v>
      </c>
    </row>
    <row r="7" spans="1:12" x14ac:dyDescent="0.25">
      <c r="A7" s="6">
        <v>43836</v>
      </c>
      <c r="B7" s="5">
        <v>1639.864</v>
      </c>
      <c r="C7" s="5">
        <v>1588.345</v>
      </c>
      <c r="D7" s="5">
        <v>1969.32</v>
      </c>
      <c r="E7" s="5">
        <v>2169.8020000000001</v>
      </c>
      <c r="G7" s="6">
        <v>43836</v>
      </c>
      <c r="H7" s="2">
        <f t="shared" si="0"/>
        <v>1588</v>
      </c>
      <c r="I7" s="2">
        <f t="shared" si="1"/>
        <v>1007</v>
      </c>
      <c r="J7" s="2">
        <f t="shared" si="2"/>
        <v>2170</v>
      </c>
      <c r="L7" t="str">
        <f t="shared" si="3"/>
        <v>('2020-01-06', 1588, 1007, 2170),</v>
      </c>
    </row>
    <row r="8" spans="1:12" x14ac:dyDescent="0.25">
      <c r="A8" s="6">
        <v>43837</v>
      </c>
      <c r="B8" s="5">
        <v>1624.1949999999999</v>
      </c>
      <c r="C8" s="5">
        <v>1588.41</v>
      </c>
      <c r="D8" s="5">
        <v>1960.9680000000001</v>
      </c>
      <c r="E8" s="5">
        <v>2156.83</v>
      </c>
      <c r="G8" s="6">
        <v>43837</v>
      </c>
      <c r="H8" s="2">
        <f t="shared" si="0"/>
        <v>1588</v>
      </c>
      <c r="I8" s="2">
        <f t="shared" si="1"/>
        <v>1020</v>
      </c>
      <c r="J8" s="2">
        <f t="shared" si="2"/>
        <v>2157</v>
      </c>
      <c r="L8" t="str">
        <f t="shared" si="3"/>
        <v>('2020-01-07', 1588, 1020, 2157),</v>
      </c>
    </row>
    <row r="9" spans="1:12" x14ac:dyDescent="0.25">
      <c r="A9" s="6">
        <v>43838</v>
      </c>
      <c r="B9" s="5">
        <v>1623.0119999999999</v>
      </c>
      <c r="C9" s="5">
        <v>1602.0820000000001</v>
      </c>
      <c r="D9" s="5">
        <v>1967.3320000000001</v>
      </c>
      <c r="E9" s="5">
        <v>2159.12</v>
      </c>
      <c r="G9" s="6">
        <v>43838</v>
      </c>
      <c r="H9" s="2">
        <f t="shared" si="0"/>
        <v>1602</v>
      </c>
      <c r="I9" s="2">
        <f t="shared" si="1"/>
        <v>1045</v>
      </c>
      <c r="J9" s="2">
        <f t="shared" si="2"/>
        <v>2159</v>
      </c>
      <c r="L9" t="str">
        <f t="shared" si="3"/>
        <v>('2020-01-08', 1602, 1045, 2159),</v>
      </c>
    </row>
    <row r="10" spans="1:12" x14ac:dyDescent="0.25">
      <c r="A10" s="6">
        <v>43839</v>
      </c>
      <c r="B10" s="5">
        <v>1645.221</v>
      </c>
      <c r="C10" s="5">
        <v>1608.424</v>
      </c>
      <c r="D10" s="5">
        <v>1966.8879999999999</v>
      </c>
      <c r="E10" s="5">
        <v>2154.9349999999999</v>
      </c>
      <c r="G10" s="6">
        <v>43839</v>
      </c>
      <c r="H10" s="2">
        <f t="shared" si="0"/>
        <v>1608</v>
      </c>
      <c r="I10" s="2">
        <f t="shared" si="1"/>
        <v>1062</v>
      </c>
      <c r="J10" s="2">
        <f t="shared" si="2"/>
        <v>2155</v>
      </c>
      <c r="L10" t="str">
        <f t="shared" si="3"/>
        <v>('2020-01-09', 1608, 1062, 2155),</v>
      </c>
    </row>
    <row r="11" spans="1:12" x14ac:dyDescent="0.25">
      <c r="A11" s="6">
        <v>43840</v>
      </c>
      <c r="B11" s="5">
        <v>1555.28</v>
      </c>
      <c r="C11" s="5">
        <v>1611.117</v>
      </c>
      <c r="D11" s="5">
        <v>1962.133</v>
      </c>
      <c r="E11" s="5">
        <v>2146.1</v>
      </c>
      <c r="G11" s="6">
        <v>43840</v>
      </c>
      <c r="H11" s="2">
        <f t="shared" si="0"/>
        <v>1611</v>
      </c>
      <c r="I11" s="2">
        <f t="shared" si="1"/>
        <v>1076</v>
      </c>
      <c r="J11" s="2">
        <f t="shared" si="2"/>
        <v>2146</v>
      </c>
      <c r="L11" t="str">
        <f t="shared" si="3"/>
        <v>('2020-01-10', 1611, 1076, 2146),</v>
      </c>
    </row>
    <row r="12" spans="1:12" x14ac:dyDescent="0.25">
      <c r="A12" s="6">
        <v>43841</v>
      </c>
      <c r="B12" s="5">
        <v>1553.135</v>
      </c>
      <c r="C12" s="5">
        <v>1620.56</v>
      </c>
      <c r="D12" s="5">
        <v>1969.2850000000001</v>
      </c>
      <c r="E12" s="5">
        <v>2151.9589999999998</v>
      </c>
      <c r="G12" s="6">
        <v>43841</v>
      </c>
      <c r="H12" s="2">
        <f t="shared" si="0"/>
        <v>1621</v>
      </c>
      <c r="I12" s="2">
        <f t="shared" si="1"/>
        <v>1089</v>
      </c>
      <c r="J12" s="2">
        <f t="shared" si="2"/>
        <v>2152</v>
      </c>
      <c r="L12" t="str">
        <f t="shared" si="3"/>
        <v>('2020-01-11', 1621, 1089, 2152),</v>
      </c>
    </row>
    <row r="13" spans="1:12" x14ac:dyDescent="0.25">
      <c r="A13" s="6">
        <v>43842</v>
      </c>
      <c r="B13" s="5">
        <v>1634.8320000000001</v>
      </c>
      <c r="C13" s="5">
        <v>1622.2349999999999</v>
      </c>
      <c r="D13" s="5">
        <v>1966.191</v>
      </c>
      <c r="E13" s="5">
        <v>2146.2600000000002</v>
      </c>
      <c r="G13" s="6">
        <v>43842</v>
      </c>
      <c r="H13" s="2">
        <f t="shared" si="0"/>
        <v>1622</v>
      </c>
      <c r="I13" s="2">
        <f t="shared" si="1"/>
        <v>1098</v>
      </c>
      <c r="J13" s="2">
        <f t="shared" si="2"/>
        <v>2146</v>
      </c>
      <c r="L13" t="str">
        <f t="shared" si="3"/>
        <v>('2020-01-12', 1622, 1098, 2146),</v>
      </c>
    </row>
    <row r="14" spans="1:12" x14ac:dyDescent="0.25">
      <c r="A14" s="6">
        <v>43843</v>
      </c>
      <c r="B14" s="5">
        <v>1580.289</v>
      </c>
      <c r="C14" s="5">
        <v>1618.9680000000001</v>
      </c>
      <c r="D14" s="5">
        <v>1952.0730000000001</v>
      </c>
      <c r="E14" s="5">
        <v>2126.2539999999999</v>
      </c>
      <c r="G14" s="6">
        <v>43843</v>
      </c>
      <c r="H14" s="2">
        <f t="shared" si="0"/>
        <v>1619</v>
      </c>
      <c r="I14" s="2">
        <f t="shared" si="1"/>
        <v>1112</v>
      </c>
      <c r="J14" s="2">
        <f t="shared" si="2"/>
        <v>2126</v>
      </c>
      <c r="L14" t="str">
        <f t="shared" si="3"/>
        <v>('2020-01-13', 1619, 1112, 2126),</v>
      </c>
    </row>
    <row r="15" spans="1:12" x14ac:dyDescent="0.25">
      <c r="A15" s="6">
        <v>43844</v>
      </c>
      <c r="B15" s="5">
        <v>1545.7249999999999</v>
      </c>
      <c r="C15" s="5">
        <v>1617.837</v>
      </c>
      <c r="D15" s="5">
        <v>1943.2439999999999</v>
      </c>
      <c r="E15" s="5">
        <v>2113.2510000000002</v>
      </c>
      <c r="G15" s="6">
        <v>43844</v>
      </c>
      <c r="H15" s="2">
        <f t="shared" si="0"/>
        <v>1618</v>
      </c>
      <c r="I15" s="2">
        <f t="shared" si="1"/>
        <v>1122</v>
      </c>
      <c r="J15" s="2">
        <f t="shared" si="2"/>
        <v>2113</v>
      </c>
      <c r="L15" t="str">
        <f t="shared" si="3"/>
        <v>('2020-01-14', 1618, 1122, 2113),</v>
      </c>
    </row>
    <row r="16" spans="1:12" x14ac:dyDescent="0.25">
      <c r="A16" s="6">
        <v>43845</v>
      </c>
      <c r="B16" s="5">
        <v>1563.9380000000001</v>
      </c>
      <c r="C16" s="5">
        <v>1620.568</v>
      </c>
      <c r="D16" s="5">
        <v>1936.3209999999999</v>
      </c>
      <c r="E16" s="5">
        <v>2101.085</v>
      </c>
      <c r="G16" s="6">
        <v>43845</v>
      </c>
      <c r="H16" s="2">
        <f t="shared" si="0"/>
        <v>1621</v>
      </c>
      <c r="I16" s="2">
        <f t="shared" si="1"/>
        <v>1140</v>
      </c>
      <c r="J16" s="2">
        <f t="shared" si="2"/>
        <v>2101</v>
      </c>
      <c r="L16" t="str">
        <f t="shared" si="3"/>
        <v>('2020-01-15', 1621, 1140, 2101),</v>
      </c>
    </row>
    <row r="17" spans="1:12" x14ac:dyDescent="0.25">
      <c r="A17" s="6">
        <v>43846</v>
      </c>
      <c r="B17" s="5">
        <v>1559.625</v>
      </c>
      <c r="C17" s="5">
        <v>1631.585</v>
      </c>
      <c r="D17" s="5">
        <v>1938.232</v>
      </c>
      <c r="E17" s="5">
        <v>2098.0309999999999</v>
      </c>
      <c r="G17" s="6">
        <v>43846</v>
      </c>
      <c r="H17" s="2">
        <f t="shared" si="0"/>
        <v>1632</v>
      </c>
      <c r="I17" s="2">
        <f t="shared" si="1"/>
        <v>1165</v>
      </c>
      <c r="J17" s="2">
        <f t="shared" si="2"/>
        <v>2098</v>
      </c>
      <c r="L17" t="str">
        <f t="shared" si="3"/>
        <v>('2020-01-16', 1632, 1165, 2098),</v>
      </c>
    </row>
    <row r="18" spans="1:12" x14ac:dyDescent="0.25">
      <c r="A18" s="6">
        <v>43847</v>
      </c>
      <c r="B18" s="5">
        <v>1546.85</v>
      </c>
      <c r="C18" s="5">
        <v>1637.1569999999999</v>
      </c>
      <c r="D18" s="5">
        <v>1923.3230000000001</v>
      </c>
      <c r="E18" s="5">
        <v>2072.0650000000001</v>
      </c>
      <c r="G18" s="6">
        <v>43847</v>
      </c>
      <c r="H18" s="2">
        <f t="shared" si="0"/>
        <v>1637</v>
      </c>
      <c r="I18" s="2">
        <f t="shared" si="1"/>
        <v>1202</v>
      </c>
      <c r="J18" s="2">
        <f t="shared" si="2"/>
        <v>2072</v>
      </c>
      <c r="L18" t="str">
        <f t="shared" si="3"/>
        <v>('2020-01-17', 1637, 1202, 2072),</v>
      </c>
    </row>
    <row r="19" spans="1:12" x14ac:dyDescent="0.25">
      <c r="A19" s="6">
        <v>43848</v>
      </c>
      <c r="B19" s="5">
        <v>1418.7719999999999</v>
      </c>
      <c r="C19" s="5">
        <v>1635.82</v>
      </c>
      <c r="D19" s="5">
        <v>1910.268</v>
      </c>
      <c r="E19" s="5">
        <v>2052.7220000000002</v>
      </c>
      <c r="G19" s="6">
        <v>43848</v>
      </c>
      <c r="H19" s="2">
        <f t="shared" si="0"/>
        <v>1636</v>
      </c>
      <c r="I19" s="2">
        <f t="shared" si="1"/>
        <v>1219</v>
      </c>
      <c r="J19" s="2">
        <f t="shared" si="2"/>
        <v>2053</v>
      </c>
      <c r="L19" t="str">
        <f t="shared" si="3"/>
        <v>('2020-01-18', 1636, 1219, 2053),</v>
      </c>
    </row>
    <row r="20" spans="1:12" x14ac:dyDescent="0.25">
      <c r="A20" s="6">
        <v>43849</v>
      </c>
      <c r="B20" s="5">
        <v>1365.0350000000001</v>
      </c>
      <c r="C20" s="5">
        <v>1634.884</v>
      </c>
      <c r="D20" s="5">
        <v>1902.2829999999999</v>
      </c>
      <c r="E20" s="5">
        <v>2040.961</v>
      </c>
      <c r="G20" s="6">
        <v>43849</v>
      </c>
      <c r="H20" s="2">
        <f t="shared" si="0"/>
        <v>1635</v>
      </c>
      <c r="I20" s="2">
        <f t="shared" si="1"/>
        <v>1229</v>
      </c>
      <c r="J20" s="2">
        <f t="shared" si="2"/>
        <v>2041</v>
      </c>
      <c r="L20" t="str">
        <f t="shared" si="3"/>
        <v>('2020-01-19', 1635, 1229, 2041),</v>
      </c>
    </row>
    <row r="21" spans="1:12" x14ac:dyDescent="0.25">
      <c r="A21" s="6">
        <v>43850</v>
      </c>
      <c r="B21" s="5">
        <v>1440.8019999999999</v>
      </c>
      <c r="C21" s="5">
        <v>1634.13</v>
      </c>
      <c r="D21" s="5">
        <v>1896.413</v>
      </c>
      <c r="E21" s="5">
        <v>2032.354</v>
      </c>
      <c r="G21" s="6">
        <v>43850</v>
      </c>
      <c r="H21" s="2">
        <f t="shared" si="0"/>
        <v>1634</v>
      </c>
      <c r="I21" s="2">
        <f t="shared" si="1"/>
        <v>1236</v>
      </c>
      <c r="J21" s="2">
        <f t="shared" si="2"/>
        <v>2032</v>
      </c>
      <c r="L21" t="str">
        <f t="shared" si="3"/>
        <v>('2020-01-20', 1634, 1236, 2032),</v>
      </c>
    </row>
    <row r="22" spans="1:12" x14ac:dyDescent="0.25">
      <c r="A22" s="6">
        <v>43851</v>
      </c>
      <c r="B22" s="5">
        <v>1557.386</v>
      </c>
      <c r="C22" s="5">
        <v>1635.33</v>
      </c>
      <c r="D22" s="5">
        <v>1890.018</v>
      </c>
      <c r="E22" s="5">
        <v>2021.896</v>
      </c>
      <c r="G22" s="6">
        <v>43851</v>
      </c>
      <c r="H22" s="2">
        <f t="shared" si="0"/>
        <v>1635</v>
      </c>
      <c r="I22" s="2">
        <f t="shared" si="1"/>
        <v>1249</v>
      </c>
      <c r="J22" s="2">
        <f t="shared" si="2"/>
        <v>2022</v>
      </c>
      <c r="L22" t="str">
        <f t="shared" si="3"/>
        <v>('2020-01-21', 1635, 1249, 2022),</v>
      </c>
    </row>
    <row r="23" spans="1:12" x14ac:dyDescent="0.25">
      <c r="A23" s="6">
        <v>43852</v>
      </c>
      <c r="B23" s="5">
        <v>1514.72</v>
      </c>
      <c r="C23" s="5">
        <v>1637.2919999999999</v>
      </c>
      <c r="D23" s="5">
        <v>1886.8320000000001</v>
      </c>
      <c r="E23" s="5">
        <v>2015.9580000000001</v>
      </c>
      <c r="G23" s="6">
        <v>43852</v>
      </c>
      <c r="H23" s="2">
        <f t="shared" si="0"/>
        <v>1637</v>
      </c>
      <c r="I23" s="2">
        <f t="shared" si="1"/>
        <v>1259</v>
      </c>
      <c r="J23" s="2">
        <f t="shared" si="2"/>
        <v>2016</v>
      </c>
      <c r="L23" t="str">
        <f t="shared" si="3"/>
        <v>('2020-01-22', 1637, 1259, 2016),</v>
      </c>
    </row>
    <row r="24" spans="1:12" x14ac:dyDescent="0.25">
      <c r="A24" s="6">
        <v>43853</v>
      </c>
      <c r="B24" s="5">
        <v>1465.2760000000001</v>
      </c>
      <c r="C24" s="5">
        <v>1630.93</v>
      </c>
      <c r="D24" s="5">
        <v>1873.5930000000001</v>
      </c>
      <c r="E24" s="5">
        <v>1999.067</v>
      </c>
      <c r="G24" s="6">
        <v>43853</v>
      </c>
      <c r="H24" s="2">
        <f t="shared" si="0"/>
        <v>1631</v>
      </c>
      <c r="I24" s="2">
        <f t="shared" si="1"/>
        <v>1263</v>
      </c>
      <c r="J24" s="2">
        <f t="shared" si="2"/>
        <v>1999</v>
      </c>
      <c r="L24" t="str">
        <f t="shared" si="3"/>
        <v>('2020-01-23', 1631, 1263, 1999),</v>
      </c>
    </row>
    <row r="25" spans="1:12" x14ac:dyDescent="0.25">
      <c r="A25" s="6">
        <v>43854</v>
      </c>
      <c r="B25" s="5">
        <v>1450.7840000000001</v>
      </c>
      <c r="C25" s="5">
        <v>1636.674</v>
      </c>
      <c r="D25" s="5">
        <v>1872.99</v>
      </c>
      <c r="E25" s="5">
        <v>1995.0719999999999</v>
      </c>
      <c r="G25" s="6">
        <v>43854</v>
      </c>
      <c r="H25" s="2">
        <f t="shared" si="0"/>
        <v>1637</v>
      </c>
      <c r="I25" s="2">
        <f t="shared" si="1"/>
        <v>1278</v>
      </c>
      <c r="J25" s="2">
        <f t="shared" si="2"/>
        <v>1995</v>
      </c>
      <c r="L25" t="str">
        <f t="shared" si="3"/>
        <v>('2020-01-24', 1637, 1278, 1995),</v>
      </c>
    </row>
    <row r="26" spans="1:12" x14ac:dyDescent="0.25">
      <c r="A26" s="6">
        <v>43855</v>
      </c>
      <c r="B26" s="5">
        <v>1439.2919999999999</v>
      </c>
      <c r="C26" s="5">
        <v>1644.9259999999999</v>
      </c>
      <c r="D26" s="5">
        <v>1873.7429999999999</v>
      </c>
      <c r="E26" s="5">
        <v>1991.8240000000001</v>
      </c>
      <c r="G26" s="6">
        <v>43855</v>
      </c>
      <c r="H26" s="2">
        <f t="shared" si="0"/>
        <v>1645</v>
      </c>
      <c r="I26" s="2">
        <f t="shared" si="1"/>
        <v>1298</v>
      </c>
      <c r="J26" s="2">
        <f t="shared" si="2"/>
        <v>1992</v>
      </c>
      <c r="L26" t="str">
        <f t="shared" si="3"/>
        <v>('2020-01-25', 1645, 1298, 1992),</v>
      </c>
    </row>
    <row r="27" spans="1:12" x14ac:dyDescent="0.25">
      <c r="A27" s="6">
        <v>43856</v>
      </c>
      <c r="B27" s="5">
        <v>1493.1510000000001</v>
      </c>
      <c r="C27" s="5">
        <v>1642.0029999999999</v>
      </c>
      <c r="D27" s="5">
        <v>1869.701</v>
      </c>
      <c r="E27" s="5">
        <v>1987.193</v>
      </c>
      <c r="G27" s="6">
        <v>43856</v>
      </c>
      <c r="H27" s="2">
        <f t="shared" si="0"/>
        <v>1642</v>
      </c>
      <c r="I27" s="2">
        <f t="shared" si="1"/>
        <v>1297</v>
      </c>
      <c r="J27" s="2">
        <f t="shared" si="2"/>
        <v>1987</v>
      </c>
      <c r="L27" t="str">
        <f t="shared" si="3"/>
        <v>('2020-01-26', 1642, 1297, 1987),</v>
      </c>
    </row>
    <row r="28" spans="1:12" x14ac:dyDescent="0.25">
      <c r="A28" s="6">
        <v>43857</v>
      </c>
      <c r="B28" s="5">
        <v>1498.5709999999999</v>
      </c>
      <c r="C28" s="5">
        <v>1633.402</v>
      </c>
      <c r="D28" s="5">
        <v>1852.634</v>
      </c>
      <c r="E28" s="5">
        <v>1965.653</v>
      </c>
      <c r="G28" s="6">
        <v>43857</v>
      </c>
      <c r="H28" s="2">
        <f t="shared" si="0"/>
        <v>1633</v>
      </c>
      <c r="I28" s="2">
        <f t="shared" si="1"/>
        <v>1301</v>
      </c>
      <c r="J28" s="2">
        <f t="shared" si="2"/>
        <v>1966</v>
      </c>
      <c r="L28" t="str">
        <f t="shared" si="3"/>
        <v>('2020-01-27', 1633, 1301, 1966),</v>
      </c>
    </row>
    <row r="29" spans="1:12" x14ac:dyDescent="0.25">
      <c r="A29" s="6">
        <v>43858</v>
      </c>
      <c r="B29" s="5">
        <v>1434.414</v>
      </c>
      <c r="C29" s="5">
        <v>1632.798</v>
      </c>
      <c r="D29" s="5">
        <v>1843.0530000000001</v>
      </c>
      <c r="E29" s="5">
        <v>1951.3209999999999</v>
      </c>
      <c r="G29" s="6">
        <v>43858</v>
      </c>
      <c r="H29" s="2">
        <f t="shared" si="0"/>
        <v>1633</v>
      </c>
      <c r="I29" s="2">
        <f t="shared" si="1"/>
        <v>1314</v>
      </c>
      <c r="J29" s="2">
        <f t="shared" si="2"/>
        <v>1951</v>
      </c>
      <c r="L29" t="str">
        <f t="shared" si="3"/>
        <v>('2020-01-28', 1633, 1314, 1951),</v>
      </c>
    </row>
    <row r="30" spans="1:12" x14ac:dyDescent="0.25">
      <c r="A30" s="6">
        <v>43859</v>
      </c>
      <c r="B30" s="5">
        <v>1413.7190000000001</v>
      </c>
      <c r="C30" s="5">
        <v>1630.9090000000001</v>
      </c>
      <c r="D30" s="5">
        <v>1840.056</v>
      </c>
      <c r="E30" s="5">
        <v>1947.742</v>
      </c>
      <c r="G30" s="6">
        <v>43859</v>
      </c>
      <c r="H30" s="2">
        <f t="shared" si="0"/>
        <v>1631</v>
      </c>
      <c r="I30" s="2">
        <f t="shared" si="1"/>
        <v>1314</v>
      </c>
      <c r="J30" s="2">
        <f t="shared" si="2"/>
        <v>1948</v>
      </c>
      <c r="L30" t="str">
        <f t="shared" si="3"/>
        <v>('2020-01-29', 1631, 1314, 1948),</v>
      </c>
    </row>
    <row r="31" spans="1:12" x14ac:dyDescent="0.25">
      <c r="A31" s="6">
        <v>43860</v>
      </c>
      <c r="B31" s="5">
        <v>1484.829</v>
      </c>
      <c r="C31" s="5">
        <v>1627.8040000000001</v>
      </c>
      <c r="D31" s="5">
        <v>1826.6959999999999</v>
      </c>
      <c r="E31" s="5">
        <v>1928.972</v>
      </c>
      <c r="G31" s="6">
        <v>43860</v>
      </c>
      <c r="H31" s="2">
        <f t="shared" si="0"/>
        <v>1628</v>
      </c>
      <c r="I31" s="2">
        <f t="shared" si="1"/>
        <v>1327</v>
      </c>
      <c r="J31" s="2">
        <f t="shared" si="2"/>
        <v>1929</v>
      </c>
      <c r="L31" t="str">
        <f t="shared" si="3"/>
        <v>('2020-01-30', 1628, 1327, 1929),</v>
      </c>
    </row>
    <row r="32" spans="1:12" x14ac:dyDescent="0.25">
      <c r="A32" s="6">
        <v>43861</v>
      </c>
      <c r="B32" s="5">
        <v>1555.769</v>
      </c>
      <c r="C32" s="5">
        <v>1623.1949999999999</v>
      </c>
      <c r="D32" s="5">
        <v>1811.3530000000001</v>
      </c>
      <c r="E32" s="5">
        <v>1907.98</v>
      </c>
      <c r="G32" s="6">
        <v>43861</v>
      </c>
      <c r="H32" s="2">
        <f t="shared" si="0"/>
        <v>1623</v>
      </c>
      <c r="I32" s="2">
        <f t="shared" si="1"/>
        <v>1338</v>
      </c>
      <c r="J32" s="2">
        <f t="shared" si="2"/>
        <v>1908</v>
      </c>
      <c r="L32" t="str">
        <f t="shared" si="3"/>
        <v>('2020-01-31', 1623, 1338, 1908),</v>
      </c>
    </row>
    <row r="33" spans="1:12" x14ac:dyDescent="0.25">
      <c r="A33" s="6">
        <v>43862</v>
      </c>
      <c r="B33" s="5">
        <v>1400.8620000000001</v>
      </c>
      <c r="C33" s="5">
        <v>1625.68</v>
      </c>
      <c r="D33" s="5">
        <v>1804.414</v>
      </c>
      <c r="E33" s="5">
        <v>1896.085</v>
      </c>
      <c r="G33" s="6">
        <v>43862</v>
      </c>
      <c r="H33" s="2">
        <f t="shared" si="0"/>
        <v>1626</v>
      </c>
      <c r="I33" s="2">
        <f t="shared" si="1"/>
        <v>1355</v>
      </c>
      <c r="J33" s="2">
        <f t="shared" si="2"/>
        <v>1896</v>
      </c>
      <c r="L33" t="str">
        <f t="shared" si="3"/>
        <v>('2020-02-01', 1626, 1355, 1896),</v>
      </c>
    </row>
    <row r="34" spans="1:12" x14ac:dyDescent="0.25">
      <c r="A34" s="6">
        <v>43863</v>
      </c>
      <c r="B34" s="5">
        <v>1432.009</v>
      </c>
      <c r="C34" s="5">
        <v>1625.798</v>
      </c>
      <c r="D34" s="5">
        <v>1799.7570000000001</v>
      </c>
      <c r="E34" s="5">
        <v>1888.922</v>
      </c>
      <c r="G34" s="6">
        <v>43863</v>
      </c>
      <c r="H34" s="2">
        <f t="shared" si="0"/>
        <v>1626</v>
      </c>
      <c r="I34" s="2">
        <f t="shared" si="1"/>
        <v>1363</v>
      </c>
      <c r="J34" s="2">
        <f t="shared" si="2"/>
        <v>1889</v>
      </c>
      <c r="L34" t="str">
        <f t="shared" si="3"/>
        <v>('2020-02-02', 1626, 1363, 1889),</v>
      </c>
    </row>
    <row r="35" spans="1:12" x14ac:dyDescent="0.25">
      <c r="A35" s="6">
        <v>43864</v>
      </c>
      <c r="B35" s="5">
        <v>1350.8969999999999</v>
      </c>
      <c r="C35" s="5">
        <v>1623.875</v>
      </c>
      <c r="D35" s="5">
        <v>1794.634</v>
      </c>
      <c r="E35" s="5">
        <v>1882.124</v>
      </c>
      <c r="G35" s="6">
        <v>43864</v>
      </c>
      <c r="H35" s="2">
        <f t="shared" si="0"/>
        <v>1624</v>
      </c>
      <c r="I35" s="2">
        <f t="shared" si="1"/>
        <v>1366</v>
      </c>
      <c r="J35" s="2">
        <f t="shared" si="2"/>
        <v>1882</v>
      </c>
      <c r="L35" t="str">
        <f t="shared" si="3"/>
        <v>('2020-02-03', 1624, 1366, 1882),</v>
      </c>
    </row>
    <row r="36" spans="1:12" x14ac:dyDescent="0.25">
      <c r="A36" s="6">
        <v>43865</v>
      </c>
      <c r="B36" s="5">
        <v>1383.837</v>
      </c>
      <c r="C36" s="5">
        <v>1616.991</v>
      </c>
      <c r="D36" s="5">
        <v>1777.9059999999999</v>
      </c>
      <c r="E36" s="5">
        <v>1860.252</v>
      </c>
      <c r="G36" s="6">
        <v>43865</v>
      </c>
      <c r="H36" s="2">
        <f t="shared" si="0"/>
        <v>1617</v>
      </c>
      <c r="I36" s="2">
        <f t="shared" si="1"/>
        <v>1374</v>
      </c>
      <c r="J36" s="2">
        <f t="shared" si="2"/>
        <v>1860</v>
      </c>
      <c r="L36" t="str">
        <f t="shared" si="3"/>
        <v>('2020-02-04', 1617, 1374, 1860),</v>
      </c>
    </row>
    <row r="37" spans="1:12" x14ac:dyDescent="0.25">
      <c r="A37" s="6">
        <v>43866</v>
      </c>
      <c r="B37" s="5">
        <v>1441.124</v>
      </c>
      <c r="C37" s="5">
        <v>1608.4580000000001</v>
      </c>
      <c r="D37" s="5">
        <v>1770.6669999999999</v>
      </c>
      <c r="E37" s="5">
        <v>1853.6990000000001</v>
      </c>
      <c r="G37" s="6">
        <v>43866</v>
      </c>
      <c r="H37" s="2">
        <f t="shared" si="0"/>
        <v>1608</v>
      </c>
      <c r="I37" s="2">
        <f t="shared" si="1"/>
        <v>1363</v>
      </c>
      <c r="J37" s="2">
        <f t="shared" si="2"/>
        <v>1854</v>
      </c>
      <c r="L37" t="str">
        <f t="shared" si="3"/>
        <v>('2020-02-05', 1608, 1363, 1854),</v>
      </c>
    </row>
    <row r="38" spans="1:12" x14ac:dyDescent="0.25">
      <c r="A38" s="6">
        <v>43867</v>
      </c>
      <c r="B38" s="5">
        <v>1459.069</v>
      </c>
      <c r="C38" s="5">
        <v>1607.6510000000001</v>
      </c>
      <c r="D38" s="5">
        <v>1765.027</v>
      </c>
      <c r="E38" s="5">
        <v>1845.5319999999999</v>
      </c>
      <c r="G38" s="6">
        <v>43867</v>
      </c>
      <c r="H38" s="2">
        <f t="shared" si="0"/>
        <v>1608</v>
      </c>
      <c r="I38" s="2">
        <f t="shared" si="1"/>
        <v>1370</v>
      </c>
      <c r="J38" s="2">
        <f t="shared" si="2"/>
        <v>1846</v>
      </c>
      <c r="L38" t="str">
        <f t="shared" si="3"/>
        <v>('2020-02-06', 1608, 1370, 1846),</v>
      </c>
    </row>
    <row r="39" spans="1:12" x14ac:dyDescent="0.25">
      <c r="A39" s="6">
        <v>43868</v>
      </c>
      <c r="B39" s="5">
        <v>1512.248</v>
      </c>
      <c r="C39" s="5">
        <v>1607.902</v>
      </c>
      <c r="D39" s="5">
        <v>1757.827</v>
      </c>
      <c r="E39" s="5">
        <v>1834.444</v>
      </c>
      <c r="G39" s="6">
        <v>43868</v>
      </c>
      <c r="H39" s="2">
        <f t="shared" si="0"/>
        <v>1608</v>
      </c>
      <c r="I39" s="2">
        <f t="shared" si="1"/>
        <v>1381</v>
      </c>
      <c r="J39" s="2">
        <f t="shared" si="2"/>
        <v>1834</v>
      </c>
      <c r="L39" t="str">
        <f t="shared" si="3"/>
        <v>('2020-02-07', 1608, 1381, 1834),</v>
      </c>
    </row>
    <row r="40" spans="1:12" x14ac:dyDescent="0.25">
      <c r="A40" s="6">
        <v>43869</v>
      </c>
      <c r="B40" s="5">
        <v>1443.125</v>
      </c>
      <c r="C40" s="5">
        <v>1601.3209999999999</v>
      </c>
      <c r="D40" s="5">
        <v>1748.002</v>
      </c>
      <c r="E40" s="5">
        <v>1822.9349999999999</v>
      </c>
      <c r="G40" s="6">
        <v>43869</v>
      </c>
      <c r="H40" s="2">
        <f t="shared" si="0"/>
        <v>1601</v>
      </c>
      <c r="I40" s="2">
        <f t="shared" si="1"/>
        <v>1380</v>
      </c>
      <c r="J40" s="2">
        <f t="shared" si="2"/>
        <v>1823</v>
      </c>
      <c r="L40" t="str">
        <f t="shared" si="3"/>
        <v>('2020-02-08', 1601, 1380, 1823),</v>
      </c>
    </row>
    <row r="41" spans="1:12" x14ac:dyDescent="0.25">
      <c r="A41" s="6">
        <v>43870</v>
      </c>
      <c r="B41" s="5">
        <v>1493.674</v>
      </c>
      <c r="C41" s="5">
        <v>1599.5229999999999</v>
      </c>
      <c r="D41" s="5">
        <v>1745.46</v>
      </c>
      <c r="E41" s="5">
        <v>1820.0050000000001</v>
      </c>
      <c r="G41" s="6">
        <v>43870</v>
      </c>
      <c r="H41" s="2">
        <f t="shared" si="0"/>
        <v>1600</v>
      </c>
      <c r="I41" s="2">
        <f t="shared" si="1"/>
        <v>1379</v>
      </c>
      <c r="J41" s="2">
        <f t="shared" si="2"/>
        <v>1820</v>
      </c>
      <c r="L41" t="str">
        <f t="shared" si="3"/>
        <v>('2020-02-09', 1600, 1379, 1820),</v>
      </c>
    </row>
    <row r="42" spans="1:12" x14ac:dyDescent="0.25">
      <c r="A42" s="6">
        <v>43871</v>
      </c>
      <c r="B42" s="5">
        <v>1545.75</v>
      </c>
      <c r="C42" s="5">
        <v>1590.9179999999999</v>
      </c>
      <c r="D42" s="5">
        <v>1725.028</v>
      </c>
      <c r="E42" s="5">
        <v>1793.4269999999999</v>
      </c>
      <c r="G42" s="6">
        <v>43871</v>
      </c>
      <c r="H42" s="2">
        <f t="shared" si="0"/>
        <v>1591</v>
      </c>
      <c r="I42" s="2">
        <f t="shared" si="1"/>
        <v>1388</v>
      </c>
      <c r="J42" s="2">
        <f t="shared" si="2"/>
        <v>1793</v>
      </c>
      <c r="L42" t="str">
        <f t="shared" si="3"/>
        <v>('2020-02-10', 1591, 1388, 1793),</v>
      </c>
    </row>
    <row r="43" spans="1:12" x14ac:dyDescent="0.25">
      <c r="A43" s="6">
        <v>43872</v>
      </c>
      <c r="B43" s="5">
        <v>1326.05</v>
      </c>
      <c r="C43" s="5">
        <v>1593.5930000000001</v>
      </c>
      <c r="D43" s="5">
        <v>1722.587</v>
      </c>
      <c r="E43" s="5">
        <v>1788.329</v>
      </c>
      <c r="G43" s="6">
        <v>43872</v>
      </c>
      <c r="H43" s="2">
        <f t="shared" si="0"/>
        <v>1594</v>
      </c>
      <c r="I43" s="2">
        <f t="shared" si="1"/>
        <v>1399</v>
      </c>
      <c r="J43" s="2">
        <f t="shared" si="2"/>
        <v>1788</v>
      </c>
      <c r="L43" t="str">
        <f t="shared" si="3"/>
        <v>('2020-02-11', 1594, 1399, 1788),</v>
      </c>
    </row>
    <row r="44" spans="1:12" x14ac:dyDescent="0.25">
      <c r="A44" s="6">
        <v>43873</v>
      </c>
      <c r="B44" s="5">
        <v>1437.857</v>
      </c>
      <c r="C44" s="5">
        <v>1589.88</v>
      </c>
      <c r="D44" s="5">
        <v>1724.941</v>
      </c>
      <c r="E44" s="5">
        <v>1793.836</v>
      </c>
      <c r="G44" s="6">
        <v>43873</v>
      </c>
      <c r="H44" s="2">
        <f t="shared" si="0"/>
        <v>1590</v>
      </c>
      <c r="I44" s="2">
        <f t="shared" si="1"/>
        <v>1386</v>
      </c>
      <c r="J44" s="2">
        <f t="shared" si="2"/>
        <v>1794</v>
      </c>
      <c r="L44" t="str">
        <f t="shared" si="3"/>
        <v>('2020-02-12', 1590, 1386, 1794),</v>
      </c>
    </row>
    <row r="45" spans="1:12" x14ac:dyDescent="0.25">
      <c r="A45" s="6">
        <v>43874</v>
      </c>
      <c r="B45" s="5">
        <v>1474.0709999999999</v>
      </c>
      <c r="C45" s="5">
        <v>1586.8530000000001</v>
      </c>
      <c r="D45" s="5">
        <v>1729.2629999999999</v>
      </c>
      <c r="E45" s="5">
        <v>1801.9829999999999</v>
      </c>
      <c r="G45" s="6">
        <v>43874</v>
      </c>
      <c r="H45" s="2">
        <f t="shared" si="0"/>
        <v>1587</v>
      </c>
      <c r="I45" s="2">
        <f t="shared" si="1"/>
        <v>1372</v>
      </c>
      <c r="J45" s="2">
        <f t="shared" si="2"/>
        <v>1802</v>
      </c>
      <c r="L45" t="str">
        <f t="shared" si="3"/>
        <v>('2020-02-13', 1587, 1372, 1802),</v>
      </c>
    </row>
    <row r="46" spans="1:12" x14ac:dyDescent="0.25">
      <c r="A46" s="6">
        <v>43875</v>
      </c>
      <c r="B46" s="5">
        <v>1419.1210000000001</v>
      </c>
      <c r="C46" s="5">
        <v>1581.615</v>
      </c>
      <c r="D46" s="5">
        <v>1726.8320000000001</v>
      </c>
      <c r="E46" s="5">
        <v>1801.02</v>
      </c>
      <c r="G46" s="6">
        <v>43875</v>
      </c>
      <c r="H46" s="2">
        <f t="shared" si="0"/>
        <v>1582</v>
      </c>
      <c r="I46" s="2">
        <f t="shared" si="1"/>
        <v>1362</v>
      </c>
      <c r="J46" s="2">
        <f t="shared" si="2"/>
        <v>1801</v>
      </c>
      <c r="L46" t="str">
        <f t="shared" si="3"/>
        <v>('2020-02-14', 1582, 1362, 1801),</v>
      </c>
    </row>
    <row r="47" spans="1:12" x14ac:dyDescent="0.25">
      <c r="A47" s="6">
        <v>43876</v>
      </c>
      <c r="B47" s="5">
        <v>1505.52</v>
      </c>
      <c r="C47" s="5">
        <v>1574.51</v>
      </c>
      <c r="D47" s="5">
        <v>1724.1120000000001</v>
      </c>
      <c r="E47" s="5">
        <v>1800.5930000000001</v>
      </c>
      <c r="G47" s="6">
        <v>43876</v>
      </c>
      <c r="H47" s="2">
        <f t="shared" si="0"/>
        <v>1575</v>
      </c>
      <c r="I47" s="2">
        <f t="shared" si="1"/>
        <v>1348</v>
      </c>
      <c r="J47" s="2">
        <f t="shared" si="2"/>
        <v>1801</v>
      </c>
      <c r="L47" t="str">
        <f t="shared" si="3"/>
        <v>('2020-02-15', 1575, 1348, 1801),</v>
      </c>
    </row>
    <row r="48" spans="1:12" x14ac:dyDescent="0.25">
      <c r="A48" s="6">
        <v>43877</v>
      </c>
      <c r="B48" s="5">
        <v>1460.54</v>
      </c>
      <c r="C48" s="5">
        <v>1559.7929999999999</v>
      </c>
      <c r="D48" s="5">
        <v>1714.3</v>
      </c>
      <c r="E48" s="5">
        <v>1793.3579999999999</v>
      </c>
      <c r="G48" s="6">
        <v>43877</v>
      </c>
      <c r="H48" s="2">
        <f t="shared" si="0"/>
        <v>1560</v>
      </c>
      <c r="I48" s="2">
        <f t="shared" si="1"/>
        <v>1326</v>
      </c>
      <c r="J48" s="2">
        <f t="shared" si="2"/>
        <v>1793</v>
      </c>
      <c r="L48" t="str">
        <f t="shared" si="3"/>
        <v>('2020-02-16', 1560, 1326, 1793),</v>
      </c>
    </row>
    <row r="49" spans="1:12" x14ac:dyDescent="0.25">
      <c r="A49" s="6">
        <v>43878</v>
      </c>
      <c r="B49" s="5">
        <v>1412.547</v>
      </c>
      <c r="C49" s="5">
        <v>1546.5530000000001</v>
      </c>
      <c r="D49" s="5">
        <v>1705.62</v>
      </c>
      <c r="E49" s="5">
        <v>1787.08</v>
      </c>
      <c r="G49" s="6">
        <v>43878</v>
      </c>
      <c r="H49" s="2">
        <f t="shared" si="0"/>
        <v>1547</v>
      </c>
      <c r="I49" s="2">
        <f t="shared" si="1"/>
        <v>1306</v>
      </c>
      <c r="J49" s="2">
        <f t="shared" si="2"/>
        <v>1787</v>
      </c>
      <c r="L49" t="str">
        <f t="shared" si="3"/>
        <v>('2020-02-17', 1547, 1306, 1787),</v>
      </c>
    </row>
    <row r="50" spans="1:12" x14ac:dyDescent="0.25">
      <c r="A50" s="6">
        <v>43879</v>
      </c>
      <c r="B50" s="5">
        <v>1401.671</v>
      </c>
      <c r="C50" s="5">
        <v>1538.079</v>
      </c>
      <c r="D50" s="5">
        <v>1696.845</v>
      </c>
      <c r="E50" s="5">
        <v>1778.1569999999999</v>
      </c>
      <c r="G50" s="6">
        <v>43879</v>
      </c>
      <c r="H50" s="2">
        <f t="shared" si="0"/>
        <v>1538</v>
      </c>
      <c r="I50" s="2">
        <f t="shared" si="1"/>
        <v>1298</v>
      </c>
      <c r="J50" s="2">
        <f t="shared" si="2"/>
        <v>1778</v>
      </c>
      <c r="L50" t="str">
        <f t="shared" si="3"/>
        <v>('2020-02-18', 1538, 1298, 1778),</v>
      </c>
    </row>
    <row r="51" spans="1:12" x14ac:dyDescent="0.25">
      <c r="A51" s="6">
        <v>43880</v>
      </c>
      <c r="B51" s="5">
        <v>1435.7639999999999</v>
      </c>
      <c r="C51" s="5">
        <v>1537.9010000000001</v>
      </c>
      <c r="D51" s="5">
        <v>1698.682</v>
      </c>
      <c r="E51" s="5">
        <v>1781.049</v>
      </c>
      <c r="G51" s="6">
        <v>43880</v>
      </c>
      <c r="H51" s="2">
        <f t="shared" si="0"/>
        <v>1538</v>
      </c>
      <c r="I51" s="2">
        <f t="shared" si="1"/>
        <v>1295</v>
      </c>
      <c r="J51" s="2">
        <f t="shared" si="2"/>
        <v>1781</v>
      </c>
      <c r="L51" t="str">
        <f t="shared" si="3"/>
        <v>('2020-02-19', 1538, 1295, 1781),</v>
      </c>
    </row>
    <row r="52" spans="1:12" x14ac:dyDescent="0.25">
      <c r="A52" s="6">
        <v>43881</v>
      </c>
      <c r="B52" s="5">
        <v>1489.376</v>
      </c>
      <c r="C52" s="5">
        <v>1543.1859999999999</v>
      </c>
      <c r="D52" s="5">
        <v>1705.856</v>
      </c>
      <c r="E52" s="5">
        <v>1789.2070000000001</v>
      </c>
      <c r="G52" s="6">
        <v>43881</v>
      </c>
      <c r="H52" s="2">
        <f t="shared" si="0"/>
        <v>1543</v>
      </c>
      <c r="I52" s="2">
        <f t="shared" si="1"/>
        <v>1297</v>
      </c>
      <c r="J52" s="2">
        <f t="shared" si="2"/>
        <v>1789</v>
      </c>
      <c r="L52" t="str">
        <f t="shared" si="3"/>
        <v>('2020-02-20', 1543, 1297, 1789),</v>
      </c>
    </row>
    <row r="53" spans="1:12" x14ac:dyDescent="0.25">
      <c r="A53" s="6">
        <v>43882</v>
      </c>
      <c r="B53" s="5">
        <v>1446.508</v>
      </c>
      <c r="C53" s="5">
        <v>1540.133</v>
      </c>
      <c r="D53" s="5">
        <v>1700.27</v>
      </c>
      <c r="E53" s="5">
        <v>1782.297</v>
      </c>
      <c r="G53" s="6">
        <v>43882</v>
      </c>
      <c r="H53" s="2">
        <f t="shared" si="0"/>
        <v>1540</v>
      </c>
      <c r="I53" s="2">
        <f t="shared" si="1"/>
        <v>1298</v>
      </c>
      <c r="J53" s="2">
        <f t="shared" si="2"/>
        <v>1782</v>
      </c>
      <c r="L53" t="str">
        <f t="shared" si="3"/>
        <v>('2020-02-21', 1540, 1298, 1782),</v>
      </c>
    </row>
    <row r="54" spans="1:12" x14ac:dyDescent="0.25">
      <c r="A54" s="6">
        <v>43883</v>
      </c>
      <c r="B54" s="5">
        <v>1493.7370000000001</v>
      </c>
      <c r="C54" s="5">
        <v>1540.3320000000001</v>
      </c>
      <c r="D54" s="5">
        <v>1698.472</v>
      </c>
      <c r="E54" s="5">
        <v>1779.452</v>
      </c>
      <c r="G54" s="6">
        <v>43883</v>
      </c>
      <c r="H54" s="2">
        <f t="shared" si="0"/>
        <v>1540</v>
      </c>
      <c r="I54" s="2">
        <f t="shared" si="1"/>
        <v>1301</v>
      </c>
      <c r="J54" s="2">
        <f t="shared" si="2"/>
        <v>1779</v>
      </c>
      <c r="L54" t="str">
        <f t="shared" si="3"/>
        <v>('2020-02-22', 1540, 1301, 1779),</v>
      </c>
    </row>
    <row r="55" spans="1:12" x14ac:dyDescent="0.25">
      <c r="A55" s="6">
        <v>43884</v>
      </c>
      <c r="B55" s="5">
        <v>1358.2460000000001</v>
      </c>
      <c r="C55" s="5">
        <v>1536.5340000000001</v>
      </c>
      <c r="D55" s="5">
        <v>1693.4960000000001</v>
      </c>
      <c r="E55" s="5">
        <v>1773.866</v>
      </c>
      <c r="G55" s="6">
        <v>43884</v>
      </c>
      <c r="H55" s="2">
        <f t="shared" si="0"/>
        <v>1537</v>
      </c>
      <c r="I55" s="2">
        <f t="shared" si="1"/>
        <v>1299</v>
      </c>
      <c r="J55" s="2">
        <f t="shared" si="2"/>
        <v>1774</v>
      </c>
      <c r="L55" t="str">
        <f t="shared" si="3"/>
        <v>('2020-02-23', 1537, 1299, 1774),</v>
      </c>
    </row>
    <row r="56" spans="1:12" x14ac:dyDescent="0.25">
      <c r="A56" s="6">
        <v>43885</v>
      </c>
      <c r="B56" s="5">
        <v>1444.5419999999999</v>
      </c>
      <c r="C56" s="5">
        <v>1527.9110000000001</v>
      </c>
      <c r="D56" s="5">
        <v>1691.1010000000001</v>
      </c>
      <c r="E56" s="5">
        <v>1774.7429999999999</v>
      </c>
      <c r="G56" s="6">
        <v>43885</v>
      </c>
      <c r="H56" s="2">
        <f t="shared" si="0"/>
        <v>1528</v>
      </c>
      <c r="I56" s="2">
        <f t="shared" si="1"/>
        <v>1281</v>
      </c>
      <c r="J56" s="2">
        <f t="shared" si="2"/>
        <v>1775</v>
      </c>
      <c r="L56" t="str">
        <f t="shared" si="3"/>
        <v>('2020-02-24', 1528, 1281, 1775),</v>
      </c>
    </row>
    <row r="57" spans="1:12" x14ac:dyDescent="0.25">
      <c r="A57" s="6">
        <v>43886</v>
      </c>
      <c r="B57" s="5">
        <v>1482.8240000000001</v>
      </c>
      <c r="C57" s="5">
        <v>1528.354</v>
      </c>
      <c r="D57" s="5">
        <v>1696.4190000000001</v>
      </c>
      <c r="E57" s="5">
        <v>1782.6179999999999</v>
      </c>
      <c r="G57" s="6">
        <v>43886</v>
      </c>
      <c r="H57" s="2">
        <f t="shared" si="0"/>
        <v>1528</v>
      </c>
      <c r="I57" s="2">
        <f t="shared" si="1"/>
        <v>1274</v>
      </c>
      <c r="J57" s="2">
        <f t="shared" si="2"/>
        <v>1783</v>
      </c>
      <c r="L57" t="str">
        <f t="shared" si="3"/>
        <v>('2020-02-25', 1528, 1274, 1783),</v>
      </c>
    </row>
    <row r="58" spans="1:12" x14ac:dyDescent="0.25">
      <c r="A58" s="6">
        <v>43887</v>
      </c>
      <c r="B58" s="5">
        <v>1383.2940000000001</v>
      </c>
      <c r="C58" s="5">
        <v>1522.624</v>
      </c>
      <c r="D58" s="5">
        <v>1707.069</v>
      </c>
      <c r="E58" s="5">
        <v>1801.894</v>
      </c>
      <c r="G58" s="6">
        <v>43887</v>
      </c>
      <c r="H58" s="2">
        <f t="shared" si="0"/>
        <v>1523</v>
      </c>
      <c r="I58" s="2">
        <f t="shared" si="1"/>
        <v>1243</v>
      </c>
      <c r="J58" s="2">
        <f t="shared" si="2"/>
        <v>1802</v>
      </c>
      <c r="L58" t="str">
        <f t="shared" si="3"/>
        <v>('2020-02-26', 1523, 1243, 1802),</v>
      </c>
    </row>
    <row r="59" spans="1:12" x14ac:dyDescent="0.25">
      <c r="A59" s="6">
        <v>43888</v>
      </c>
      <c r="B59" s="5">
        <v>1370.924</v>
      </c>
      <c r="C59" s="5">
        <v>1526.0930000000001</v>
      </c>
      <c r="D59" s="5">
        <v>1719.586</v>
      </c>
      <c r="E59" s="5">
        <v>1819.181</v>
      </c>
      <c r="G59" s="6">
        <v>43888</v>
      </c>
      <c r="H59" s="2">
        <f t="shared" si="0"/>
        <v>1526</v>
      </c>
      <c r="I59" s="2">
        <f t="shared" si="1"/>
        <v>1233</v>
      </c>
      <c r="J59" s="2">
        <f t="shared" si="2"/>
        <v>1819</v>
      </c>
      <c r="L59" t="str">
        <f t="shared" si="3"/>
        <v>('2020-02-27', 1526, 1233, 1819),</v>
      </c>
    </row>
    <row r="60" spans="1:12" x14ac:dyDescent="0.25">
      <c r="A60" s="6">
        <v>43889</v>
      </c>
      <c r="B60" s="5">
        <v>1458.8389999999999</v>
      </c>
      <c r="C60" s="5">
        <v>1528.461</v>
      </c>
      <c r="D60" s="5">
        <v>1728.5809999999999</v>
      </c>
      <c r="E60" s="5">
        <v>1831.6769999999999</v>
      </c>
      <c r="G60" s="6">
        <v>43889</v>
      </c>
      <c r="H60" s="2">
        <f t="shared" si="0"/>
        <v>1528</v>
      </c>
      <c r="I60" s="2">
        <f t="shared" si="1"/>
        <v>1225</v>
      </c>
      <c r="J60" s="2">
        <f t="shared" si="2"/>
        <v>1832</v>
      </c>
      <c r="L60" t="str">
        <f t="shared" si="3"/>
        <v>('2020-02-28', 1528, 1225, 1832),</v>
      </c>
    </row>
    <row r="61" spans="1:12" x14ac:dyDescent="0.25">
      <c r="A61" s="6">
        <v>43890</v>
      </c>
      <c r="B61" s="5">
        <v>1517.0070000000001</v>
      </c>
      <c r="C61" s="5">
        <v>1526.2550000000001</v>
      </c>
      <c r="D61" s="5">
        <v>1736.6</v>
      </c>
      <c r="E61" s="5">
        <v>1845.1189999999999</v>
      </c>
      <c r="G61" s="6">
        <v>43890</v>
      </c>
      <c r="H61" s="2">
        <f t="shared" si="0"/>
        <v>1526</v>
      </c>
      <c r="I61" s="2">
        <f t="shared" si="1"/>
        <v>1207</v>
      </c>
      <c r="J61" s="2">
        <f t="shared" si="2"/>
        <v>1845</v>
      </c>
      <c r="L61" t="str">
        <f t="shared" si="3"/>
        <v>('2020-02-29', 1526, 1207, 1845),</v>
      </c>
    </row>
    <row r="62" spans="1:12" x14ac:dyDescent="0.25">
      <c r="A62" s="6">
        <v>43891</v>
      </c>
      <c r="B62" s="5">
        <v>1442.029</v>
      </c>
      <c r="C62" s="5">
        <v>1526.3820000000001</v>
      </c>
      <c r="D62" s="5">
        <v>1743.3140000000001</v>
      </c>
      <c r="E62" s="5">
        <v>1855.3309999999999</v>
      </c>
      <c r="G62" s="6">
        <v>43891</v>
      </c>
      <c r="H62" s="2">
        <f t="shared" si="0"/>
        <v>1526</v>
      </c>
      <c r="I62" s="2">
        <f t="shared" si="1"/>
        <v>1197</v>
      </c>
      <c r="J62" s="2">
        <f t="shared" si="2"/>
        <v>1855</v>
      </c>
      <c r="L62" t="str">
        <f t="shared" si="3"/>
        <v>('2020-03-01', 1526, 1197, 1855),</v>
      </c>
    </row>
    <row r="63" spans="1:12" x14ac:dyDescent="0.25">
      <c r="A63" s="6">
        <v>43892</v>
      </c>
      <c r="B63" s="5">
        <v>1563.471</v>
      </c>
      <c r="C63" s="5">
        <v>1530.9069999999999</v>
      </c>
      <c r="D63" s="5">
        <v>1750.624</v>
      </c>
      <c r="E63" s="5">
        <v>1864.1110000000001</v>
      </c>
      <c r="G63" s="6">
        <v>43892</v>
      </c>
      <c r="H63" s="2">
        <f t="shared" si="0"/>
        <v>1531</v>
      </c>
      <c r="I63" s="2">
        <f t="shared" si="1"/>
        <v>1198</v>
      </c>
      <c r="J63" s="2">
        <f t="shared" si="2"/>
        <v>1864</v>
      </c>
      <c r="L63" t="str">
        <f t="shared" si="3"/>
        <v>('2020-03-02', 1531, 1198, 1864),</v>
      </c>
    </row>
    <row r="64" spans="1:12" x14ac:dyDescent="0.25">
      <c r="A64" s="6">
        <v>43893</v>
      </c>
      <c r="B64" s="5">
        <v>1496.7059999999999</v>
      </c>
      <c r="C64" s="5">
        <v>1532.229</v>
      </c>
      <c r="D64" s="5">
        <v>1757.4960000000001</v>
      </c>
      <c r="E64" s="5">
        <v>1873.933</v>
      </c>
      <c r="G64" s="6">
        <v>43893</v>
      </c>
      <c r="H64" s="2">
        <f t="shared" si="0"/>
        <v>1532</v>
      </c>
      <c r="I64" s="2">
        <f t="shared" si="1"/>
        <v>1191</v>
      </c>
      <c r="J64" s="2">
        <f t="shared" si="2"/>
        <v>1874</v>
      </c>
      <c r="L64" t="str">
        <f t="shared" si="3"/>
        <v>('2020-03-03', 1532, 1191, 1874),</v>
      </c>
    </row>
    <row r="65" spans="1:12" x14ac:dyDescent="0.25">
      <c r="A65" s="6">
        <v>43894</v>
      </c>
      <c r="B65" s="5">
        <v>1414.9849999999999</v>
      </c>
      <c r="C65" s="5">
        <v>1536.3140000000001</v>
      </c>
      <c r="D65" s="5">
        <v>1763.796</v>
      </c>
      <c r="E65" s="5">
        <v>1881.402</v>
      </c>
      <c r="G65" s="6">
        <v>43894</v>
      </c>
      <c r="H65" s="2">
        <f t="shared" si="0"/>
        <v>1536</v>
      </c>
      <c r="I65" s="2">
        <f t="shared" si="1"/>
        <v>1191</v>
      </c>
      <c r="J65" s="2">
        <f t="shared" si="2"/>
        <v>1881</v>
      </c>
      <c r="L65" t="str">
        <f t="shared" si="3"/>
        <v>('2020-03-04', 1536, 1191, 1881),</v>
      </c>
    </row>
    <row r="66" spans="1:12" x14ac:dyDescent="0.25">
      <c r="A66" s="6">
        <v>43895</v>
      </c>
      <c r="B66" s="5">
        <v>1360.2059999999999</v>
      </c>
      <c r="C66" s="5">
        <v>1532.203</v>
      </c>
      <c r="D66" s="5">
        <v>1766.3720000000001</v>
      </c>
      <c r="E66" s="5">
        <v>1887.5540000000001</v>
      </c>
      <c r="G66" s="6">
        <v>43895</v>
      </c>
      <c r="H66" s="2">
        <f t="shared" si="0"/>
        <v>1532</v>
      </c>
      <c r="I66" s="2">
        <f t="shared" si="1"/>
        <v>1177</v>
      </c>
      <c r="J66" s="2">
        <f t="shared" si="2"/>
        <v>1888</v>
      </c>
      <c r="L66" t="str">
        <f t="shared" si="3"/>
        <v>('2020-03-05', 1532, 1177, 1888),</v>
      </c>
    </row>
    <row r="67" spans="1:12" x14ac:dyDescent="0.25">
      <c r="A67" s="6">
        <v>43896</v>
      </c>
      <c r="B67" s="5">
        <v>1512.12</v>
      </c>
      <c r="C67" s="5">
        <v>1524.9670000000001</v>
      </c>
      <c r="D67" s="5">
        <v>1764.3440000000001</v>
      </c>
      <c r="E67" s="5">
        <v>1888.326</v>
      </c>
      <c r="G67" s="6">
        <v>43896</v>
      </c>
      <c r="H67" s="2">
        <f t="shared" ref="H67:H130" si="4">ROUND(C67,0)</f>
        <v>1525</v>
      </c>
      <c r="I67" s="2">
        <f t="shared" ref="I67:I130" si="5">ROUND(C67-(E67-C67), 0)</f>
        <v>1162</v>
      </c>
      <c r="J67" s="2">
        <f t="shared" ref="J67:J130" si="6">ROUND(E67,0)</f>
        <v>1888</v>
      </c>
      <c r="L67" t="str">
        <f t="shared" ref="L67:L130" si="7">CONCATENATE("('",TEXT(G67,"yyyy-mm-dd"), "', ", H67, ", ", I67, ", ", J67, "),")</f>
        <v>('2020-03-06', 1525, 1162, 1888),</v>
      </c>
    </row>
    <row r="68" spans="1:12" x14ac:dyDescent="0.25">
      <c r="A68" s="6">
        <v>43897</v>
      </c>
      <c r="B68" s="5">
        <v>1431.665</v>
      </c>
      <c r="C68" s="5">
        <v>1520.348</v>
      </c>
      <c r="D68" s="5">
        <v>1765.078</v>
      </c>
      <c r="E68" s="5">
        <v>1891.933</v>
      </c>
      <c r="G68" s="6">
        <v>43897</v>
      </c>
      <c r="H68" s="2">
        <f t="shared" si="4"/>
        <v>1520</v>
      </c>
      <c r="I68" s="2">
        <f t="shared" si="5"/>
        <v>1149</v>
      </c>
      <c r="J68" s="2">
        <f t="shared" si="6"/>
        <v>1892</v>
      </c>
      <c r="L68" t="str">
        <f t="shared" si="7"/>
        <v>('2020-03-07', 1520, 1149, 1892),</v>
      </c>
    </row>
    <row r="69" spans="1:12" x14ac:dyDescent="0.25">
      <c r="A69" s="6">
        <v>43898</v>
      </c>
      <c r="B69" s="5">
        <v>1450.48</v>
      </c>
      <c r="C69" s="5">
        <v>1507.6479999999999</v>
      </c>
      <c r="D69" s="5">
        <v>1754.7829999999999</v>
      </c>
      <c r="E69" s="5">
        <v>1882.961</v>
      </c>
      <c r="G69" s="6">
        <v>43898</v>
      </c>
      <c r="H69" s="2">
        <f t="shared" si="4"/>
        <v>1508</v>
      </c>
      <c r="I69" s="2">
        <f t="shared" si="5"/>
        <v>1132</v>
      </c>
      <c r="J69" s="2">
        <f t="shared" si="6"/>
        <v>1883</v>
      </c>
      <c r="L69" t="str">
        <f t="shared" si="7"/>
        <v>('2020-03-08', 1508, 1132, 1883),</v>
      </c>
    </row>
    <row r="70" spans="1:12" x14ac:dyDescent="0.25">
      <c r="A70" s="6">
        <v>43899</v>
      </c>
      <c r="B70" s="5">
        <v>1432.808</v>
      </c>
      <c r="C70" s="5">
        <v>1493.941</v>
      </c>
      <c r="D70" s="5">
        <v>1742.5730000000001</v>
      </c>
      <c r="E70" s="5">
        <v>1871.5909999999999</v>
      </c>
      <c r="G70" s="6">
        <v>43899</v>
      </c>
      <c r="H70" s="2">
        <f t="shared" si="4"/>
        <v>1494</v>
      </c>
      <c r="I70" s="2">
        <f t="shared" si="5"/>
        <v>1116</v>
      </c>
      <c r="J70" s="2">
        <f t="shared" si="6"/>
        <v>1872</v>
      </c>
      <c r="L70" t="str">
        <f t="shared" si="7"/>
        <v>('2020-03-09', 1494, 1116, 1872),</v>
      </c>
    </row>
    <row r="71" spans="1:12" x14ac:dyDescent="0.25">
      <c r="A71" s="6">
        <v>43900</v>
      </c>
      <c r="B71" s="5">
        <v>1501.886</v>
      </c>
      <c r="C71" s="5">
        <v>1486.5920000000001</v>
      </c>
      <c r="D71" s="5">
        <v>1728.694</v>
      </c>
      <c r="E71" s="5">
        <v>1854.2339999999999</v>
      </c>
      <c r="G71" s="6">
        <v>43900</v>
      </c>
      <c r="H71" s="2">
        <f t="shared" si="4"/>
        <v>1487</v>
      </c>
      <c r="I71" s="2">
        <f t="shared" si="5"/>
        <v>1119</v>
      </c>
      <c r="J71" s="2">
        <f t="shared" si="6"/>
        <v>1854</v>
      </c>
      <c r="L71" t="str">
        <f t="shared" si="7"/>
        <v>('2020-03-10', 1487, 1119, 1854),</v>
      </c>
    </row>
    <row r="72" spans="1:12" x14ac:dyDescent="0.25">
      <c r="A72" s="6">
        <v>43901</v>
      </c>
      <c r="B72" s="5">
        <v>1505.289</v>
      </c>
      <c r="C72" s="5">
        <v>1480.17</v>
      </c>
      <c r="D72" s="5">
        <v>1715.4390000000001</v>
      </c>
      <c r="E72" s="5">
        <v>1837.3409999999999</v>
      </c>
      <c r="G72" s="6">
        <v>43901</v>
      </c>
      <c r="H72" s="2">
        <f t="shared" si="4"/>
        <v>1480</v>
      </c>
      <c r="I72" s="2">
        <f t="shared" si="5"/>
        <v>1123</v>
      </c>
      <c r="J72" s="2">
        <f t="shared" si="6"/>
        <v>1837</v>
      </c>
      <c r="L72" t="str">
        <f t="shared" si="7"/>
        <v>('2020-03-11', 1480, 1123, 1837),</v>
      </c>
    </row>
    <row r="73" spans="1:12" x14ac:dyDescent="0.25">
      <c r="A73" s="6">
        <v>43902</v>
      </c>
      <c r="B73" s="5">
        <v>1404.9090000000001</v>
      </c>
      <c r="C73" s="5">
        <v>1477.3119999999999</v>
      </c>
      <c r="D73" s="5">
        <v>1702.386</v>
      </c>
      <c r="E73" s="5">
        <v>1818.85</v>
      </c>
      <c r="G73" s="6">
        <v>43902</v>
      </c>
      <c r="H73" s="2">
        <f t="shared" si="4"/>
        <v>1477</v>
      </c>
      <c r="I73" s="2">
        <f t="shared" si="5"/>
        <v>1136</v>
      </c>
      <c r="J73" s="2">
        <f t="shared" si="6"/>
        <v>1819</v>
      </c>
      <c r="L73" t="str">
        <f t="shared" si="7"/>
        <v>('2020-03-12', 1477, 1136, 1819),</v>
      </c>
    </row>
    <row r="74" spans="1:12" x14ac:dyDescent="0.25">
      <c r="A74" s="6">
        <v>43903</v>
      </c>
      <c r="B74" s="5">
        <v>1406.4079999999999</v>
      </c>
      <c r="C74" s="5">
        <v>1463</v>
      </c>
      <c r="D74" s="5">
        <v>1685.155</v>
      </c>
      <c r="E74" s="5">
        <v>1800.097</v>
      </c>
      <c r="G74" s="6">
        <v>43903</v>
      </c>
      <c r="H74" s="2">
        <f t="shared" si="4"/>
        <v>1463</v>
      </c>
      <c r="I74" s="2">
        <f t="shared" si="5"/>
        <v>1126</v>
      </c>
      <c r="J74" s="2">
        <f t="shared" si="6"/>
        <v>1800</v>
      </c>
      <c r="L74" t="str">
        <f t="shared" si="7"/>
        <v>('2020-03-13', 1463, 1126, 1800),</v>
      </c>
    </row>
    <row r="75" spans="1:12" x14ac:dyDescent="0.25">
      <c r="A75" s="6">
        <v>43904</v>
      </c>
      <c r="B75" s="5">
        <v>1405.4839999999999</v>
      </c>
      <c r="C75" s="5">
        <v>1449.5250000000001</v>
      </c>
      <c r="D75" s="5">
        <v>1670.3869999999999</v>
      </c>
      <c r="E75" s="5">
        <v>1784.671</v>
      </c>
      <c r="G75" s="6">
        <v>43904</v>
      </c>
      <c r="H75" s="2">
        <f t="shared" si="4"/>
        <v>1450</v>
      </c>
      <c r="I75" s="2">
        <f t="shared" si="5"/>
        <v>1114</v>
      </c>
      <c r="J75" s="2">
        <f t="shared" si="6"/>
        <v>1785</v>
      </c>
      <c r="L75" t="str">
        <f t="shared" si="7"/>
        <v>('2020-03-14', 1450, 1114, 1785),</v>
      </c>
    </row>
    <row r="76" spans="1:12" x14ac:dyDescent="0.25">
      <c r="A76" s="6">
        <v>43905</v>
      </c>
      <c r="B76" s="5">
        <v>1458.982</v>
      </c>
      <c r="C76" s="5">
        <v>1442.3720000000001</v>
      </c>
      <c r="D76" s="5">
        <v>1660.9949999999999</v>
      </c>
      <c r="E76" s="5">
        <v>1774.1030000000001</v>
      </c>
      <c r="G76" s="6">
        <v>43905</v>
      </c>
      <c r="H76" s="2">
        <f t="shared" si="4"/>
        <v>1442</v>
      </c>
      <c r="I76" s="2">
        <f t="shared" si="5"/>
        <v>1111</v>
      </c>
      <c r="J76" s="2">
        <f t="shared" si="6"/>
        <v>1774</v>
      </c>
      <c r="L76" t="str">
        <f t="shared" si="7"/>
        <v>('2020-03-15', 1442, 1111, 1774),</v>
      </c>
    </row>
    <row r="77" spans="1:12" x14ac:dyDescent="0.25">
      <c r="A77" s="6">
        <v>43906</v>
      </c>
      <c r="B77" s="5">
        <v>1520.96</v>
      </c>
      <c r="C77" s="5">
        <v>1431.165</v>
      </c>
      <c r="D77" s="5">
        <v>1649.3489999999999</v>
      </c>
      <c r="E77" s="5">
        <v>1762.251</v>
      </c>
      <c r="G77" s="6">
        <v>43906</v>
      </c>
      <c r="H77" s="2">
        <f t="shared" si="4"/>
        <v>1431</v>
      </c>
      <c r="I77" s="2">
        <f t="shared" si="5"/>
        <v>1100</v>
      </c>
      <c r="J77" s="2">
        <f t="shared" si="6"/>
        <v>1762</v>
      </c>
      <c r="L77" t="str">
        <f t="shared" si="7"/>
        <v>('2020-03-16', 1431, 1100, 1762),</v>
      </c>
    </row>
    <row r="78" spans="1:12" x14ac:dyDescent="0.25">
      <c r="A78" s="6">
        <v>43907</v>
      </c>
      <c r="B78" s="5">
        <v>1545.93</v>
      </c>
      <c r="C78" s="5">
        <v>1412.5920000000001</v>
      </c>
      <c r="D78" s="5">
        <v>1625.0719999999999</v>
      </c>
      <c r="E78" s="5">
        <v>1734.9760000000001</v>
      </c>
      <c r="G78" s="6">
        <v>43907</v>
      </c>
      <c r="H78" s="2">
        <f t="shared" si="4"/>
        <v>1413</v>
      </c>
      <c r="I78" s="2">
        <f t="shared" si="5"/>
        <v>1090</v>
      </c>
      <c r="J78" s="2">
        <f t="shared" si="6"/>
        <v>1735</v>
      </c>
      <c r="L78" t="str">
        <f t="shared" si="7"/>
        <v>('2020-03-17', 1413, 1090, 1735),</v>
      </c>
    </row>
    <row r="79" spans="1:12" x14ac:dyDescent="0.25">
      <c r="A79" s="6">
        <v>43908</v>
      </c>
      <c r="B79" s="5">
        <v>1573.8889999999999</v>
      </c>
      <c r="C79" s="5">
        <v>1402.421</v>
      </c>
      <c r="D79" s="5">
        <v>1613.183</v>
      </c>
      <c r="E79" s="5">
        <v>1722.1959999999999</v>
      </c>
      <c r="G79" s="6">
        <v>43908</v>
      </c>
      <c r="H79" s="2">
        <f t="shared" si="4"/>
        <v>1402</v>
      </c>
      <c r="I79" s="2">
        <f t="shared" si="5"/>
        <v>1083</v>
      </c>
      <c r="J79" s="2">
        <f t="shared" si="6"/>
        <v>1722</v>
      </c>
      <c r="L79" t="str">
        <f t="shared" si="7"/>
        <v>('2020-03-18', 1402, 1083, 1722),</v>
      </c>
    </row>
    <row r="80" spans="1:12" x14ac:dyDescent="0.25">
      <c r="A80" s="6">
        <v>43909</v>
      </c>
      <c r="B80" s="5">
        <v>1566.0060000000001</v>
      </c>
      <c r="C80" s="5">
        <v>1391.327</v>
      </c>
      <c r="D80" s="5">
        <v>1596.8009999999999</v>
      </c>
      <c r="E80" s="5">
        <v>1703.0219999999999</v>
      </c>
      <c r="G80" s="6">
        <v>43909</v>
      </c>
      <c r="H80" s="2">
        <f t="shared" si="4"/>
        <v>1391</v>
      </c>
      <c r="I80" s="2">
        <f t="shared" si="5"/>
        <v>1080</v>
      </c>
      <c r="J80" s="2">
        <f t="shared" si="6"/>
        <v>1703</v>
      </c>
      <c r="L80" t="str">
        <f t="shared" si="7"/>
        <v>('2020-03-19', 1391, 1080, 1703),</v>
      </c>
    </row>
    <row r="81" spans="1:12" x14ac:dyDescent="0.25">
      <c r="A81" s="6">
        <v>43910</v>
      </c>
      <c r="B81" s="5">
        <v>1623.89</v>
      </c>
      <c r="C81" s="5">
        <v>1388.8040000000001</v>
      </c>
      <c r="D81" s="5">
        <v>1592.7270000000001</v>
      </c>
      <c r="E81" s="5">
        <v>1698.127</v>
      </c>
      <c r="G81" s="6">
        <v>43910</v>
      </c>
      <c r="H81" s="2">
        <f t="shared" si="4"/>
        <v>1389</v>
      </c>
      <c r="I81" s="2">
        <f t="shared" si="5"/>
        <v>1079</v>
      </c>
      <c r="J81" s="2">
        <f t="shared" si="6"/>
        <v>1698</v>
      </c>
      <c r="L81" t="str">
        <f t="shared" si="7"/>
        <v>('2020-03-20', 1389, 1079, 1698),</v>
      </c>
    </row>
    <row r="82" spans="1:12" x14ac:dyDescent="0.25">
      <c r="A82" s="6">
        <v>43911</v>
      </c>
      <c r="B82" s="5">
        <v>1643.2249999999999</v>
      </c>
      <c r="C82" s="5">
        <v>1383.663</v>
      </c>
      <c r="D82" s="5">
        <v>1579.3810000000001</v>
      </c>
      <c r="E82" s="5">
        <v>1680.43</v>
      </c>
      <c r="G82" s="6">
        <v>43911</v>
      </c>
      <c r="H82" s="2">
        <f t="shared" si="4"/>
        <v>1384</v>
      </c>
      <c r="I82" s="2">
        <f t="shared" si="5"/>
        <v>1087</v>
      </c>
      <c r="J82" s="2">
        <f t="shared" si="6"/>
        <v>1680</v>
      </c>
      <c r="L82" t="str">
        <f t="shared" si="7"/>
        <v>('2020-03-21', 1384, 1087, 1680),</v>
      </c>
    </row>
    <row r="83" spans="1:12" x14ac:dyDescent="0.25">
      <c r="A83" s="6">
        <v>43912</v>
      </c>
      <c r="B83" s="5">
        <v>1683.566</v>
      </c>
      <c r="C83" s="5">
        <v>1370.981</v>
      </c>
      <c r="D83" s="5">
        <v>1556.8389999999999</v>
      </c>
      <c r="E83" s="5">
        <v>1652.68</v>
      </c>
      <c r="G83" s="6">
        <v>43912</v>
      </c>
      <c r="H83" s="2">
        <f t="shared" si="4"/>
        <v>1371</v>
      </c>
      <c r="I83" s="2">
        <f t="shared" si="5"/>
        <v>1089</v>
      </c>
      <c r="J83" s="2">
        <f t="shared" si="6"/>
        <v>1653</v>
      </c>
      <c r="L83" t="str">
        <f t="shared" si="7"/>
        <v>('2020-03-22', 1371, 1089, 1653),</v>
      </c>
    </row>
    <row r="84" spans="1:12" x14ac:dyDescent="0.25">
      <c r="A84" s="6">
        <v>43913</v>
      </c>
      <c r="B84" s="5">
        <v>1780.067</v>
      </c>
      <c r="C84" s="5">
        <v>1360.0139999999999</v>
      </c>
      <c r="D84" s="5">
        <v>1545.595</v>
      </c>
      <c r="E84" s="5">
        <v>1641.31</v>
      </c>
      <c r="G84" s="6">
        <v>43913</v>
      </c>
      <c r="H84" s="2">
        <f t="shared" si="4"/>
        <v>1360</v>
      </c>
      <c r="I84" s="2">
        <f t="shared" si="5"/>
        <v>1079</v>
      </c>
      <c r="J84" s="2">
        <f t="shared" si="6"/>
        <v>1641</v>
      </c>
      <c r="L84" t="str">
        <f t="shared" si="7"/>
        <v>('2020-03-23', 1360, 1079, 1641),</v>
      </c>
    </row>
    <row r="85" spans="1:12" x14ac:dyDescent="0.25">
      <c r="A85" s="6">
        <v>43914</v>
      </c>
      <c r="B85" s="5">
        <v>1814.5840000000001</v>
      </c>
      <c r="C85" s="5">
        <v>1359.0830000000001</v>
      </c>
      <c r="D85" s="5">
        <v>1544.799</v>
      </c>
      <c r="E85" s="5">
        <v>1640.588</v>
      </c>
      <c r="G85" s="6">
        <v>43914</v>
      </c>
      <c r="H85" s="2">
        <f t="shared" si="4"/>
        <v>1359</v>
      </c>
      <c r="I85" s="2">
        <f t="shared" si="5"/>
        <v>1078</v>
      </c>
      <c r="J85" s="2">
        <f t="shared" si="6"/>
        <v>1641</v>
      </c>
      <c r="L85" t="str">
        <f t="shared" si="7"/>
        <v>('2020-03-24', 1359, 1078, 1641),</v>
      </c>
    </row>
    <row r="86" spans="1:12" x14ac:dyDescent="0.25">
      <c r="A86" s="6">
        <v>43915</v>
      </c>
      <c r="B86" s="5">
        <v>1917.645</v>
      </c>
      <c r="C86" s="5">
        <v>1356.712</v>
      </c>
      <c r="D86" s="5">
        <v>1541.7429999999999</v>
      </c>
      <c r="E86" s="5">
        <v>1637.173</v>
      </c>
      <c r="G86" s="6">
        <v>43915</v>
      </c>
      <c r="H86" s="2">
        <f t="shared" si="4"/>
        <v>1357</v>
      </c>
      <c r="I86" s="2">
        <f t="shared" si="5"/>
        <v>1076</v>
      </c>
      <c r="J86" s="2">
        <f t="shared" si="6"/>
        <v>1637</v>
      </c>
      <c r="L86" t="str">
        <f t="shared" si="7"/>
        <v>('2020-03-25', 1357, 1076, 1637),</v>
      </c>
    </row>
    <row r="87" spans="1:12" x14ac:dyDescent="0.25">
      <c r="A87" s="6">
        <v>43916</v>
      </c>
      <c r="B87" s="5">
        <v>1975.0940000000001</v>
      </c>
      <c r="C87" s="5">
        <v>1352.7439999999999</v>
      </c>
      <c r="D87" s="5">
        <v>1540.817</v>
      </c>
      <c r="E87" s="5">
        <v>1637.8689999999999</v>
      </c>
      <c r="G87" s="6">
        <v>43916</v>
      </c>
      <c r="H87" s="2">
        <f t="shared" si="4"/>
        <v>1353</v>
      </c>
      <c r="I87" s="2">
        <f t="shared" si="5"/>
        <v>1068</v>
      </c>
      <c r="J87" s="2">
        <f t="shared" si="6"/>
        <v>1638</v>
      </c>
      <c r="L87" t="str">
        <f t="shared" si="7"/>
        <v>('2020-03-26', 1353, 1068, 1638),</v>
      </c>
    </row>
    <row r="88" spans="1:12" x14ac:dyDescent="0.25">
      <c r="A88" s="6">
        <v>43917</v>
      </c>
      <c r="B88" s="5">
        <v>2074.364</v>
      </c>
      <c r="C88" s="5">
        <v>1344.0119999999999</v>
      </c>
      <c r="D88" s="5">
        <v>1526.787</v>
      </c>
      <c r="E88" s="5">
        <v>1621.047</v>
      </c>
      <c r="G88" s="6">
        <v>43917</v>
      </c>
      <c r="H88" s="2">
        <f t="shared" si="4"/>
        <v>1344</v>
      </c>
      <c r="I88" s="2">
        <f t="shared" si="5"/>
        <v>1067</v>
      </c>
      <c r="J88" s="2">
        <f t="shared" si="6"/>
        <v>1621</v>
      </c>
      <c r="L88" t="str">
        <f t="shared" si="7"/>
        <v>('2020-03-27', 1344, 1067, 1621),</v>
      </c>
    </row>
    <row r="89" spans="1:12" x14ac:dyDescent="0.25">
      <c r="A89" s="6">
        <v>43918</v>
      </c>
      <c r="B89" s="5">
        <v>2136.0439999999999</v>
      </c>
      <c r="C89" s="5">
        <v>1343.325</v>
      </c>
      <c r="D89" s="5">
        <v>1523.951</v>
      </c>
      <c r="E89" s="5">
        <v>1617.0730000000001</v>
      </c>
      <c r="G89" s="6">
        <v>43918</v>
      </c>
      <c r="H89" s="2">
        <f t="shared" si="4"/>
        <v>1343</v>
      </c>
      <c r="I89" s="2">
        <f t="shared" si="5"/>
        <v>1070</v>
      </c>
      <c r="J89" s="2">
        <f t="shared" si="6"/>
        <v>1617</v>
      </c>
      <c r="L89" t="str">
        <f t="shared" si="7"/>
        <v>('2020-03-28', 1343, 1070, 1617),</v>
      </c>
    </row>
    <row r="90" spans="1:12" x14ac:dyDescent="0.25">
      <c r="A90" s="6">
        <v>43919</v>
      </c>
      <c r="B90" s="5">
        <v>1992.2860000000001</v>
      </c>
      <c r="C90" s="5">
        <v>1343.5820000000001</v>
      </c>
      <c r="D90" s="5">
        <v>1516.829</v>
      </c>
      <c r="E90" s="5">
        <v>1606.0440000000001</v>
      </c>
      <c r="G90" s="6">
        <v>43919</v>
      </c>
      <c r="H90" s="2">
        <f t="shared" si="4"/>
        <v>1344</v>
      </c>
      <c r="I90" s="2">
        <f t="shared" si="5"/>
        <v>1081</v>
      </c>
      <c r="J90" s="2">
        <f t="shared" si="6"/>
        <v>1606</v>
      </c>
      <c r="L90" t="str">
        <f t="shared" si="7"/>
        <v>('2020-03-29', 1344, 1081, 1606),</v>
      </c>
    </row>
    <row r="91" spans="1:12" x14ac:dyDescent="0.25">
      <c r="A91" s="6">
        <v>43920</v>
      </c>
      <c r="B91" s="5">
        <v>2327.1179999999999</v>
      </c>
      <c r="C91" s="5">
        <v>1344.944</v>
      </c>
      <c r="D91" s="5">
        <v>1505.893</v>
      </c>
      <c r="E91" s="5">
        <v>1588.6120000000001</v>
      </c>
      <c r="G91" s="6">
        <v>43920</v>
      </c>
      <c r="H91" s="2">
        <f t="shared" si="4"/>
        <v>1345</v>
      </c>
      <c r="I91" s="2">
        <f t="shared" si="5"/>
        <v>1101</v>
      </c>
      <c r="J91" s="2">
        <f t="shared" si="6"/>
        <v>1589</v>
      </c>
      <c r="L91" t="str">
        <f t="shared" si="7"/>
        <v>('2020-03-30', 1345, 1101, 1589),</v>
      </c>
    </row>
    <row r="92" spans="1:12" x14ac:dyDescent="0.25">
      <c r="A92" s="6">
        <v>43921</v>
      </c>
      <c r="B92" s="5">
        <v>2438.9580000000001</v>
      </c>
      <c r="C92" s="5">
        <v>1345.825</v>
      </c>
      <c r="D92" s="5">
        <v>1498.4849999999999</v>
      </c>
      <c r="E92" s="5">
        <v>1576.8409999999999</v>
      </c>
      <c r="G92" s="6">
        <v>43921</v>
      </c>
      <c r="H92" s="2">
        <f t="shared" si="4"/>
        <v>1346</v>
      </c>
      <c r="I92" s="2">
        <f t="shared" si="5"/>
        <v>1115</v>
      </c>
      <c r="J92" s="2">
        <f t="shared" si="6"/>
        <v>1577</v>
      </c>
      <c r="L92" t="str">
        <f t="shared" si="7"/>
        <v>('2020-03-31', 1346, 1115, 1577),</v>
      </c>
    </row>
    <row r="93" spans="1:12" x14ac:dyDescent="0.25">
      <c r="A93" s="6">
        <v>43922</v>
      </c>
      <c r="B93" s="5">
        <v>2567.2860000000001</v>
      </c>
      <c r="C93" s="5">
        <v>1355.6849999999999</v>
      </c>
      <c r="D93" s="5">
        <v>1506.8330000000001</v>
      </c>
      <c r="E93" s="5">
        <v>1584.38</v>
      </c>
      <c r="G93" s="6">
        <v>43922</v>
      </c>
      <c r="H93" s="2">
        <f t="shared" si="4"/>
        <v>1356</v>
      </c>
      <c r="I93" s="2">
        <f t="shared" si="5"/>
        <v>1127</v>
      </c>
      <c r="J93" s="2">
        <f t="shared" si="6"/>
        <v>1584</v>
      </c>
      <c r="L93" t="str">
        <f t="shared" si="7"/>
        <v>('2020-04-01', 1356, 1127, 1584),</v>
      </c>
    </row>
    <row r="94" spans="1:12" x14ac:dyDescent="0.25">
      <c r="A94" s="6">
        <v>43923</v>
      </c>
      <c r="B94" s="5">
        <v>2686.2539999999999</v>
      </c>
      <c r="C94" s="5">
        <v>1359.1959999999999</v>
      </c>
      <c r="D94" s="5">
        <v>1502.877</v>
      </c>
      <c r="E94" s="5">
        <v>1576.501</v>
      </c>
      <c r="G94" s="6">
        <v>43923</v>
      </c>
      <c r="H94" s="2">
        <f t="shared" si="4"/>
        <v>1359</v>
      </c>
      <c r="I94" s="2">
        <f t="shared" si="5"/>
        <v>1142</v>
      </c>
      <c r="J94" s="2">
        <f t="shared" si="6"/>
        <v>1577</v>
      </c>
      <c r="L94" t="str">
        <f t="shared" si="7"/>
        <v>('2020-04-02', 1359, 1142, 1577),</v>
      </c>
    </row>
    <row r="95" spans="1:12" x14ac:dyDescent="0.25">
      <c r="A95" s="6">
        <v>43924</v>
      </c>
      <c r="B95" s="5">
        <v>2686.41</v>
      </c>
      <c r="C95" s="5">
        <v>1352.7090000000001</v>
      </c>
      <c r="D95" s="5">
        <v>1494.992</v>
      </c>
      <c r="E95" s="5">
        <v>1567.8920000000001</v>
      </c>
      <c r="G95" s="6">
        <v>43924</v>
      </c>
      <c r="H95" s="2">
        <f t="shared" si="4"/>
        <v>1353</v>
      </c>
      <c r="I95" s="2">
        <f t="shared" si="5"/>
        <v>1138</v>
      </c>
      <c r="J95" s="2">
        <f t="shared" si="6"/>
        <v>1568</v>
      </c>
      <c r="L95" t="str">
        <f t="shared" si="7"/>
        <v>('2020-04-03', 1353, 1138, 1568),</v>
      </c>
    </row>
    <row r="96" spans="1:12" x14ac:dyDescent="0.25">
      <c r="A96" s="6">
        <v>43925</v>
      </c>
      <c r="B96" s="5">
        <v>2897.2449999999999</v>
      </c>
      <c r="C96" s="5">
        <v>1349.5830000000001</v>
      </c>
      <c r="D96" s="5">
        <v>1486.7760000000001</v>
      </c>
      <c r="E96" s="5">
        <v>1557.0160000000001</v>
      </c>
      <c r="G96" s="6">
        <v>43925</v>
      </c>
      <c r="H96" s="2">
        <f t="shared" si="4"/>
        <v>1350</v>
      </c>
      <c r="I96" s="2">
        <f t="shared" si="5"/>
        <v>1142</v>
      </c>
      <c r="J96" s="2">
        <f t="shared" si="6"/>
        <v>1557</v>
      </c>
      <c r="L96" t="str">
        <f t="shared" si="7"/>
        <v>('2020-04-04', 1350, 1142, 1557),</v>
      </c>
    </row>
    <row r="97" spans="1:12" x14ac:dyDescent="0.25">
      <c r="A97" s="6">
        <v>43926</v>
      </c>
      <c r="B97" s="5">
        <v>2907.9569999999999</v>
      </c>
      <c r="C97" s="5">
        <v>1348.672</v>
      </c>
      <c r="D97" s="5">
        <v>1483.181</v>
      </c>
      <c r="E97" s="5">
        <v>1552.0160000000001</v>
      </c>
      <c r="G97" s="6">
        <v>43926</v>
      </c>
      <c r="H97" s="2">
        <f t="shared" si="4"/>
        <v>1349</v>
      </c>
      <c r="I97" s="2">
        <f t="shared" si="5"/>
        <v>1145</v>
      </c>
      <c r="J97" s="2">
        <f t="shared" si="6"/>
        <v>1552</v>
      </c>
      <c r="L97" t="str">
        <f t="shared" si="7"/>
        <v>('2020-04-05', 1349, 1145, 1552),</v>
      </c>
    </row>
    <row r="98" spans="1:12" x14ac:dyDescent="0.25">
      <c r="A98" s="6">
        <v>43927</v>
      </c>
      <c r="B98" s="5">
        <v>2892.6689999999999</v>
      </c>
      <c r="C98" s="5">
        <v>1351.404</v>
      </c>
      <c r="D98" s="5">
        <v>1484.5920000000001</v>
      </c>
      <c r="E98" s="5">
        <v>1552.7349999999999</v>
      </c>
      <c r="G98" s="6">
        <v>43927</v>
      </c>
      <c r="H98" s="2">
        <f t="shared" si="4"/>
        <v>1351</v>
      </c>
      <c r="I98" s="2">
        <f t="shared" si="5"/>
        <v>1150</v>
      </c>
      <c r="J98" s="2">
        <f t="shared" si="6"/>
        <v>1553</v>
      </c>
      <c r="L98" t="str">
        <f t="shared" si="7"/>
        <v>('2020-04-06', 1351, 1150, 1553),</v>
      </c>
    </row>
    <row r="99" spans="1:12" x14ac:dyDescent="0.25">
      <c r="A99" s="6">
        <v>43928</v>
      </c>
      <c r="B99" s="5">
        <v>2917.136</v>
      </c>
      <c r="C99" s="5">
        <v>1362.3320000000001</v>
      </c>
      <c r="D99" s="5">
        <v>1491.6089999999999</v>
      </c>
      <c r="E99" s="5">
        <v>1557.6969999999999</v>
      </c>
      <c r="G99" s="6">
        <v>43928</v>
      </c>
      <c r="H99" s="2">
        <f t="shared" si="4"/>
        <v>1362</v>
      </c>
      <c r="I99" s="2">
        <f t="shared" si="5"/>
        <v>1167</v>
      </c>
      <c r="J99" s="2">
        <f t="shared" si="6"/>
        <v>1558</v>
      </c>
      <c r="L99" t="str">
        <f t="shared" si="7"/>
        <v>('2020-04-07', 1362, 1167, 1558),</v>
      </c>
    </row>
    <row r="100" spans="1:12" x14ac:dyDescent="0.25">
      <c r="A100" s="6">
        <v>43929</v>
      </c>
      <c r="B100" s="5">
        <v>3106.5149999999999</v>
      </c>
      <c r="C100" s="5">
        <v>1366.1289999999999</v>
      </c>
      <c r="D100" s="5">
        <v>1501.826</v>
      </c>
      <c r="E100" s="5">
        <v>1571.2639999999999</v>
      </c>
      <c r="G100" s="6">
        <v>43929</v>
      </c>
      <c r="H100" s="2">
        <f t="shared" si="4"/>
        <v>1366</v>
      </c>
      <c r="I100" s="2">
        <f t="shared" si="5"/>
        <v>1161</v>
      </c>
      <c r="J100" s="2">
        <f t="shared" si="6"/>
        <v>1571</v>
      </c>
      <c r="L100" t="str">
        <f t="shared" si="7"/>
        <v>('2020-04-08', 1366, 1161, 1571),</v>
      </c>
    </row>
    <row r="101" spans="1:12" x14ac:dyDescent="0.25">
      <c r="A101" s="6">
        <v>43930</v>
      </c>
      <c r="B101" s="5">
        <v>3003.3809999999999</v>
      </c>
      <c r="C101" s="5">
        <v>1366.992</v>
      </c>
      <c r="D101" s="5">
        <v>1502.54</v>
      </c>
      <c r="E101" s="5">
        <v>1571.8989999999999</v>
      </c>
      <c r="G101" s="6">
        <v>43930</v>
      </c>
      <c r="H101" s="2">
        <f t="shared" si="4"/>
        <v>1367</v>
      </c>
      <c r="I101" s="2">
        <f t="shared" si="5"/>
        <v>1162</v>
      </c>
      <c r="J101" s="2">
        <f t="shared" si="6"/>
        <v>1572</v>
      </c>
      <c r="L101" t="str">
        <f t="shared" si="7"/>
        <v>('2020-04-09', 1367, 1162, 1572),</v>
      </c>
    </row>
    <row r="102" spans="1:12" x14ac:dyDescent="0.25">
      <c r="A102" s="6">
        <v>43931</v>
      </c>
      <c r="B102" s="5">
        <v>2987.145</v>
      </c>
      <c r="C102" s="5">
        <v>1371.3140000000001</v>
      </c>
      <c r="D102" s="5">
        <v>1502.672</v>
      </c>
      <c r="E102" s="5">
        <v>1569.837</v>
      </c>
      <c r="G102" s="6">
        <v>43931</v>
      </c>
      <c r="H102" s="2">
        <f t="shared" si="4"/>
        <v>1371</v>
      </c>
      <c r="I102" s="2">
        <f t="shared" si="5"/>
        <v>1173</v>
      </c>
      <c r="J102" s="2">
        <f t="shared" si="6"/>
        <v>1570</v>
      </c>
      <c r="L102" t="str">
        <f t="shared" si="7"/>
        <v>('2020-04-10', 1371, 1173, 1570),</v>
      </c>
    </row>
    <row r="103" spans="1:12" x14ac:dyDescent="0.25">
      <c r="A103" s="6">
        <v>43932</v>
      </c>
      <c r="B103" s="5">
        <v>2984.6640000000002</v>
      </c>
      <c r="C103" s="5">
        <v>1373.9380000000001</v>
      </c>
      <c r="D103" s="5">
        <v>1502.579</v>
      </c>
      <c r="E103" s="5">
        <v>1568.3240000000001</v>
      </c>
      <c r="G103" s="6">
        <v>43932</v>
      </c>
      <c r="H103" s="2">
        <f t="shared" si="4"/>
        <v>1374</v>
      </c>
      <c r="I103" s="2">
        <f t="shared" si="5"/>
        <v>1180</v>
      </c>
      <c r="J103" s="2">
        <f t="shared" si="6"/>
        <v>1568</v>
      </c>
      <c r="L103" t="str">
        <f t="shared" si="7"/>
        <v>('2020-04-11', 1374, 1180, 1568),</v>
      </c>
    </row>
    <row r="104" spans="1:12" x14ac:dyDescent="0.25">
      <c r="A104" s="6">
        <v>43933</v>
      </c>
      <c r="B104" s="5">
        <v>2992.3130000000001</v>
      </c>
      <c r="C104" s="5">
        <v>1371.336</v>
      </c>
      <c r="D104" s="5">
        <v>1499.0050000000001</v>
      </c>
      <c r="E104" s="5">
        <v>1564.2460000000001</v>
      </c>
      <c r="G104" s="6">
        <v>43933</v>
      </c>
      <c r="H104" s="2">
        <f t="shared" si="4"/>
        <v>1371</v>
      </c>
      <c r="I104" s="2">
        <f t="shared" si="5"/>
        <v>1178</v>
      </c>
      <c r="J104" s="2">
        <f t="shared" si="6"/>
        <v>1564</v>
      </c>
      <c r="L104" t="str">
        <f t="shared" si="7"/>
        <v>('2020-04-12', 1371, 1178, 1564),</v>
      </c>
    </row>
    <row r="105" spans="1:12" x14ac:dyDescent="0.25">
      <c r="A105" s="6">
        <v>43934</v>
      </c>
      <c r="B105" s="5">
        <v>2707.7040000000002</v>
      </c>
      <c r="C105" s="5">
        <v>1365.4649999999999</v>
      </c>
      <c r="D105" s="5">
        <v>1498.337</v>
      </c>
      <c r="E105" s="5">
        <v>1566.3</v>
      </c>
      <c r="G105" s="6">
        <v>43934</v>
      </c>
      <c r="H105" s="2">
        <f t="shared" si="4"/>
        <v>1365</v>
      </c>
      <c r="I105" s="2">
        <f t="shared" si="5"/>
        <v>1165</v>
      </c>
      <c r="J105" s="2">
        <f t="shared" si="6"/>
        <v>1566</v>
      </c>
      <c r="L105" t="str">
        <f t="shared" si="7"/>
        <v>('2020-04-13', 1365, 1165, 1566),</v>
      </c>
    </row>
    <row r="106" spans="1:12" x14ac:dyDescent="0.25">
      <c r="A106" s="6">
        <v>43935</v>
      </c>
      <c r="B106" s="5">
        <v>2635.9270000000001</v>
      </c>
      <c r="C106" s="5">
        <v>1353.5160000000001</v>
      </c>
      <c r="D106" s="5">
        <v>1493.299</v>
      </c>
      <c r="E106" s="5">
        <v>1564.8889999999999</v>
      </c>
      <c r="G106" s="6">
        <v>43935</v>
      </c>
      <c r="H106" s="2">
        <f t="shared" si="4"/>
        <v>1354</v>
      </c>
      <c r="I106" s="2">
        <f t="shared" si="5"/>
        <v>1142</v>
      </c>
      <c r="J106" s="2">
        <f t="shared" si="6"/>
        <v>1565</v>
      </c>
      <c r="L106" t="str">
        <f t="shared" si="7"/>
        <v>('2020-04-14', 1354, 1142, 1565),</v>
      </c>
    </row>
    <row r="107" spans="1:12" x14ac:dyDescent="0.25">
      <c r="A107" s="6">
        <v>43936</v>
      </c>
      <c r="B107" s="5">
        <v>2775.5</v>
      </c>
      <c r="C107" s="5">
        <v>1349.7470000000001</v>
      </c>
      <c r="D107" s="5">
        <v>1489.7449999999999</v>
      </c>
      <c r="E107" s="5">
        <v>1561.452</v>
      </c>
      <c r="G107" s="6">
        <v>43936</v>
      </c>
      <c r="H107" s="2">
        <f t="shared" si="4"/>
        <v>1350</v>
      </c>
      <c r="I107" s="2">
        <f t="shared" si="5"/>
        <v>1138</v>
      </c>
      <c r="J107" s="2">
        <f t="shared" si="6"/>
        <v>1561</v>
      </c>
      <c r="L107" t="str">
        <f t="shared" si="7"/>
        <v>('2020-04-15', 1350, 1138, 1561),</v>
      </c>
    </row>
    <row r="108" spans="1:12" x14ac:dyDescent="0.25">
      <c r="A108" s="6">
        <v>43937</v>
      </c>
      <c r="B108" s="5">
        <v>2848.1970000000001</v>
      </c>
      <c r="C108" s="5">
        <v>1345.3489999999999</v>
      </c>
      <c r="D108" s="5">
        <v>1482.278</v>
      </c>
      <c r="E108" s="5">
        <v>1552.383</v>
      </c>
      <c r="G108" s="6">
        <v>43937</v>
      </c>
      <c r="H108" s="2">
        <f t="shared" si="4"/>
        <v>1345</v>
      </c>
      <c r="I108" s="2">
        <f t="shared" si="5"/>
        <v>1138</v>
      </c>
      <c r="J108" s="2">
        <f t="shared" si="6"/>
        <v>1552</v>
      </c>
      <c r="L108" t="str">
        <f t="shared" si="7"/>
        <v>('2020-04-16', 1345, 1138, 1552),</v>
      </c>
    </row>
    <row r="109" spans="1:12" x14ac:dyDescent="0.25">
      <c r="A109" s="6">
        <v>43938</v>
      </c>
      <c r="B109" s="5">
        <v>2756.8980000000001</v>
      </c>
      <c r="C109" s="5">
        <v>1343.7809999999999</v>
      </c>
      <c r="D109" s="5">
        <v>1481.5719999999999</v>
      </c>
      <c r="E109" s="5">
        <v>1552.1310000000001</v>
      </c>
      <c r="G109" s="6">
        <v>43938</v>
      </c>
      <c r="H109" s="2">
        <f t="shared" si="4"/>
        <v>1344</v>
      </c>
      <c r="I109" s="2">
        <f t="shared" si="5"/>
        <v>1135</v>
      </c>
      <c r="J109" s="2">
        <f t="shared" si="6"/>
        <v>1552</v>
      </c>
      <c r="L109" t="str">
        <f t="shared" si="7"/>
        <v>('2020-04-17', 1344, 1135, 1552),</v>
      </c>
    </row>
    <row r="110" spans="1:12" x14ac:dyDescent="0.25">
      <c r="A110" s="6">
        <v>43939</v>
      </c>
      <c r="B110" s="5">
        <v>2647.4960000000001</v>
      </c>
      <c r="C110" s="5">
        <v>1344.529</v>
      </c>
      <c r="D110" s="5">
        <v>1482.809</v>
      </c>
      <c r="E110" s="5">
        <v>1553.623</v>
      </c>
      <c r="G110" s="6">
        <v>43939</v>
      </c>
      <c r="H110" s="2">
        <f t="shared" si="4"/>
        <v>1345</v>
      </c>
      <c r="I110" s="2">
        <f t="shared" si="5"/>
        <v>1135</v>
      </c>
      <c r="J110" s="2">
        <f t="shared" si="6"/>
        <v>1554</v>
      </c>
      <c r="L110" t="str">
        <f t="shared" si="7"/>
        <v>('2020-04-18', 1345, 1135, 1554),</v>
      </c>
    </row>
    <row r="111" spans="1:12" x14ac:dyDescent="0.25">
      <c r="A111" s="6">
        <v>43940</v>
      </c>
      <c r="B111" s="5">
        <v>2614.1880000000001</v>
      </c>
      <c r="C111" s="5">
        <v>1346.7249999999999</v>
      </c>
      <c r="D111" s="5">
        <v>1483.095</v>
      </c>
      <c r="E111" s="5">
        <v>1552.9069999999999</v>
      </c>
      <c r="G111" s="6">
        <v>43940</v>
      </c>
      <c r="H111" s="2">
        <f t="shared" si="4"/>
        <v>1347</v>
      </c>
      <c r="I111" s="2">
        <f t="shared" si="5"/>
        <v>1141</v>
      </c>
      <c r="J111" s="2">
        <f t="shared" si="6"/>
        <v>1553</v>
      </c>
      <c r="L111" t="str">
        <f t="shared" si="7"/>
        <v>('2020-04-19', 1347, 1141, 1553),</v>
      </c>
    </row>
    <row r="112" spans="1:12" x14ac:dyDescent="0.25">
      <c r="A112" s="6">
        <v>43941</v>
      </c>
      <c r="B112" s="5">
        <v>2573.5219999999999</v>
      </c>
      <c r="C112" s="5">
        <v>1340.62</v>
      </c>
      <c r="D112" s="5">
        <v>1471.972</v>
      </c>
      <c r="E112" s="5">
        <v>1539.1669999999999</v>
      </c>
      <c r="G112" s="6">
        <v>43941</v>
      </c>
      <c r="H112" s="2">
        <f t="shared" si="4"/>
        <v>1341</v>
      </c>
      <c r="I112" s="2">
        <f t="shared" si="5"/>
        <v>1142</v>
      </c>
      <c r="J112" s="2">
        <f t="shared" si="6"/>
        <v>1539</v>
      </c>
      <c r="L112" t="str">
        <f t="shared" si="7"/>
        <v>('2020-04-20', 1341, 1142, 1539),</v>
      </c>
    </row>
    <row r="113" spans="1:12" x14ac:dyDescent="0.25">
      <c r="A113" s="6">
        <v>43942</v>
      </c>
      <c r="B113" s="5">
        <v>2497.6489999999999</v>
      </c>
      <c r="C113" s="5">
        <v>1338.3869999999999</v>
      </c>
      <c r="D113" s="5">
        <v>1465.001</v>
      </c>
      <c r="E113" s="5">
        <v>1529.7249999999999</v>
      </c>
      <c r="G113" s="6">
        <v>43942</v>
      </c>
      <c r="H113" s="2">
        <f t="shared" si="4"/>
        <v>1338</v>
      </c>
      <c r="I113" s="2">
        <f t="shared" si="5"/>
        <v>1147</v>
      </c>
      <c r="J113" s="2">
        <f t="shared" si="6"/>
        <v>1530</v>
      </c>
      <c r="L113" t="str">
        <f t="shared" si="7"/>
        <v>('2020-04-21', 1338, 1147, 1530),</v>
      </c>
    </row>
    <row r="114" spans="1:12" x14ac:dyDescent="0.25">
      <c r="A114" s="6">
        <v>43943</v>
      </c>
      <c r="B114" s="5">
        <v>2468.3649999999998</v>
      </c>
      <c r="C114" s="5">
        <v>1326.277</v>
      </c>
      <c r="D114" s="5">
        <v>1451.077</v>
      </c>
      <c r="E114" s="5">
        <v>1514.865</v>
      </c>
      <c r="G114" s="6">
        <v>43943</v>
      </c>
      <c r="H114" s="2">
        <f t="shared" si="4"/>
        <v>1326</v>
      </c>
      <c r="I114" s="2">
        <f t="shared" si="5"/>
        <v>1138</v>
      </c>
      <c r="J114" s="2">
        <f t="shared" si="6"/>
        <v>1515</v>
      </c>
      <c r="L114" t="str">
        <f t="shared" si="7"/>
        <v>('2020-04-22', 1326, 1138, 1515),</v>
      </c>
    </row>
    <row r="115" spans="1:12" x14ac:dyDescent="0.25">
      <c r="A115" s="6">
        <v>43944</v>
      </c>
      <c r="B115" s="5">
        <v>2389.4229999999998</v>
      </c>
      <c r="C115" s="5">
        <v>1325.9949999999999</v>
      </c>
      <c r="D115" s="5">
        <v>1444.5709999999999</v>
      </c>
      <c r="E115" s="5">
        <v>1505.116</v>
      </c>
      <c r="G115" s="6">
        <v>43944</v>
      </c>
      <c r="H115" s="2">
        <f t="shared" si="4"/>
        <v>1326</v>
      </c>
      <c r="I115" s="2">
        <f t="shared" si="5"/>
        <v>1147</v>
      </c>
      <c r="J115" s="2">
        <f t="shared" si="6"/>
        <v>1505</v>
      </c>
      <c r="L115" t="str">
        <f t="shared" si="7"/>
        <v>('2020-04-23', 1326, 1147, 1505),</v>
      </c>
    </row>
    <row r="116" spans="1:12" x14ac:dyDescent="0.25">
      <c r="A116" s="6">
        <v>43945</v>
      </c>
      <c r="B116" s="5">
        <v>2391.11</v>
      </c>
      <c r="C116" s="5">
        <v>1317.473</v>
      </c>
      <c r="D116" s="5">
        <v>1433.8679999999999</v>
      </c>
      <c r="E116" s="5">
        <v>1493.2860000000001</v>
      </c>
      <c r="G116" s="6">
        <v>43945</v>
      </c>
      <c r="H116" s="2">
        <f t="shared" si="4"/>
        <v>1317</v>
      </c>
      <c r="I116" s="2">
        <f t="shared" si="5"/>
        <v>1142</v>
      </c>
      <c r="J116" s="2">
        <f t="shared" si="6"/>
        <v>1493</v>
      </c>
      <c r="L116" t="str">
        <f t="shared" si="7"/>
        <v>('2020-04-24', 1317, 1142, 1493),</v>
      </c>
    </row>
    <row r="117" spans="1:12" x14ac:dyDescent="0.25">
      <c r="A117" s="6">
        <v>43946</v>
      </c>
      <c r="B117" s="5">
        <v>2286.3490000000002</v>
      </c>
      <c r="C117" s="5">
        <v>1299.248</v>
      </c>
      <c r="D117" s="5">
        <v>1408.99</v>
      </c>
      <c r="E117" s="5">
        <v>1464.963</v>
      </c>
      <c r="G117" s="6">
        <v>43946</v>
      </c>
      <c r="H117" s="2">
        <f t="shared" si="4"/>
        <v>1299</v>
      </c>
      <c r="I117" s="2">
        <f t="shared" si="5"/>
        <v>1134</v>
      </c>
      <c r="J117" s="2">
        <f t="shared" si="6"/>
        <v>1465</v>
      </c>
      <c r="L117" t="str">
        <f t="shared" si="7"/>
        <v>('2020-04-25', 1299, 1134, 1465),</v>
      </c>
    </row>
    <row r="118" spans="1:12" x14ac:dyDescent="0.25">
      <c r="A118" s="6">
        <v>43947</v>
      </c>
      <c r="B118" s="5">
        <v>2193.9720000000002</v>
      </c>
      <c r="C118" s="5">
        <v>1289.1659999999999</v>
      </c>
      <c r="D118" s="5">
        <v>1394.796</v>
      </c>
      <c r="E118" s="5">
        <v>1448.6410000000001</v>
      </c>
      <c r="G118" s="6">
        <v>43947</v>
      </c>
      <c r="H118" s="2">
        <f t="shared" si="4"/>
        <v>1289</v>
      </c>
      <c r="I118" s="2">
        <f t="shared" si="5"/>
        <v>1130</v>
      </c>
      <c r="J118" s="2">
        <f t="shared" si="6"/>
        <v>1449</v>
      </c>
      <c r="L118" t="str">
        <f t="shared" si="7"/>
        <v>('2020-04-26', 1289, 1130, 1449),</v>
      </c>
    </row>
    <row r="119" spans="1:12" x14ac:dyDescent="0.25">
      <c r="A119" s="6">
        <v>43948</v>
      </c>
      <c r="B119" s="5">
        <v>2238.3980000000001</v>
      </c>
      <c r="C119" s="5">
        <v>1283.278</v>
      </c>
      <c r="D119" s="5">
        <v>1394.8050000000001</v>
      </c>
      <c r="E119" s="5">
        <v>1451.72</v>
      </c>
      <c r="G119" s="6">
        <v>43948</v>
      </c>
      <c r="H119" s="2">
        <f t="shared" si="4"/>
        <v>1283</v>
      </c>
      <c r="I119" s="2">
        <f t="shared" si="5"/>
        <v>1115</v>
      </c>
      <c r="J119" s="2">
        <f t="shared" si="6"/>
        <v>1452</v>
      </c>
      <c r="L119" t="str">
        <f t="shared" si="7"/>
        <v>('2020-04-27', 1283, 1115, 1452),</v>
      </c>
    </row>
    <row r="120" spans="1:12" x14ac:dyDescent="0.25">
      <c r="A120" s="6">
        <v>43949</v>
      </c>
      <c r="B120" s="5">
        <v>2073.1909999999998</v>
      </c>
      <c r="C120" s="5">
        <v>1280.5519999999999</v>
      </c>
      <c r="D120" s="5">
        <v>1389.3430000000001</v>
      </c>
      <c r="E120" s="5">
        <v>1444.838</v>
      </c>
      <c r="G120" s="6">
        <v>43949</v>
      </c>
      <c r="H120" s="2">
        <f t="shared" si="4"/>
        <v>1281</v>
      </c>
      <c r="I120" s="2">
        <f t="shared" si="5"/>
        <v>1116</v>
      </c>
      <c r="J120" s="2">
        <f t="shared" si="6"/>
        <v>1445</v>
      </c>
      <c r="L120" t="str">
        <f t="shared" si="7"/>
        <v>('2020-04-28', 1281, 1116, 1445),</v>
      </c>
    </row>
    <row r="121" spans="1:12" x14ac:dyDescent="0.25">
      <c r="A121" s="6">
        <v>43950</v>
      </c>
      <c r="B121" s="5">
        <v>1976.154</v>
      </c>
      <c r="C121" s="5">
        <v>1286.768</v>
      </c>
      <c r="D121" s="5">
        <v>1395.7139999999999</v>
      </c>
      <c r="E121" s="5">
        <v>1451.2829999999999</v>
      </c>
      <c r="G121" s="6">
        <v>43950</v>
      </c>
      <c r="H121" s="2">
        <f t="shared" si="4"/>
        <v>1287</v>
      </c>
      <c r="I121" s="2">
        <f t="shared" si="5"/>
        <v>1122</v>
      </c>
      <c r="J121" s="2">
        <f t="shared" si="6"/>
        <v>1451</v>
      </c>
      <c r="L121" t="str">
        <f t="shared" si="7"/>
        <v>('2020-04-29', 1287, 1122, 1451),</v>
      </c>
    </row>
    <row r="122" spans="1:12" x14ac:dyDescent="0.25">
      <c r="A122" s="6">
        <v>43951</v>
      </c>
      <c r="B122" s="5">
        <v>2044.652</v>
      </c>
      <c r="C122" s="5">
        <v>1287.3130000000001</v>
      </c>
      <c r="D122" s="5">
        <v>1397.8209999999999</v>
      </c>
      <c r="E122" s="5">
        <v>1454.202</v>
      </c>
      <c r="G122" s="6">
        <v>43951</v>
      </c>
      <c r="H122" s="2">
        <f t="shared" si="4"/>
        <v>1287</v>
      </c>
      <c r="I122" s="2">
        <f t="shared" si="5"/>
        <v>1120</v>
      </c>
      <c r="J122" s="2">
        <f t="shared" si="6"/>
        <v>1454</v>
      </c>
      <c r="L122" t="str">
        <f t="shared" si="7"/>
        <v>('2020-04-30', 1287, 1120, 1454),</v>
      </c>
    </row>
    <row r="123" spans="1:12" x14ac:dyDescent="0.25">
      <c r="A123" s="6">
        <v>43952</v>
      </c>
      <c r="B123" s="5">
        <v>2024.2059999999999</v>
      </c>
      <c r="C123" s="5">
        <v>1283.1130000000001</v>
      </c>
      <c r="D123" s="5">
        <v>1396.6890000000001</v>
      </c>
      <c r="E123" s="5">
        <v>1454.67</v>
      </c>
      <c r="G123" s="6">
        <v>43952</v>
      </c>
      <c r="H123" s="2">
        <f t="shared" si="4"/>
        <v>1283</v>
      </c>
      <c r="I123" s="2">
        <f t="shared" si="5"/>
        <v>1112</v>
      </c>
      <c r="J123" s="2">
        <f t="shared" si="6"/>
        <v>1455</v>
      </c>
      <c r="L123" t="str">
        <f t="shared" si="7"/>
        <v>('2020-05-01', 1283, 1112, 1455),</v>
      </c>
    </row>
    <row r="124" spans="1:12" x14ac:dyDescent="0.25">
      <c r="A124" s="6">
        <v>43953</v>
      </c>
      <c r="B124" s="5">
        <v>1944.2739999999999</v>
      </c>
      <c r="C124" s="5">
        <v>1278.271</v>
      </c>
      <c r="D124" s="5">
        <v>1391.7919999999999</v>
      </c>
      <c r="E124" s="5">
        <v>1449.748</v>
      </c>
      <c r="G124" s="6">
        <v>43953</v>
      </c>
      <c r="H124" s="2">
        <f t="shared" si="4"/>
        <v>1278</v>
      </c>
      <c r="I124" s="2">
        <f t="shared" si="5"/>
        <v>1107</v>
      </c>
      <c r="J124" s="2">
        <f t="shared" si="6"/>
        <v>1450</v>
      </c>
      <c r="L124" t="str">
        <f t="shared" si="7"/>
        <v>('2020-05-02', 1278, 1107, 1450),</v>
      </c>
    </row>
    <row r="125" spans="1:12" x14ac:dyDescent="0.25">
      <c r="A125" s="6">
        <v>43954</v>
      </c>
      <c r="B125" s="5">
        <v>1868.3520000000001</v>
      </c>
      <c r="C125" s="5">
        <v>1273.6769999999999</v>
      </c>
      <c r="D125" s="5">
        <v>1386.835</v>
      </c>
      <c r="E125" s="5">
        <v>1444.606</v>
      </c>
      <c r="G125" s="6">
        <v>43954</v>
      </c>
      <c r="H125" s="2">
        <f t="shared" si="4"/>
        <v>1274</v>
      </c>
      <c r="I125" s="2">
        <f t="shared" si="5"/>
        <v>1103</v>
      </c>
      <c r="J125" s="2">
        <f t="shared" si="6"/>
        <v>1445</v>
      </c>
      <c r="L125" t="str">
        <f t="shared" si="7"/>
        <v>('2020-05-03', 1274, 1103, 1445),</v>
      </c>
    </row>
    <row r="126" spans="1:12" x14ac:dyDescent="0.25">
      <c r="A126" s="6">
        <v>43955</v>
      </c>
      <c r="B126" s="5">
        <v>1864.0409999999999</v>
      </c>
      <c r="C126" s="5">
        <v>1265.912</v>
      </c>
      <c r="D126" s="5">
        <v>1376.451</v>
      </c>
      <c r="E126" s="5">
        <v>1432.867</v>
      </c>
      <c r="G126" s="6">
        <v>43955</v>
      </c>
      <c r="H126" s="2">
        <f t="shared" si="4"/>
        <v>1266</v>
      </c>
      <c r="I126" s="2">
        <f t="shared" si="5"/>
        <v>1099</v>
      </c>
      <c r="J126" s="2">
        <f t="shared" si="6"/>
        <v>1433</v>
      </c>
      <c r="L126" t="str">
        <f t="shared" si="7"/>
        <v>('2020-05-04', 1266, 1099, 1433),</v>
      </c>
    </row>
    <row r="127" spans="1:12" x14ac:dyDescent="0.25">
      <c r="A127" s="6">
        <v>43956</v>
      </c>
      <c r="B127" s="5">
        <v>1796.7840000000001</v>
      </c>
      <c r="C127" s="5">
        <v>1264.992</v>
      </c>
      <c r="D127" s="5">
        <v>1380.2850000000001</v>
      </c>
      <c r="E127" s="5">
        <v>1439.1759999999999</v>
      </c>
      <c r="G127" s="6">
        <v>43956</v>
      </c>
      <c r="H127" s="2">
        <f t="shared" si="4"/>
        <v>1265</v>
      </c>
      <c r="I127" s="2">
        <f t="shared" si="5"/>
        <v>1091</v>
      </c>
      <c r="J127" s="2">
        <f t="shared" si="6"/>
        <v>1439</v>
      </c>
      <c r="L127" t="str">
        <f t="shared" si="7"/>
        <v>('2020-05-05', 1265, 1091, 1439),</v>
      </c>
    </row>
    <row r="128" spans="1:12" x14ac:dyDescent="0.25">
      <c r="A128" s="6">
        <v>43957</v>
      </c>
      <c r="B128" s="5">
        <v>1776.27</v>
      </c>
      <c r="C128" s="5">
        <v>1261.9649999999999</v>
      </c>
      <c r="D128" s="5">
        <v>1382.184</v>
      </c>
      <c r="E128" s="5">
        <v>1443.646</v>
      </c>
      <c r="G128" s="6">
        <v>43957</v>
      </c>
      <c r="H128" s="2">
        <f t="shared" si="4"/>
        <v>1262</v>
      </c>
      <c r="I128" s="2">
        <f t="shared" si="5"/>
        <v>1080</v>
      </c>
      <c r="J128" s="2">
        <f t="shared" si="6"/>
        <v>1444</v>
      </c>
      <c r="L128" t="str">
        <f t="shared" si="7"/>
        <v>('2020-05-06', 1262, 1080, 1444),</v>
      </c>
    </row>
    <row r="129" spans="1:12" x14ac:dyDescent="0.25">
      <c r="A129" s="6">
        <v>43958</v>
      </c>
      <c r="B129" s="5">
        <v>1824.9849999999999</v>
      </c>
      <c r="C129" s="5">
        <v>1269.9839999999999</v>
      </c>
      <c r="D129" s="5">
        <v>1388.7239999999999</v>
      </c>
      <c r="E129" s="5">
        <v>1449.4079999999999</v>
      </c>
      <c r="G129" s="6">
        <v>43958</v>
      </c>
      <c r="H129" s="2">
        <f t="shared" si="4"/>
        <v>1270</v>
      </c>
      <c r="I129" s="2">
        <f t="shared" si="5"/>
        <v>1091</v>
      </c>
      <c r="J129" s="2">
        <f t="shared" si="6"/>
        <v>1449</v>
      </c>
      <c r="L129" t="str">
        <f t="shared" si="7"/>
        <v>('2020-05-07', 1270, 1091, 1449),</v>
      </c>
    </row>
    <row r="130" spans="1:12" x14ac:dyDescent="0.25">
      <c r="A130" s="6">
        <v>43959</v>
      </c>
      <c r="B130" s="5">
        <v>1789.5909999999999</v>
      </c>
      <c r="C130" s="5">
        <v>1263.588</v>
      </c>
      <c r="D130" s="5">
        <v>1380.471</v>
      </c>
      <c r="E130" s="5">
        <v>1440.193</v>
      </c>
      <c r="G130" s="6">
        <v>43959</v>
      </c>
      <c r="H130" s="2">
        <f t="shared" si="4"/>
        <v>1264</v>
      </c>
      <c r="I130" s="2">
        <f t="shared" si="5"/>
        <v>1087</v>
      </c>
      <c r="J130" s="2">
        <f t="shared" si="6"/>
        <v>1440</v>
      </c>
      <c r="L130" t="str">
        <f t="shared" si="7"/>
        <v>('2020-05-08', 1264, 1087, 1440),</v>
      </c>
    </row>
    <row r="131" spans="1:12" x14ac:dyDescent="0.25">
      <c r="A131" s="6">
        <v>43960</v>
      </c>
      <c r="B131" s="5">
        <v>1751.6869999999999</v>
      </c>
      <c r="C131" s="5">
        <v>1261.5899999999999</v>
      </c>
      <c r="D131" s="5">
        <v>1376.55</v>
      </c>
      <c r="E131" s="5">
        <v>1435.271</v>
      </c>
      <c r="G131" s="6">
        <v>43960</v>
      </c>
      <c r="H131" s="2">
        <f t="shared" ref="H131:H194" si="8">ROUND(C131,0)</f>
        <v>1262</v>
      </c>
      <c r="I131" s="2">
        <f t="shared" ref="I131:I194" si="9">ROUND(C131-(E131-C131), 0)</f>
        <v>1088</v>
      </c>
      <c r="J131" s="2">
        <f t="shared" ref="J131:J194" si="10">ROUND(E131,0)</f>
        <v>1435</v>
      </c>
      <c r="L131" t="str">
        <f t="shared" ref="L131:L194" si="11">CONCATENATE("('",TEXT(G131,"yyyy-mm-dd"), "', ", H131, ", ", I131, ", ", J131, "),")</f>
        <v>('2020-05-09', 1262, 1088, 1435),</v>
      </c>
    </row>
    <row r="132" spans="1:12" x14ac:dyDescent="0.25">
      <c r="A132" s="6">
        <v>43961</v>
      </c>
      <c r="B132" s="5">
        <v>1642.961</v>
      </c>
      <c r="C132" s="5">
        <v>1266.3710000000001</v>
      </c>
      <c r="D132" s="5">
        <v>1381.201</v>
      </c>
      <c r="E132" s="5">
        <v>1439.8510000000001</v>
      </c>
      <c r="G132" s="6">
        <v>43961</v>
      </c>
      <c r="H132" s="2">
        <f t="shared" si="8"/>
        <v>1266</v>
      </c>
      <c r="I132" s="2">
        <f t="shared" si="9"/>
        <v>1093</v>
      </c>
      <c r="J132" s="2">
        <f t="shared" si="10"/>
        <v>1440</v>
      </c>
      <c r="L132" t="str">
        <f t="shared" si="11"/>
        <v>('2020-05-10', 1266, 1093, 1440),</v>
      </c>
    </row>
    <row r="133" spans="1:12" x14ac:dyDescent="0.25">
      <c r="A133" s="6">
        <v>43962</v>
      </c>
      <c r="B133" s="5">
        <v>1498.1310000000001</v>
      </c>
      <c r="C133" s="5">
        <v>1269.2550000000001</v>
      </c>
      <c r="D133" s="5">
        <v>1388.433</v>
      </c>
      <c r="E133" s="5">
        <v>1449.346</v>
      </c>
      <c r="G133" s="6">
        <v>43962</v>
      </c>
      <c r="H133" s="2">
        <f t="shared" si="8"/>
        <v>1269</v>
      </c>
      <c r="I133" s="2">
        <f t="shared" si="9"/>
        <v>1089</v>
      </c>
      <c r="J133" s="2">
        <f t="shared" si="10"/>
        <v>1449</v>
      </c>
      <c r="L133" t="str">
        <f t="shared" si="11"/>
        <v>('2020-05-11', 1269, 1089, 1449),</v>
      </c>
    </row>
    <row r="134" spans="1:12" x14ac:dyDescent="0.25">
      <c r="A134" s="6">
        <v>43963</v>
      </c>
      <c r="B134" s="5">
        <v>1566.3489999999999</v>
      </c>
      <c r="C134" s="5">
        <v>1274.9770000000001</v>
      </c>
      <c r="D134" s="5">
        <v>1392.62</v>
      </c>
      <c r="E134" s="5">
        <v>1452.7270000000001</v>
      </c>
      <c r="G134" s="6">
        <v>43963</v>
      </c>
      <c r="H134" s="2">
        <f t="shared" si="8"/>
        <v>1275</v>
      </c>
      <c r="I134" s="2">
        <f t="shared" si="9"/>
        <v>1097</v>
      </c>
      <c r="J134" s="2">
        <f t="shared" si="10"/>
        <v>1453</v>
      </c>
      <c r="L134" t="str">
        <f t="shared" si="11"/>
        <v>('2020-05-12', 1275, 1097, 1453),</v>
      </c>
    </row>
    <row r="135" spans="1:12" x14ac:dyDescent="0.25">
      <c r="A135" s="6">
        <v>43964</v>
      </c>
      <c r="B135" s="5">
        <v>1602.2370000000001</v>
      </c>
      <c r="C135" s="5">
        <v>1278.4280000000001</v>
      </c>
      <c r="D135" s="5">
        <v>1395.703</v>
      </c>
      <c r="E135" s="5">
        <v>1455.614</v>
      </c>
      <c r="G135" s="6">
        <v>43964</v>
      </c>
      <c r="H135" s="2">
        <f t="shared" si="8"/>
        <v>1278</v>
      </c>
      <c r="I135" s="2">
        <f t="shared" si="9"/>
        <v>1101</v>
      </c>
      <c r="J135" s="2">
        <f t="shared" si="10"/>
        <v>1456</v>
      </c>
      <c r="L135" t="str">
        <f t="shared" si="11"/>
        <v>('2020-05-13', 1278, 1101, 1456),</v>
      </c>
    </row>
    <row r="136" spans="1:12" x14ac:dyDescent="0.25">
      <c r="A136" s="6">
        <v>43965</v>
      </c>
      <c r="B136" s="5">
        <v>1521.68</v>
      </c>
      <c r="C136" s="5">
        <v>1277.153</v>
      </c>
      <c r="D136" s="5">
        <v>1389.895</v>
      </c>
      <c r="E136" s="5">
        <v>1447.4469999999999</v>
      </c>
      <c r="G136" s="6">
        <v>43965</v>
      </c>
      <c r="H136" s="2">
        <f t="shared" si="8"/>
        <v>1277</v>
      </c>
      <c r="I136" s="2">
        <f t="shared" si="9"/>
        <v>1107</v>
      </c>
      <c r="J136" s="2">
        <f t="shared" si="10"/>
        <v>1447</v>
      </c>
      <c r="L136" t="str">
        <f t="shared" si="11"/>
        <v>('2020-05-14', 1277, 1107, 1447),</v>
      </c>
    </row>
    <row r="137" spans="1:12" x14ac:dyDescent="0.25">
      <c r="A137" s="6">
        <v>43966</v>
      </c>
      <c r="B137" s="5">
        <v>1632.829</v>
      </c>
      <c r="C137" s="5">
        <v>1274.847</v>
      </c>
      <c r="D137" s="5">
        <v>1386.1110000000001</v>
      </c>
      <c r="E137" s="5">
        <v>1442.896</v>
      </c>
      <c r="G137" s="6">
        <v>43966</v>
      </c>
      <c r="H137" s="2">
        <f t="shared" si="8"/>
        <v>1275</v>
      </c>
      <c r="I137" s="2">
        <f t="shared" si="9"/>
        <v>1107</v>
      </c>
      <c r="J137" s="2">
        <f t="shared" si="10"/>
        <v>1443</v>
      </c>
      <c r="L137" t="str">
        <f t="shared" si="11"/>
        <v>('2020-05-15', 1275, 1107, 1443),</v>
      </c>
    </row>
    <row r="138" spans="1:12" x14ac:dyDescent="0.25">
      <c r="A138" s="6">
        <v>43967</v>
      </c>
      <c r="B138" s="5">
        <v>1542.8869999999999</v>
      </c>
      <c r="C138" s="5">
        <v>1279.1759999999999</v>
      </c>
      <c r="D138" s="5">
        <v>1387.2249999999999</v>
      </c>
      <c r="E138" s="5">
        <v>1442.336</v>
      </c>
      <c r="G138" s="6">
        <v>43967</v>
      </c>
      <c r="H138" s="2">
        <f t="shared" si="8"/>
        <v>1279</v>
      </c>
      <c r="I138" s="2">
        <f t="shared" si="9"/>
        <v>1116</v>
      </c>
      <c r="J138" s="2">
        <f t="shared" si="10"/>
        <v>1442</v>
      </c>
      <c r="L138" t="str">
        <f t="shared" si="11"/>
        <v>('2020-05-16', 1279, 1116, 1442),</v>
      </c>
    </row>
    <row r="139" spans="1:12" x14ac:dyDescent="0.25">
      <c r="A139" s="6">
        <v>43968</v>
      </c>
      <c r="B139" s="5">
        <v>1550.7260000000001</v>
      </c>
      <c r="C139" s="5">
        <v>1279.723</v>
      </c>
      <c r="D139" s="5">
        <v>1392.097</v>
      </c>
      <c r="E139" s="5">
        <v>1449.4559999999999</v>
      </c>
      <c r="G139" s="6">
        <v>43968</v>
      </c>
      <c r="H139" s="2">
        <f t="shared" si="8"/>
        <v>1280</v>
      </c>
      <c r="I139" s="2">
        <f t="shared" si="9"/>
        <v>1110</v>
      </c>
      <c r="J139" s="2">
        <f t="shared" si="10"/>
        <v>1449</v>
      </c>
      <c r="L139" t="str">
        <f t="shared" si="11"/>
        <v>('2020-05-17', 1280, 1110, 1449),</v>
      </c>
    </row>
    <row r="140" spans="1:12" x14ac:dyDescent="0.25">
      <c r="A140" s="6">
        <v>43969</v>
      </c>
      <c r="B140" s="5">
        <v>1576.924</v>
      </c>
      <c r="C140" s="5">
        <v>1285.03</v>
      </c>
      <c r="D140" s="5">
        <v>1398.1469999999999</v>
      </c>
      <c r="E140" s="5">
        <v>1455.8879999999999</v>
      </c>
      <c r="G140" s="6">
        <v>43969</v>
      </c>
      <c r="H140" s="2">
        <f t="shared" si="8"/>
        <v>1285</v>
      </c>
      <c r="I140" s="2">
        <f t="shared" si="9"/>
        <v>1114</v>
      </c>
      <c r="J140" s="2">
        <f t="shared" si="10"/>
        <v>1456</v>
      </c>
      <c r="L140" t="str">
        <f t="shared" si="11"/>
        <v>('2020-05-18', 1285, 1114, 1456),</v>
      </c>
    </row>
    <row r="141" spans="1:12" x14ac:dyDescent="0.25">
      <c r="A141" s="6">
        <v>43970</v>
      </c>
      <c r="B141" s="5">
        <v>1568.577</v>
      </c>
      <c r="C141" s="5">
        <v>1279.8489999999999</v>
      </c>
      <c r="D141" s="5">
        <v>1392.3340000000001</v>
      </c>
      <c r="E141" s="5">
        <v>1449.75</v>
      </c>
      <c r="G141" s="6">
        <v>43970</v>
      </c>
      <c r="H141" s="2">
        <f t="shared" si="8"/>
        <v>1280</v>
      </c>
      <c r="I141" s="2">
        <f t="shared" si="9"/>
        <v>1110</v>
      </c>
      <c r="J141" s="2">
        <f t="shared" si="10"/>
        <v>1450</v>
      </c>
      <c r="L141" t="str">
        <f t="shared" si="11"/>
        <v>('2020-05-19', 1280, 1110, 1450),</v>
      </c>
    </row>
    <row r="142" spans="1:12" x14ac:dyDescent="0.25">
      <c r="A142" s="6">
        <v>43971</v>
      </c>
      <c r="B142" s="5">
        <v>1498.855</v>
      </c>
      <c r="C142" s="5">
        <v>1276.4839999999999</v>
      </c>
      <c r="D142" s="5">
        <v>1391.0719999999999</v>
      </c>
      <c r="E142" s="5">
        <v>1449.585</v>
      </c>
      <c r="G142" s="6">
        <v>43971</v>
      </c>
      <c r="H142" s="2">
        <f t="shared" si="8"/>
        <v>1276</v>
      </c>
      <c r="I142" s="2">
        <f t="shared" si="9"/>
        <v>1103</v>
      </c>
      <c r="J142" s="2">
        <f t="shared" si="10"/>
        <v>1450</v>
      </c>
      <c r="L142" t="str">
        <f t="shared" si="11"/>
        <v>('2020-05-20', 1276, 1103, 1450),</v>
      </c>
    </row>
    <row r="143" spans="1:12" x14ac:dyDescent="0.25">
      <c r="A143" s="6">
        <v>43972</v>
      </c>
      <c r="B143" s="5">
        <v>1539.758</v>
      </c>
      <c r="C143" s="5">
        <v>1270.748</v>
      </c>
      <c r="D143" s="5">
        <v>1384.588</v>
      </c>
      <c r="E143" s="5">
        <v>1442.7170000000001</v>
      </c>
      <c r="G143" s="6">
        <v>43972</v>
      </c>
      <c r="H143" s="2">
        <f t="shared" si="8"/>
        <v>1271</v>
      </c>
      <c r="I143" s="2">
        <f t="shared" si="9"/>
        <v>1099</v>
      </c>
      <c r="J143" s="2">
        <f t="shared" si="10"/>
        <v>1443</v>
      </c>
      <c r="L143" t="str">
        <f t="shared" si="11"/>
        <v>('2020-05-21', 1271, 1099, 1443),</v>
      </c>
    </row>
    <row r="144" spans="1:12" x14ac:dyDescent="0.25">
      <c r="A144" s="6">
        <v>43973</v>
      </c>
      <c r="B144" s="5">
        <v>1400.2809999999999</v>
      </c>
      <c r="C144" s="5">
        <v>1265.896</v>
      </c>
      <c r="D144" s="5">
        <v>1384.702</v>
      </c>
      <c r="E144" s="5">
        <v>1445.424</v>
      </c>
      <c r="G144" s="6">
        <v>43973</v>
      </c>
      <c r="H144" s="2">
        <f t="shared" si="8"/>
        <v>1266</v>
      </c>
      <c r="I144" s="2">
        <f t="shared" si="9"/>
        <v>1086</v>
      </c>
      <c r="J144" s="2">
        <f t="shared" si="10"/>
        <v>1445</v>
      </c>
      <c r="L144" t="str">
        <f t="shared" si="11"/>
        <v>('2020-05-22', 1266, 1086, 1445),</v>
      </c>
    </row>
    <row r="145" spans="1:12" x14ac:dyDescent="0.25">
      <c r="A145" s="6">
        <v>43974</v>
      </c>
      <c r="B145" s="5">
        <v>1355.229</v>
      </c>
      <c r="C145" s="5">
        <v>1262.683</v>
      </c>
      <c r="D145" s="5">
        <v>1379.12</v>
      </c>
      <c r="E145" s="5">
        <v>1438.61</v>
      </c>
      <c r="G145" s="6">
        <v>43974</v>
      </c>
      <c r="H145" s="2">
        <f t="shared" si="8"/>
        <v>1263</v>
      </c>
      <c r="I145" s="2">
        <f t="shared" si="9"/>
        <v>1087</v>
      </c>
      <c r="J145" s="2">
        <f t="shared" si="10"/>
        <v>1439</v>
      </c>
      <c r="L145" t="str">
        <f t="shared" si="11"/>
        <v>('2020-05-23', 1263, 1087, 1439),</v>
      </c>
    </row>
    <row r="146" spans="1:12" x14ac:dyDescent="0.25">
      <c r="A146" s="6">
        <v>43975</v>
      </c>
      <c r="B146" s="5">
        <v>1294.79</v>
      </c>
      <c r="C146" s="5">
        <v>1265.6769999999999</v>
      </c>
      <c r="D146" s="5">
        <v>1380.1369999999999</v>
      </c>
      <c r="E146" s="5">
        <v>1438.5930000000001</v>
      </c>
      <c r="G146" s="6">
        <v>43975</v>
      </c>
      <c r="H146" s="2">
        <f t="shared" si="8"/>
        <v>1266</v>
      </c>
      <c r="I146" s="2">
        <f t="shared" si="9"/>
        <v>1093</v>
      </c>
      <c r="J146" s="2">
        <f t="shared" si="10"/>
        <v>1439</v>
      </c>
      <c r="L146" t="str">
        <f t="shared" si="11"/>
        <v>('2020-05-24', 1266, 1093, 1439),</v>
      </c>
    </row>
    <row r="147" spans="1:12" x14ac:dyDescent="0.25">
      <c r="A147" s="6">
        <v>43976</v>
      </c>
      <c r="B147" s="5">
        <v>1353.722</v>
      </c>
      <c r="C147" s="5">
        <v>1266.96</v>
      </c>
      <c r="D147" s="5">
        <v>1381.56</v>
      </c>
      <c r="E147" s="5">
        <v>1440.0889999999999</v>
      </c>
      <c r="G147" s="6">
        <v>43976</v>
      </c>
      <c r="H147" s="2">
        <f t="shared" si="8"/>
        <v>1267</v>
      </c>
      <c r="I147" s="2">
        <f t="shared" si="9"/>
        <v>1094</v>
      </c>
      <c r="J147" s="2">
        <f t="shared" si="10"/>
        <v>1440</v>
      </c>
      <c r="L147" t="str">
        <f t="shared" si="11"/>
        <v>('2020-05-25', 1267, 1094, 1440),</v>
      </c>
    </row>
    <row r="148" spans="1:12" x14ac:dyDescent="0.25">
      <c r="A148" s="6">
        <v>43977</v>
      </c>
      <c r="B148" s="5">
        <v>1453.711</v>
      </c>
      <c r="C148" s="5">
        <v>1258.6079999999999</v>
      </c>
      <c r="D148" s="5">
        <v>1377.373</v>
      </c>
      <c r="E148" s="5">
        <v>1438.0809999999999</v>
      </c>
      <c r="G148" s="6">
        <v>43977</v>
      </c>
      <c r="H148" s="2">
        <f t="shared" si="8"/>
        <v>1259</v>
      </c>
      <c r="I148" s="2">
        <f t="shared" si="9"/>
        <v>1079</v>
      </c>
      <c r="J148" s="2">
        <f t="shared" si="10"/>
        <v>1438</v>
      </c>
      <c r="L148" t="str">
        <f t="shared" si="11"/>
        <v>('2020-05-26', 1259, 1079, 1438),</v>
      </c>
    </row>
    <row r="149" spans="1:12" x14ac:dyDescent="0.25">
      <c r="A149" s="6">
        <v>43978</v>
      </c>
      <c r="B149" s="5">
        <v>1396.328</v>
      </c>
      <c r="C149" s="5">
        <v>1250.1179999999999</v>
      </c>
      <c r="D149" s="5">
        <v>1369.0309999999999</v>
      </c>
      <c r="E149" s="5">
        <v>1429.825</v>
      </c>
      <c r="G149" s="6">
        <v>43978</v>
      </c>
      <c r="H149" s="2">
        <f t="shared" si="8"/>
        <v>1250</v>
      </c>
      <c r="I149" s="2">
        <f t="shared" si="9"/>
        <v>1070</v>
      </c>
      <c r="J149" s="2">
        <f t="shared" si="10"/>
        <v>1430</v>
      </c>
      <c r="L149" t="str">
        <f t="shared" si="11"/>
        <v>('2020-05-27', 1250, 1070, 1430),</v>
      </c>
    </row>
    <row r="150" spans="1:12" x14ac:dyDescent="0.25">
      <c r="A150" s="6">
        <v>43979</v>
      </c>
      <c r="B150" s="5">
        <v>1328.711</v>
      </c>
      <c r="C150" s="5">
        <v>1244.8499999999999</v>
      </c>
      <c r="D150" s="5">
        <v>1363.001</v>
      </c>
      <c r="E150" s="5">
        <v>1423.403</v>
      </c>
      <c r="G150" s="6">
        <v>43979</v>
      </c>
      <c r="H150" s="2">
        <f t="shared" si="8"/>
        <v>1245</v>
      </c>
      <c r="I150" s="2">
        <f t="shared" si="9"/>
        <v>1066</v>
      </c>
      <c r="J150" s="2">
        <f t="shared" si="10"/>
        <v>1423</v>
      </c>
      <c r="L150" t="str">
        <f t="shared" si="11"/>
        <v>('2020-05-28', 1245, 1066, 1423),</v>
      </c>
    </row>
    <row r="151" spans="1:12" x14ac:dyDescent="0.25">
      <c r="A151" s="6">
        <v>43980</v>
      </c>
      <c r="B151" s="5">
        <v>1380.173</v>
      </c>
      <c r="C151" s="5">
        <v>1237.346</v>
      </c>
      <c r="D151" s="5">
        <v>1356.2380000000001</v>
      </c>
      <c r="E151" s="5">
        <v>1417.0340000000001</v>
      </c>
      <c r="G151" s="6">
        <v>43980</v>
      </c>
      <c r="H151" s="2">
        <f t="shared" si="8"/>
        <v>1237</v>
      </c>
      <c r="I151" s="2">
        <f t="shared" si="9"/>
        <v>1058</v>
      </c>
      <c r="J151" s="2">
        <f t="shared" si="10"/>
        <v>1417</v>
      </c>
      <c r="L151" t="str">
        <f t="shared" si="11"/>
        <v>('2020-05-29', 1237, 1058, 1417),</v>
      </c>
    </row>
    <row r="152" spans="1:12" x14ac:dyDescent="0.25">
      <c r="A152" s="6">
        <v>43981</v>
      </c>
      <c r="B152" s="5">
        <v>1300.05</v>
      </c>
      <c r="C152" s="5">
        <v>1228.954</v>
      </c>
      <c r="D152" s="5">
        <v>1346.7049999999999</v>
      </c>
      <c r="E152" s="5">
        <v>1406.913</v>
      </c>
      <c r="G152" s="6">
        <v>43981</v>
      </c>
      <c r="H152" s="2">
        <f t="shared" si="8"/>
        <v>1229</v>
      </c>
      <c r="I152" s="2">
        <f t="shared" si="9"/>
        <v>1051</v>
      </c>
      <c r="J152" s="2">
        <f t="shared" si="10"/>
        <v>1407</v>
      </c>
      <c r="L152" t="str">
        <f t="shared" si="11"/>
        <v>('2020-05-30', 1229, 1051, 1407),</v>
      </c>
    </row>
    <row r="153" spans="1:12" x14ac:dyDescent="0.25">
      <c r="A153" s="6">
        <v>43982</v>
      </c>
      <c r="B153" s="5">
        <v>1297.088</v>
      </c>
      <c r="C153" s="5">
        <v>1220.4939999999999</v>
      </c>
      <c r="D153" s="5">
        <v>1336.085</v>
      </c>
      <c r="E153" s="5">
        <v>1395.175</v>
      </c>
      <c r="G153" s="6">
        <v>43982</v>
      </c>
      <c r="H153" s="2">
        <f t="shared" si="8"/>
        <v>1220</v>
      </c>
      <c r="I153" s="2">
        <f t="shared" si="9"/>
        <v>1046</v>
      </c>
      <c r="J153" s="2">
        <f t="shared" si="10"/>
        <v>1395</v>
      </c>
      <c r="L153" t="str">
        <f t="shared" si="11"/>
        <v>('2020-05-31', 1220, 1046, 1395),</v>
      </c>
    </row>
    <row r="154" spans="1:12" x14ac:dyDescent="0.25">
      <c r="A154" s="6">
        <v>43983</v>
      </c>
      <c r="B154" s="5">
        <v>1371.117</v>
      </c>
      <c r="C154" s="5">
        <v>1214.729</v>
      </c>
      <c r="D154" s="5">
        <v>1326.595</v>
      </c>
      <c r="E154" s="5">
        <v>1383.748</v>
      </c>
      <c r="G154" s="6">
        <v>43983</v>
      </c>
      <c r="H154" s="2">
        <f t="shared" si="8"/>
        <v>1215</v>
      </c>
      <c r="I154" s="2">
        <f t="shared" si="9"/>
        <v>1046</v>
      </c>
      <c r="J154" s="2">
        <f t="shared" si="10"/>
        <v>1384</v>
      </c>
      <c r="L154" t="str">
        <f t="shared" si="11"/>
        <v>('2020-06-01', 1215, 1046, 1384),</v>
      </c>
    </row>
    <row r="155" spans="1:12" x14ac:dyDescent="0.25">
      <c r="A155" s="6">
        <v>43984</v>
      </c>
      <c r="B155" s="5">
        <v>1423.402</v>
      </c>
      <c r="C155" s="5">
        <v>1202.4100000000001</v>
      </c>
      <c r="D155" s="5">
        <v>1309.3710000000001</v>
      </c>
      <c r="E155" s="5">
        <v>1363.979</v>
      </c>
      <c r="G155" s="6">
        <v>43984</v>
      </c>
      <c r="H155" s="2">
        <f t="shared" si="8"/>
        <v>1202</v>
      </c>
      <c r="I155" s="2">
        <f t="shared" si="9"/>
        <v>1041</v>
      </c>
      <c r="J155" s="2">
        <f t="shared" si="10"/>
        <v>1364</v>
      </c>
      <c r="L155" t="str">
        <f t="shared" si="11"/>
        <v>('2020-06-02', 1202, 1041, 1364),</v>
      </c>
    </row>
    <row r="156" spans="1:12" x14ac:dyDescent="0.25">
      <c r="A156" s="6">
        <v>43985</v>
      </c>
      <c r="B156" s="5">
        <v>1290.597</v>
      </c>
      <c r="C156" s="5">
        <v>1202.056</v>
      </c>
      <c r="D156" s="5">
        <v>1308.454</v>
      </c>
      <c r="E156" s="5">
        <v>1362.77</v>
      </c>
      <c r="G156" s="6">
        <v>43985</v>
      </c>
      <c r="H156" s="2">
        <f t="shared" si="8"/>
        <v>1202</v>
      </c>
      <c r="I156" s="2">
        <f t="shared" si="9"/>
        <v>1041</v>
      </c>
      <c r="J156" s="2">
        <f t="shared" si="10"/>
        <v>1363</v>
      </c>
      <c r="L156" t="str">
        <f t="shared" si="11"/>
        <v>('2020-06-03', 1202, 1041, 1363),</v>
      </c>
    </row>
    <row r="157" spans="1:12" x14ac:dyDescent="0.25">
      <c r="A157" s="6">
        <v>43986</v>
      </c>
      <c r="B157" s="5">
        <v>1318.8679999999999</v>
      </c>
      <c r="C157" s="5">
        <v>1203.0350000000001</v>
      </c>
      <c r="D157" s="5">
        <v>1308.1089999999999</v>
      </c>
      <c r="E157" s="5">
        <v>1361.7360000000001</v>
      </c>
      <c r="G157" s="6">
        <v>43986</v>
      </c>
      <c r="H157" s="2">
        <f t="shared" si="8"/>
        <v>1203</v>
      </c>
      <c r="I157" s="2">
        <f t="shared" si="9"/>
        <v>1044</v>
      </c>
      <c r="J157" s="2">
        <f t="shared" si="10"/>
        <v>1362</v>
      </c>
      <c r="L157" t="str">
        <f t="shared" si="11"/>
        <v>('2020-06-04', 1203, 1044, 1362),</v>
      </c>
    </row>
    <row r="158" spans="1:12" x14ac:dyDescent="0.25">
      <c r="A158" s="6">
        <v>43987</v>
      </c>
      <c r="B158" s="5">
        <v>1319.326</v>
      </c>
      <c r="C158" s="5">
        <v>1210.229</v>
      </c>
      <c r="D158" s="5">
        <v>1318.4010000000001</v>
      </c>
      <c r="E158" s="5">
        <v>1373.634</v>
      </c>
      <c r="G158" s="6">
        <v>43987</v>
      </c>
      <c r="H158" s="2">
        <f t="shared" si="8"/>
        <v>1210</v>
      </c>
      <c r="I158" s="2">
        <f t="shared" si="9"/>
        <v>1047</v>
      </c>
      <c r="J158" s="2">
        <f t="shared" si="10"/>
        <v>1374</v>
      </c>
      <c r="L158" t="str">
        <f t="shared" si="11"/>
        <v>('2020-06-05', 1210, 1047, 1374),</v>
      </c>
    </row>
    <row r="159" spans="1:12" x14ac:dyDescent="0.25">
      <c r="A159" s="6">
        <v>43988</v>
      </c>
      <c r="B159" s="5">
        <v>1224.5409999999999</v>
      </c>
      <c r="C159" s="5">
        <v>1210.6780000000001</v>
      </c>
      <c r="D159" s="5">
        <v>1314.912</v>
      </c>
      <c r="E159" s="5">
        <v>1368.095</v>
      </c>
      <c r="G159" s="6">
        <v>43988</v>
      </c>
      <c r="H159" s="2">
        <f t="shared" si="8"/>
        <v>1211</v>
      </c>
      <c r="I159" s="2">
        <f t="shared" si="9"/>
        <v>1053</v>
      </c>
      <c r="J159" s="2">
        <f t="shared" si="10"/>
        <v>1368</v>
      </c>
      <c r="L159" t="str">
        <f t="shared" si="11"/>
        <v>('2020-06-06', 1211, 1053, 1368),</v>
      </c>
    </row>
    <row r="160" spans="1:12" x14ac:dyDescent="0.25">
      <c r="A160" s="6">
        <v>43989</v>
      </c>
      <c r="B160" s="5">
        <v>1256.079</v>
      </c>
      <c r="C160" s="5">
        <v>1207.9480000000001</v>
      </c>
      <c r="D160" s="5">
        <v>1311.259</v>
      </c>
      <c r="E160" s="5">
        <v>1363.9649999999999</v>
      </c>
      <c r="G160" s="6">
        <v>43989</v>
      </c>
      <c r="H160" s="2">
        <f t="shared" si="8"/>
        <v>1208</v>
      </c>
      <c r="I160" s="2">
        <f t="shared" si="9"/>
        <v>1052</v>
      </c>
      <c r="J160" s="2">
        <f t="shared" si="10"/>
        <v>1364</v>
      </c>
      <c r="L160" t="str">
        <f t="shared" si="11"/>
        <v>('2020-06-07', 1208, 1052, 1364),</v>
      </c>
    </row>
    <row r="161" spans="1:12" x14ac:dyDescent="0.25">
      <c r="A161" s="6">
        <v>43990</v>
      </c>
      <c r="B161" s="5">
        <v>1339.5129999999999</v>
      </c>
      <c r="C161" s="5">
        <v>1205.354</v>
      </c>
      <c r="D161" s="5">
        <v>1308.261</v>
      </c>
      <c r="E161" s="5">
        <v>1360.759</v>
      </c>
      <c r="G161" s="6">
        <v>43990</v>
      </c>
      <c r="H161" s="2">
        <f t="shared" si="8"/>
        <v>1205</v>
      </c>
      <c r="I161" s="2">
        <f t="shared" si="9"/>
        <v>1050</v>
      </c>
      <c r="J161" s="2">
        <f t="shared" si="10"/>
        <v>1361</v>
      </c>
      <c r="L161" t="str">
        <f t="shared" si="11"/>
        <v>('2020-06-08', 1205, 1050, 1361),</v>
      </c>
    </row>
    <row r="162" spans="1:12" x14ac:dyDescent="0.25">
      <c r="A162" s="6">
        <v>43991</v>
      </c>
      <c r="B162" s="5">
        <v>1286.8520000000001</v>
      </c>
      <c r="C162" s="5">
        <v>1204.444</v>
      </c>
      <c r="D162" s="5">
        <v>1310.6869999999999</v>
      </c>
      <c r="E162" s="5">
        <v>1364.921</v>
      </c>
      <c r="G162" s="6">
        <v>43991</v>
      </c>
      <c r="H162" s="2">
        <f t="shared" si="8"/>
        <v>1204</v>
      </c>
      <c r="I162" s="2">
        <f t="shared" si="9"/>
        <v>1044</v>
      </c>
      <c r="J162" s="2">
        <f t="shared" si="10"/>
        <v>1365</v>
      </c>
      <c r="L162" t="str">
        <f t="shared" si="11"/>
        <v>('2020-06-09', 1204, 1044, 1365),</v>
      </c>
    </row>
    <row r="163" spans="1:12" x14ac:dyDescent="0.25">
      <c r="A163" s="6">
        <v>43992</v>
      </c>
      <c r="B163" s="5">
        <v>1265.345</v>
      </c>
      <c r="C163" s="5">
        <v>1213.431</v>
      </c>
      <c r="D163" s="5">
        <v>1322.221</v>
      </c>
      <c r="E163" s="5">
        <v>1377.7729999999999</v>
      </c>
      <c r="G163" s="6">
        <v>43992</v>
      </c>
      <c r="H163" s="2">
        <f t="shared" si="8"/>
        <v>1213</v>
      </c>
      <c r="I163" s="2">
        <f t="shared" si="9"/>
        <v>1049</v>
      </c>
      <c r="J163" s="2">
        <f t="shared" si="10"/>
        <v>1378</v>
      </c>
      <c r="L163" t="str">
        <f t="shared" si="11"/>
        <v>('2020-06-10', 1213, 1049, 1378),</v>
      </c>
    </row>
    <row r="164" spans="1:12" x14ac:dyDescent="0.25">
      <c r="A164" s="6">
        <v>43993</v>
      </c>
      <c r="B164" s="5">
        <v>1225.1790000000001</v>
      </c>
      <c r="C164" s="5">
        <v>1221.4469999999999</v>
      </c>
      <c r="D164" s="5">
        <v>1336.7739999999999</v>
      </c>
      <c r="E164" s="5">
        <v>1395.7249999999999</v>
      </c>
      <c r="G164" s="6">
        <v>43993</v>
      </c>
      <c r="H164" s="2">
        <f t="shared" si="8"/>
        <v>1221</v>
      </c>
      <c r="I164" s="2">
        <f t="shared" si="9"/>
        <v>1047</v>
      </c>
      <c r="J164" s="2">
        <f t="shared" si="10"/>
        <v>1396</v>
      </c>
      <c r="L164" t="str">
        <f t="shared" si="11"/>
        <v>('2020-06-11', 1221, 1047, 1396),</v>
      </c>
    </row>
    <row r="165" spans="1:12" x14ac:dyDescent="0.25">
      <c r="A165" s="6">
        <v>43994</v>
      </c>
      <c r="B165" s="5">
        <v>1225.7139999999999</v>
      </c>
      <c r="C165" s="5">
        <v>1224.143</v>
      </c>
      <c r="D165" s="5">
        <v>1344.076</v>
      </c>
      <c r="E165" s="5">
        <v>1405.4290000000001</v>
      </c>
      <c r="G165" s="6">
        <v>43994</v>
      </c>
      <c r="H165" s="2">
        <f t="shared" si="8"/>
        <v>1224</v>
      </c>
      <c r="I165" s="2">
        <f t="shared" si="9"/>
        <v>1043</v>
      </c>
      <c r="J165" s="2">
        <f t="shared" si="10"/>
        <v>1405</v>
      </c>
      <c r="L165" t="str">
        <f t="shared" si="11"/>
        <v>('2020-06-12', 1224, 1043, 1405),</v>
      </c>
    </row>
    <row r="166" spans="1:12" x14ac:dyDescent="0.25">
      <c r="A166" s="6">
        <v>43995</v>
      </c>
      <c r="B166" s="5">
        <v>1283.451</v>
      </c>
      <c r="C166" s="5">
        <v>1222.799</v>
      </c>
      <c r="D166" s="5">
        <v>1348.3789999999999</v>
      </c>
      <c r="E166" s="5">
        <v>1412.6869999999999</v>
      </c>
      <c r="G166" s="6">
        <v>43995</v>
      </c>
      <c r="H166" s="2">
        <f t="shared" si="8"/>
        <v>1223</v>
      </c>
      <c r="I166" s="2">
        <f t="shared" si="9"/>
        <v>1033</v>
      </c>
      <c r="J166" s="2">
        <f t="shared" si="10"/>
        <v>1413</v>
      </c>
      <c r="L166" t="str">
        <f t="shared" si="11"/>
        <v>('2020-06-13', 1223, 1033, 1413),</v>
      </c>
    </row>
    <row r="167" spans="1:12" x14ac:dyDescent="0.25">
      <c r="A167" s="6">
        <v>43996</v>
      </c>
      <c r="B167" s="5">
        <v>1247.3900000000001</v>
      </c>
      <c r="C167" s="5">
        <v>1224.3520000000001</v>
      </c>
      <c r="D167" s="5">
        <v>1350.72</v>
      </c>
      <c r="E167" s="5">
        <v>1415.4390000000001</v>
      </c>
      <c r="G167" s="6">
        <v>43996</v>
      </c>
      <c r="H167" s="2">
        <f t="shared" si="8"/>
        <v>1224</v>
      </c>
      <c r="I167" s="2">
        <f t="shared" si="9"/>
        <v>1033</v>
      </c>
      <c r="J167" s="2">
        <f t="shared" si="10"/>
        <v>1415</v>
      </c>
      <c r="L167" t="str">
        <f t="shared" si="11"/>
        <v>('2020-06-14', 1224, 1033, 1415),</v>
      </c>
    </row>
    <row r="168" spans="1:12" x14ac:dyDescent="0.25">
      <c r="A168" s="6">
        <v>43997</v>
      </c>
      <c r="B168" s="5">
        <v>1259.345</v>
      </c>
      <c r="C168" s="5">
        <v>1223.626</v>
      </c>
      <c r="D168" s="5">
        <v>1348.373</v>
      </c>
      <c r="E168" s="5">
        <v>1412.2439999999999</v>
      </c>
      <c r="G168" s="6">
        <v>43997</v>
      </c>
      <c r="H168" s="2">
        <f t="shared" si="8"/>
        <v>1224</v>
      </c>
      <c r="I168" s="2">
        <f t="shared" si="9"/>
        <v>1035</v>
      </c>
      <c r="J168" s="2">
        <f t="shared" si="10"/>
        <v>1412</v>
      </c>
      <c r="L168" t="str">
        <f t="shared" si="11"/>
        <v>('2020-06-15', 1224, 1035, 1412),</v>
      </c>
    </row>
    <row r="169" spans="1:12" x14ac:dyDescent="0.25">
      <c r="A169" s="6">
        <v>43998</v>
      </c>
      <c r="B169" s="5">
        <v>1248.4259999999999</v>
      </c>
      <c r="C169" s="5">
        <v>1228.2940000000001</v>
      </c>
      <c r="D169" s="5">
        <v>1354.655</v>
      </c>
      <c r="E169" s="5">
        <v>1419.365</v>
      </c>
      <c r="G169" s="6">
        <v>43998</v>
      </c>
      <c r="H169" s="2">
        <f t="shared" si="8"/>
        <v>1228</v>
      </c>
      <c r="I169" s="2">
        <f t="shared" si="9"/>
        <v>1037</v>
      </c>
      <c r="J169" s="2">
        <f t="shared" si="10"/>
        <v>1419</v>
      </c>
      <c r="L169" t="str">
        <f t="shared" si="11"/>
        <v>('2020-06-16', 1228, 1037, 1419),</v>
      </c>
    </row>
    <row r="170" spans="1:12" x14ac:dyDescent="0.25">
      <c r="A170" s="6">
        <v>43999</v>
      </c>
      <c r="B170" s="5">
        <v>1250.5070000000001</v>
      </c>
      <c r="C170" s="5">
        <v>1236.9659999999999</v>
      </c>
      <c r="D170" s="5">
        <v>1363.83</v>
      </c>
      <c r="E170" s="5">
        <v>1428.7940000000001</v>
      </c>
      <c r="G170" s="6">
        <v>43999</v>
      </c>
      <c r="H170" s="2">
        <f t="shared" si="8"/>
        <v>1237</v>
      </c>
      <c r="I170" s="2">
        <f t="shared" si="9"/>
        <v>1045</v>
      </c>
      <c r="J170" s="2">
        <f t="shared" si="10"/>
        <v>1429</v>
      </c>
      <c r="L170" t="str">
        <f t="shared" si="11"/>
        <v>('2020-06-17', 1237, 1045, 1429),</v>
      </c>
    </row>
    <row r="171" spans="1:12" x14ac:dyDescent="0.25">
      <c r="A171" s="6">
        <v>44000</v>
      </c>
      <c r="B171" s="5">
        <v>1194.144</v>
      </c>
      <c r="C171" s="5">
        <v>1242.9390000000001</v>
      </c>
      <c r="D171" s="5">
        <v>1370.57</v>
      </c>
      <c r="E171" s="5">
        <v>1435.9269999999999</v>
      </c>
      <c r="G171" s="6">
        <v>44000</v>
      </c>
      <c r="H171" s="2">
        <f t="shared" si="8"/>
        <v>1243</v>
      </c>
      <c r="I171" s="2">
        <f t="shared" si="9"/>
        <v>1050</v>
      </c>
      <c r="J171" s="2">
        <f t="shared" si="10"/>
        <v>1436</v>
      </c>
      <c r="L171" t="str">
        <f t="shared" si="11"/>
        <v>('2020-06-18', 1243, 1050, 1436),</v>
      </c>
    </row>
    <row r="172" spans="1:12" x14ac:dyDescent="0.25">
      <c r="A172" s="6">
        <v>44001</v>
      </c>
      <c r="B172" s="5">
        <v>1157.7370000000001</v>
      </c>
      <c r="C172" s="5">
        <v>1242.636</v>
      </c>
      <c r="D172" s="5">
        <v>1372.1769999999999</v>
      </c>
      <c r="E172" s="5">
        <v>1438.5360000000001</v>
      </c>
      <c r="G172" s="6">
        <v>44001</v>
      </c>
      <c r="H172" s="2">
        <f t="shared" si="8"/>
        <v>1243</v>
      </c>
      <c r="I172" s="2">
        <f t="shared" si="9"/>
        <v>1047</v>
      </c>
      <c r="J172" s="2">
        <f t="shared" si="10"/>
        <v>1439</v>
      </c>
      <c r="L172" t="str">
        <f t="shared" si="11"/>
        <v>('2020-06-19', 1243, 1047, 1439),</v>
      </c>
    </row>
    <row r="173" spans="1:12" x14ac:dyDescent="0.25">
      <c r="A173" s="6">
        <v>44002</v>
      </c>
      <c r="B173" s="5">
        <v>1238.5219999999999</v>
      </c>
      <c r="C173" s="5">
        <v>1238.088</v>
      </c>
      <c r="D173" s="5">
        <v>1366.058</v>
      </c>
      <c r="E173" s="5">
        <v>1431.5989999999999</v>
      </c>
      <c r="G173" s="6">
        <v>44002</v>
      </c>
      <c r="H173" s="2">
        <f t="shared" si="8"/>
        <v>1238</v>
      </c>
      <c r="I173" s="2">
        <f t="shared" si="9"/>
        <v>1045</v>
      </c>
      <c r="J173" s="2">
        <f t="shared" si="10"/>
        <v>1432</v>
      </c>
      <c r="L173" t="str">
        <f t="shared" si="11"/>
        <v>('2020-06-20', 1238, 1045, 1432),</v>
      </c>
    </row>
    <row r="174" spans="1:12" x14ac:dyDescent="0.25">
      <c r="A174" s="6">
        <v>44003</v>
      </c>
      <c r="B174" s="5">
        <v>1180.1759999999999</v>
      </c>
      <c r="C174" s="5">
        <v>1236.982</v>
      </c>
      <c r="D174" s="5">
        <v>1363.7619999999999</v>
      </c>
      <c r="E174" s="5">
        <v>1428.682</v>
      </c>
      <c r="G174" s="6">
        <v>44003</v>
      </c>
      <c r="H174" s="2">
        <f t="shared" si="8"/>
        <v>1237</v>
      </c>
      <c r="I174" s="2">
        <f t="shared" si="9"/>
        <v>1045</v>
      </c>
      <c r="J174" s="2">
        <f t="shared" si="10"/>
        <v>1429</v>
      </c>
      <c r="L174" t="str">
        <f t="shared" si="11"/>
        <v>('2020-06-21', 1237, 1045, 1429),</v>
      </c>
    </row>
    <row r="175" spans="1:12" x14ac:dyDescent="0.25">
      <c r="A175" s="6">
        <v>44004</v>
      </c>
      <c r="B175" s="5">
        <v>1225.829</v>
      </c>
      <c r="C175" s="5">
        <v>1233.8050000000001</v>
      </c>
      <c r="D175" s="5">
        <v>1369.7170000000001</v>
      </c>
      <c r="E175" s="5">
        <v>1439.4280000000001</v>
      </c>
      <c r="G175" s="6">
        <v>44004</v>
      </c>
      <c r="H175" s="2">
        <f t="shared" si="8"/>
        <v>1234</v>
      </c>
      <c r="I175" s="2">
        <f t="shared" si="9"/>
        <v>1028</v>
      </c>
      <c r="J175" s="2">
        <f t="shared" si="10"/>
        <v>1439</v>
      </c>
      <c r="L175" t="str">
        <f t="shared" si="11"/>
        <v>('2020-06-22', 1234, 1028, 1439),</v>
      </c>
    </row>
    <row r="176" spans="1:12" x14ac:dyDescent="0.25">
      <c r="A176" s="6">
        <v>44005</v>
      </c>
      <c r="B176" s="5">
        <v>1274.595</v>
      </c>
      <c r="C176" s="5">
        <v>1231.5909999999999</v>
      </c>
      <c r="D176" s="5">
        <v>1368.5519999999999</v>
      </c>
      <c r="E176" s="5">
        <v>1438.817</v>
      </c>
      <c r="G176" s="6">
        <v>44005</v>
      </c>
      <c r="H176" s="2">
        <f t="shared" si="8"/>
        <v>1232</v>
      </c>
      <c r="I176" s="2">
        <f t="shared" si="9"/>
        <v>1024</v>
      </c>
      <c r="J176" s="2">
        <f t="shared" si="10"/>
        <v>1439</v>
      </c>
      <c r="L176" t="str">
        <f t="shared" si="11"/>
        <v>('2020-06-23', 1232, 1024, 1439),</v>
      </c>
    </row>
    <row r="177" spans="1:12" x14ac:dyDescent="0.25">
      <c r="A177" s="6">
        <v>44006</v>
      </c>
      <c r="B177" s="5">
        <v>1325.443</v>
      </c>
      <c r="C177" s="5">
        <v>1225.9259999999999</v>
      </c>
      <c r="D177" s="5">
        <v>1361.0160000000001</v>
      </c>
      <c r="E177" s="5">
        <v>1430.306</v>
      </c>
      <c r="G177" s="6">
        <v>44006</v>
      </c>
      <c r="H177" s="2">
        <f t="shared" si="8"/>
        <v>1226</v>
      </c>
      <c r="I177" s="2">
        <f t="shared" si="9"/>
        <v>1022</v>
      </c>
      <c r="J177" s="2">
        <f t="shared" si="10"/>
        <v>1430</v>
      </c>
      <c r="L177" t="str">
        <f t="shared" si="11"/>
        <v>('2020-06-24', 1226, 1022, 1430),</v>
      </c>
    </row>
    <row r="178" spans="1:12" x14ac:dyDescent="0.25">
      <c r="A178" s="6">
        <v>44007</v>
      </c>
      <c r="B178" s="5">
        <v>1401.41</v>
      </c>
      <c r="C178" s="5">
        <v>1219.223</v>
      </c>
      <c r="D178" s="5">
        <v>1350.991</v>
      </c>
      <c r="E178" s="5">
        <v>1418.547</v>
      </c>
      <c r="G178" s="6">
        <v>44007</v>
      </c>
      <c r="H178" s="2">
        <f t="shared" si="8"/>
        <v>1219</v>
      </c>
      <c r="I178" s="2">
        <f t="shared" si="9"/>
        <v>1020</v>
      </c>
      <c r="J178" s="2">
        <f t="shared" si="10"/>
        <v>1419</v>
      </c>
      <c r="L178" t="str">
        <f t="shared" si="11"/>
        <v>('2020-06-25', 1219, 1020, 1419),</v>
      </c>
    </row>
    <row r="179" spans="1:12" x14ac:dyDescent="0.25">
      <c r="A179" s="6">
        <v>44008</v>
      </c>
      <c r="B179" s="5">
        <v>1375.1210000000001</v>
      </c>
      <c r="C179" s="5">
        <v>1217.3910000000001</v>
      </c>
      <c r="D179" s="5">
        <v>1341.4749999999999</v>
      </c>
      <c r="E179" s="5">
        <v>1405.0060000000001</v>
      </c>
      <c r="G179" s="6">
        <v>44008</v>
      </c>
      <c r="H179" s="2">
        <f t="shared" si="8"/>
        <v>1217</v>
      </c>
      <c r="I179" s="2">
        <f t="shared" si="9"/>
        <v>1030</v>
      </c>
      <c r="J179" s="2">
        <f t="shared" si="10"/>
        <v>1405</v>
      </c>
      <c r="L179" t="str">
        <f t="shared" si="11"/>
        <v>('2020-06-26', 1217, 1030, 1405),</v>
      </c>
    </row>
    <row r="180" spans="1:12" x14ac:dyDescent="0.25">
      <c r="A180" s="6">
        <v>44009</v>
      </c>
      <c r="B180" s="5">
        <v>1227.7860000000001</v>
      </c>
      <c r="C180" s="5">
        <v>1223.307</v>
      </c>
      <c r="D180" s="5">
        <v>1344.171</v>
      </c>
      <c r="E180" s="5">
        <v>1406.0119999999999</v>
      </c>
      <c r="G180" s="6">
        <v>44009</v>
      </c>
      <c r="H180" s="2">
        <f t="shared" si="8"/>
        <v>1223</v>
      </c>
      <c r="I180" s="2">
        <f t="shared" si="9"/>
        <v>1041</v>
      </c>
      <c r="J180" s="2">
        <f t="shared" si="10"/>
        <v>1406</v>
      </c>
      <c r="L180" t="str">
        <f t="shared" si="11"/>
        <v>('2020-06-27', 1223, 1041, 1406),</v>
      </c>
    </row>
    <row r="181" spans="1:12" x14ac:dyDescent="0.25">
      <c r="A181" s="6">
        <v>44010</v>
      </c>
      <c r="B181" s="5">
        <v>1114.19</v>
      </c>
      <c r="C181" s="5">
        <v>1234.9390000000001</v>
      </c>
      <c r="D181" s="5">
        <v>1353.1980000000001</v>
      </c>
      <c r="E181" s="5">
        <v>1413.665</v>
      </c>
      <c r="G181" s="6">
        <v>44010</v>
      </c>
      <c r="H181" s="2">
        <f t="shared" si="8"/>
        <v>1235</v>
      </c>
      <c r="I181" s="2">
        <f t="shared" si="9"/>
        <v>1056</v>
      </c>
      <c r="J181" s="2">
        <f t="shared" si="10"/>
        <v>1414</v>
      </c>
      <c r="L181" t="str">
        <f t="shared" si="11"/>
        <v>('2020-06-28', 1235, 1056, 1414),</v>
      </c>
    </row>
    <row r="182" spans="1:12" x14ac:dyDescent="0.25">
      <c r="A182" s="6">
        <v>44011</v>
      </c>
      <c r="B182" s="5">
        <v>1146.5640000000001</v>
      </c>
      <c r="C182" s="5">
        <v>1242.289</v>
      </c>
      <c r="D182" s="5">
        <v>1366.1969999999999</v>
      </c>
      <c r="E182" s="5">
        <v>1429.6079999999999</v>
      </c>
      <c r="G182" s="6">
        <v>44011</v>
      </c>
      <c r="H182" s="2">
        <f t="shared" si="8"/>
        <v>1242</v>
      </c>
      <c r="I182" s="2">
        <f t="shared" si="9"/>
        <v>1055</v>
      </c>
      <c r="J182" s="2">
        <f t="shared" si="10"/>
        <v>1430</v>
      </c>
      <c r="L182" t="str">
        <f t="shared" si="11"/>
        <v>('2020-06-29', 1242, 1055, 1430),</v>
      </c>
    </row>
    <row r="183" spans="1:12" x14ac:dyDescent="0.25">
      <c r="A183" s="6">
        <v>44012</v>
      </c>
      <c r="B183" s="5">
        <v>1185.25</v>
      </c>
      <c r="C183" s="5">
        <v>1247.624</v>
      </c>
      <c r="D183" s="5">
        <v>1375.8520000000001</v>
      </c>
      <c r="E183" s="5">
        <v>1441.518</v>
      </c>
      <c r="G183" s="6">
        <v>44012</v>
      </c>
      <c r="H183" s="2">
        <f t="shared" si="8"/>
        <v>1248</v>
      </c>
      <c r="I183" s="2">
        <f t="shared" si="9"/>
        <v>1054</v>
      </c>
      <c r="J183" s="2">
        <f t="shared" si="10"/>
        <v>1442</v>
      </c>
      <c r="L183" t="str">
        <f t="shared" si="11"/>
        <v>('2020-06-30', 1248, 1054, 1442),</v>
      </c>
    </row>
    <row r="184" spans="1:12" x14ac:dyDescent="0.25">
      <c r="A184" s="6">
        <v>44013</v>
      </c>
      <c r="B184" s="5">
        <v>1193.431</v>
      </c>
      <c r="C184" s="5">
        <v>1244.3689999999999</v>
      </c>
      <c r="D184" s="5">
        <v>1371.251</v>
      </c>
      <c r="E184" s="5">
        <v>1436.2149999999999</v>
      </c>
      <c r="G184" s="6">
        <v>44013</v>
      </c>
      <c r="H184" s="2">
        <f t="shared" si="8"/>
        <v>1244</v>
      </c>
      <c r="I184" s="2">
        <f t="shared" si="9"/>
        <v>1053</v>
      </c>
      <c r="J184" s="2">
        <f t="shared" si="10"/>
        <v>1436</v>
      </c>
      <c r="L184" t="str">
        <f t="shared" si="11"/>
        <v>('2020-07-01', 1244, 1053, 1436),</v>
      </c>
    </row>
    <row r="185" spans="1:12" x14ac:dyDescent="0.25">
      <c r="A185" s="6">
        <v>44014</v>
      </c>
      <c r="B185" s="5">
        <v>1163.8630000000001</v>
      </c>
      <c r="C185" s="5">
        <v>1235.1990000000001</v>
      </c>
      <c r="D185" s="5">
        <v>1363.1980000000001</v>
      </c>
      <c r="E185" s="5">
        <v>1428.7570000000001</v>
      </c>
      <c r="G185" s="6">
        <v>44014</v>
      </c>
      <c r="H185" s="2">
        <f t="shared" si="8"/>
        <v>1235</v>
      </c>
      <c r="I185" s="2">
        <f t="shared" si="9"/>
        <v>1042</v>
      </c>
      <c r="J185" s="2">
        <f t="shared" si="10"/>
        <v>1429</v>
      </c>
      <c r="L185" t="str">
        <f t="shared" si="11"/>
        <v>('2020-07-02', 1235, 1042, 1429),</v>
      </c>
    </row>
    <row r="186" spans="1:12" x14ac:dyDescent="0.25">
      <c r="A186" s="6">
        <v>44015</v>
      </c>
      <c r="B186" s="5">
        <v>1173.819</v>
      </c>
      <c r="C186" s="5">
        <v>1230.905</v>
      </c>
      <c r="D186" s="5">
        <v>1360.703</v>
      </c>
      <c r="E186" s="5">
        <v>1427.21</v>
      </c>
      <c r="G186" s="6">
        <v>44015</v>
      </c>
      <c r="H186" s="2">
        <f t="shared" si="8"/>
        <v>1231</v>
      </c>
      <c r="I186" s="2">
        <f t="shared" si="9"/>
        <v>1035</v>
      </c>
      <c r="J186" s="2">
        <f t="shared" si="10"/>
        <v>1427</v>
      </c>
      <c r="L186" t="str">
        <f t="shared" si="11"/>
        <v>('2020-07-03', 1231, 1035, 1427),</v>
      </c>
    </row>
    <row r="187" spans="1:12" x14ac:dyDescent="0.25">
      <c r="A187" s="6">
        <v>44016</v>
      </c>
      <c r="B187" s="5">
        <v>1129.4290000000001</v>
      </c>
      <c r="C187" s="5">
        <v>1226.894</v>
      </c>
      <c r="D187" s="5">
        <v>1357.5429999999999</v>
      </c>
      <c r="E187" s="5">
        <v>1424.501</v>
      </c>
      <c r="G187" s="6">
        <v>44016</v>
      </c>
      <c r="H187" s="2">
        <f t="shared" si="8"/>
        <v>1227</v>
      </c>
      <c r="I187" s="2">
        <f t="shared" si="9"/>
        <v>1029</v>
      </c>
      <c r="J187" s="2">
        <f t="shared" si="10"/>
        <v>1425</v>
      </c>
      <c r="L187" t="str">
        <f t="shared" si="11"/>
        <v>('2020-07-04', 1227, 1029, 1425),</v>
      </c>
    </row>
    <row r="188" spans="1:12" x14ac:dyDescent="0.25">
      <c r="A188" s="6">
        <v>44017</v>
      </c>
      <c r="B188" s="5">
        <v>1129.1980000000001</v>
      </c>
      <c r="C188" s="5">
        <v>1228.1690000000001</v>
      </c>
      <c r="D188" s="5">
        <v>1360.6</v>
      </c>
      <c r="E188" s="5">
        <v>1428.492</v>
      </c>
      <c r="G188" s="6">
        <v>44017</v>
      </c>
      <c r="H188" s="2">
        <f t="shared" si="8"/>
        <v>1228</v>
      </c>
      <c r="I188" s="2">
        <f t="shared" si="9"/>
        <v>1028</v>
      </c>
      <c r="J188" s="2">
        <f t="shared" si="10"/>
        <v>1428</v>
      </c>
      <c r="L188" t="str">
        <f t="shared" si="11"/>
        <v>('2020-07-05', 1228, 1028, 1428),</v>
      </c>
    </row>
    <row r="189" spans="1:12" x14ac:dyDescent="0.25">
      <c r="A189" s="6">
        <v>44018</v>
      </c>
      <c r="B189" s="5">
        <v>1126.912</v>
      </c>
      <c r="C189" s="5">
        <v>1226.934</v>
      </c>
      <c r="D189" s="5">
        <v>1358.079</v>
      </c>
      <c r="E189" s="5">
        <v>1425.298</v>
      </c>
      <c r="G189" s="6">
        <v>44018</v>
      </c>
      <c r="H189" s="2">
        <f t="shared" si="8"/>
        <v>1227</v>
      </c>
      <c r="I189" s="2">
        <f t="shared" si="9"/>
        <v>1029</v>
      </c>
      <c r="J189" s="2">
        <f t="shared" si="10"/>
        <v>1425</v>
      </c>
      <c r="L189" t="str">
        <f t="shared" si="11"/>
        <v>('2020-07-06', 1227, 1029, 1425),</v>
      </c>
    </row>
    <row r="190" spans="1:12" x14ac:dyDescent="0.25">
      <c r="A190" s="6">
        <v>44019</v>
      </c>
      <c r="B190" s="5">
        <v>1108.7460000000001</v>
      </c>
      <c r="C190" s="5">
        <v>1226.1489999999999</v>
      </c>
      <c r="D190" s="5">
        <v>1347.92</v>
      </c>
      <c r="E190" s="5">
        <v>1410.232</v>
      </c>
      <c r="G190" s="6">
        <v>44019</v>
      </c>
      <c r="H190" s="2">
        <f t="shared" si="8"/>
        <v>1226</v>
      </c>
      <c r="I190" s="2">
        <f t="shared" si="9"/>
        <v>1042</v>
      </c>
      <c r="J190" s="2">
        <f t="shared" si="10"/>
        <v>1410</v>
      </c>
      <c r="L190" t="str">
        <f t="shared" si="11"/>
        <v>('2020-07-07', 1226, 1042, 1410),</v>
      </c>
    </row>
    <row r="191" spans="1:12" x14ac:dyDescent="0.25">
      <c r="A191" s="6">
        <v>44020</v>
      </c>
      <c r="B191" s="5">
        <v>1204.7280000000001</v>
      </c>
      <c r="C191" s="5">
        <v>1232.479</v>
      </c>
      <c r="D191" s="5">
        <v>1356.192</v>
      </c>
      <c r="E191" s="5">
        <v>1419.5119999999999</v>
      </c>
      <c r="G191" s="6">
        <v>44020</v>
      </c>
      <c r="H191" s="2">
        <f t="shared" si="8"/>
        <v>1232</v>
      </c>
      <c r="I191" s="2">
        <f t="shared" si="9"/>
        <v>1045</v>
      </c>
      <c r="J191" s="2">
        <f t="shared" si="10"/>
        <v>1420</v>
      </c>
      <c r="L191" t="str">
        <f t="shared" si="11"/>
        <v>('2020-07-08', 1232, 1045, 1420),</v>
      </c>
    </row>
    <row r="192" spans="1:12" x14ac:dyDescent="0.25">
      <c r="A192" s="6">
        <v>44021</v>
      </c>
      <c r="B192" s="5">
        <v>1266.9670000000001</v>
      </c>
      <c r="C192" s="5">
        <v>1233.979</v>
      </c>
      <c r="D192" s="5">
        <v>1363.71</v>
      </c>
      <c r="E192" s="5">
        <v>1430.1780000000001</v>
      </c>
      <c r="G192" s="6">
        <v>44021</v>
      </c>
      <c r="H192" s="2">
        <f t="shared" si="8"/>
        <v>1234</v>
      </c>
      <c r="I192" s="2">
        <f t="shared" si="9"/>
        <v>1038</v>
      </c>
      <c r="J192" s="2">
        <f t="shared" si="10"/>
        <v>1430</v>
      </c>
      <c r="L192" t="str">
        <f t="shared" si="11"/>
        <v>('2020-07-09', 1234, 1038, 1430),</v>
      </c>
    </row>
    <row r="193" spans="1:12" x14ac:dyDescent="0.25">
      <c r="A193" s="6">
        <v>44022</v>
      </c>
      <c r="B193" s="5">
        <v>1151.4179999999999</v>
      </c>
      <c r="C193" s="5">
        <v>1237.482</v>
      </c>
      <c r="D193" s="5">
        <v>1368.0029999999999</v>
      </c>
      <c r="E193" s="5">
        <v>1434.8820000000001</v>
      </c>
      <c r="G193" s="6">
        <v>44022</v>
      </c>
      <c r="H193" s="2">
        <f t="shared" si="8"/>
        <v>1237</v>
      </c>
      <c r="I193" s="2">
        <f t="shared" si="9"/>
        <v>1040</v>
      </c>
      <c r="J193" s="2">
        <f t="shared" si="10"/>
        <v>1435</v>
      </c>
      <c r="L193" t="str">
        <f t="shared" si="11"/>
        <v>('2020-07-10', 1237, 1040, 1435),</v>
      </c>
    </row>
    <row r="194" spans="1:12" x14ac:dyDescent="0.25">
      <c r="A194" s="6">
        <v>44023</v>
      </c>
      <c r="B194" s="5">
        <v>1177.8</v>
      </c>
      <c r="C194" s="5">
        <v>1227.212</v>
      </c>
      <c r="D194" s="5">
        <v>1381.2439999999999</v>
      </c>
      <c r="E194" s="5">
        <v>1460.5060000000001</v>
      </c>
      <c r="G194" s="6">
        <v>44023</v>
      </c>
      <c r="H194" s="2">
        <f t="shared" si="8"/>
        <v>1227</v>
      </c>
      <c r="I194" s="2">
        <f t="shared" si="9"/>
        <v>994</v>
      </c>
      <c r="J194" s="2">
        <f t="shared" si="10"/>
        <v>1461</v>
      </c>
      <c r="L194" t="str">
        <f t="shared" si="11"/>
        <v>('2020-07-11', 1227, 994, 1461),</v>
      </c>
    </row>
    <row r="195" spans="1:12" x14ac:dyDescent="0.25">
      <c r="A195" s="6">
        <v>44024</v>
      </c>
      <c r="B195" s="5">
        <v>1155.1510000000001</v>
      </c>
      <c r="C195" s="5">
        <v>1219.354</v>
      </c>
      <c r="D195" s="5">
        <v>1384.2339999999999</v>
      </c>
      <c r="E195" s="5">
        <v>1469.251</v>
      </c>
      <c r="G195" s="6">
        <v>44024</v>
      </c>
      <c r="H195" s="2">
        <f t="shared" ref="H195:H258" si="12">ROUND(C195,0)</f>
        <v>1219</v>
      </c>
      <c r="I195" s="2">
        <f t="shared" ref="I195:I258" si="13">ROUND(C195-(E195-C195), 0)</f>
        <v>969</v>
      </c>
      <c r="J195" s="2">
        <f t="shared" ref="J195:J258" si="14">ROUND(E195,0)</f>
        <v>1469</v>
      </c>
      <c r="L195" t="str">
        <f t="shared" ref="L195:L258" si="15">CONCATENATE("('",TEXT(G195,"yyyy-mm-dd"), "', ", H195, ", ", I195, ", ", J195, "),")</f>
        <v>('2020-07-12', 1219, 969, 1469),</v>
      </c>
    </row>
    <row r="196" spans="1:12" x14ac:dyDescent="0.25">
      <c r="A196" s="6">
        <v>44025</v>
      </c>
      <c r="B196" s="5">
        <v>1226.819</v>
      </c>
      <c r="C196" s="5">
        <v>1205.797</v>
      </c>
      <c r="D196" s="5">
        <v>1369.1479999999999</v>
      </c>
      <c r="E196" s="5">
        <v>1453.3810000000001</v>
      </c>
      <c r="G196" s="6">
        <v>44025</v>
      </c>
      <c r="H196" s="2">
        <f t="shared" si="12"/>
        <v>1206</v>
      </c>
      <c r="I196" s="2">
        <f t="shared" si="13"/>
        <v>958</v>
      </c>
      <c r="J196" s="2">
        <f t="shared" si="14"/>
        <v>1453</v>
      </c>
      <c r="L196" t="str">
        <f t="shared" si="15"/>
        <v>('2020-07-13', 1206, 958, 1453),</v>
      </c>
    </row>
    <row r="197" spans="1:12" x14ac:dyDescent="0.25">
      <c r="A197" s="6">
        <v>44026</v>
      </c>
      <c r="B197" s="5">
        <v>1172.433</v>
      </c>
      <c r="C197" s="5">
        <v>1203.673</v>
      </c>
      <c r="D197" s="5">
        <v>1360.46</v>
      </c>
      <c r="E197" s="5">
        <v>1441.221</v>
      </c>
      <c r="G197" s="6">
        <v>44026</v>
      </c>
      <c r="H197" s="2">
        <f t="shared" si="12"/>
        <v>1204</v>
      </c>
      <c r="I197" s="2">
        <f t="shared" si="13"/>
        <v>966</v>
      </c>
      <c r="J197" s="2">
        <f t="shared" si="14"/>
        <v>1441</v>
      </c>
      <c r="L197" t="str">
        <f t="shared" si="15"/>
        <v>('2020-07-14', 1204, 966, 1441),</v>
      </c>
    </row>
    <row r="198" spans="1:12" x14ac:dyDescent="0.25">
      <c r="A198" s="6">
        <v>44027</v>
      </c>
      <c r="B198" s="5">
        <v>1162.7940000000001</v>
      </c>
      <c r="C198" s="5">
        <v>1207.992</v>
      </c>
      <c r="D198" s="5">
        <v>1365.7539999999999</v>
      </c>
      <c r="E198" s="5">
        <v>1447.0229999999999</v>
      </c>
      <c r="G198" s="6">
        <v>44027</v>
      </c>
      <c r="H198" s="2">
        <f t="shared" si="12"/>
        <v>1208</v>
      </c>
      <c r="I198" s="2">
        <f t="shared" si="13"/>
        <v>969</v>
      </c>
      <c r="J198" s="2">
        <f t="shared" si="14"/>
        <v>1447</v>
      </c>
      <c r="L198" t="str">
        <f t="shared" si="15"/>
        <v>('2020-07-15', 1208, 969, 1447),</v>
      </c>
    </row>
    <row r="199" spans="1:12" x14ac:dyDescent="0.25">
      <c r="A199" s="6">
        <v>44028</v>
      </c>
      <c r="B199" s="5">
        <v>1175.8409999999999</v>
      </c>
      <c r="C199" s="5">
        <v>1218.8330000000001</v>
      </c>
      <c r="D199" s="5">
        <v>1382.979</v>
      </c>
      <c r="E199" s="5">
        <v>1467.6089999999999</v>
      </c>
      <c r="G199" s="6">
        <v>44028</v>
      </c>
      <c r="H199" s="2">
        <f t="shared" si="12"/>
        <v>1219</v>
      </c>
      <c r="I199" s="2">
        <f t="shared" si="13"/>
        <v>970</v>
      </c>
      <c r="J199" s="2">
        <f t="shared" si="14"/>
        <v>1468</v>
      </c>
      <c r="L199" t="str">
        <f t="shared" si="15"/>
        <v>('2020-07-16', 1219, 970, 1468),</v>
      </c>
    </row>
    <row r="200" spans="1:12" x14ac:dyDescent="0.25">
      <c r="A200" s="6">
        <v>44029</v>
      </c>
      <c r="B200" s="5">
        <v>1263.7829999999999</v>
      </c>
      <c r="C200" s="5">
        <v>1242.048</v>
      </c>
      <c r="D200" s="5">
        <v>1417.268</v>
      </c>
      <c r="E200" s="5">
        <v>1507.7270000000001</v>
      </c>
      <c r="G200" s="6">
        <v>44029</v>
      </c>
      <c r="H200" s="2">
        <f t="shared" si="12"/>
        <v>1242</v>
      </c>
      <c r="I200" s="2">
        <f t="shared" si="13"/>
        <v>976</v>
      </c>
      <c r="J200" s="2">
        <f t="shared" si="14"/>
        <v>1508</v>
      </c>
      <c r="L200" t="str">
        <f t="shared" si="15"/>
        <v>('2020-07-17', 1242, 976, 1508),</v>
      </c>
    </row>
    <row r="201" spans="1:12" x14ac:dyDescent="0.25">
      <c r="A201" s="6">
        <v>44030</v>
      </c>
      <c r="B201" s="5">
        <v>1265.4670000000001</v>
      </c>
      <c r="C201" s="5">
        <v>1255.4079999999999</v>
      </c>
      <c r="D201" s="5">
        <v>1436.5029999999999</v>
      </c>
      <c r="E201" s="5">
        <v>1530.0550000000001</v>
      </c>
      <c r="G201" s="6">
        <v>44030</v>
      </c>
      <c r="H201" s="2">
        <f t="shared" si="12"/>
        <v>1255</v>
      </c>
      <c r="I201" s="2">
        <f t="shared" si="13"/>
        <v>981</v>
      </c>
      <c r="J201" s="2">
        <f t="shared" si="14"/>
        <v>1530</v>
      </c>
      <c r="L201" t="str">
        <f t="shared" si="15"/>
        <v>('2020-07-18', 1255, 981, 1530),</v>
      </c>
    </row>
    <row r="202" spans="1:12" x14ac:dyDescent="0.25">
      <c r="A202" s="6">
        <v>44031</v>
      </c>
      <c r="B202" s="5">
        <v>1173.8679999999999</v>
      </c>
      <c r="C202" s="5">
        <v>1261.4079999999999</v>
      </c>
      <c r="D202" s="5">
        <v>1452.893</v>
      </c>
      <c r="E202" s="5">
        <v>1551.9649999999999</v>
      </c>
      <c r="G202" s="6">
        <v>44031</v>
      </c>
      <c r="H202" s="2">
        <f t="shared" si="12"/>
        <v>1261</v>
      </c>
      <c r="I202" s="2">
        <f t="shared" si="13"/>
        <v>971</v>
      </c>
      <c r="J202" s="2">
        <f t="shared" si="14"/>
        <v>1552</v>
      </c>
      <c r="L202" t="str">
        <f t="shared" si="15"/>
        <v>('2020-07-19', 1261, 971, 1552),</v>
      </c>
    </row>
    <row r="203" spans="1:12" x14ac:dyDescent="0.25">
      <c r="A203" s="6">
        <v>44032</v>
      </c>
      <c r="B203" s="5">
        <v>1155.662</v>
      </c>
      <c r="C203" s="5">
        <v>1257.568</v>
      </c>
      <c r="D203" s="5">
        <v>1448.6410000000001</v>
      </c>
      <c r="E203" s="5">
        <v>1547.5029999999999</v>
      </c>
      <c r="G203" s="6">
        <v>44032</v>
      </c>
      <c r="H203" s="2">
        <f t="shared" si="12"/>
        <v>1258</v>
      </c>
      <c r="I203" s="2">
        <f t="shared" si="13"/>
        <v>968</v>
      </c>
      <c r="J203" s="2">
        <f t="shared" si="14"/>
        <v>1548</v>
      </c>
      <c r="L203" t="str">
        <f t="shared" si="15"/>
        <v>('2020-07-20', 1258, 968, 1548),</v>
      </c>
    </row>
    <row r="204" spans="1:12" x14ac:dyDescent="0.25">
      <c r="A204" s="6">
        <v>44033</v>
      </c>
      <c r="B204" s="5">
        <v>1202.424</v>
      </c>
      <c r="C204" s="5">
        <v>1247.8399999999999</v>
      </c>
      <c r="D204" s="5">
        <v>1442.5650000000001</v>
      </c>
      <c r="E204" s="5">
        <v>1543.4010000000001</v>
      </c>
      <c r="G204" s="6">
        <v>44033</v>
      </c>
      <c r="H204" s="2">
        <f t="shared" si="12"/>
        <v>1248</v>
      </c>
      <c r="I204" s="2">
        <f t="shared" si="13"/>
        <v>952</v>
      </c>
      <c r="J204" s="2">
        <f t="shared" si="14"/>
        <v>1543</v>
      </c>
      <c r="L204" t="str">
        <f t="shared" si="15"/>
        <v>('2020-07-21', 1248, 952, 1543),</v>
      </c>
    </row>
    <row r="205" spans="1:12" x14ac:dyDescent="0.25">
      <c r="A205" s="6">
        <v>44034</v>
      </c>
      <c r="B205" s="5">
        <v>1206.828</v>
      </c>
      <c r="C205" s="5">
        <v>1247.904</v>
      </c>
      <c r="D205" s="5">
        <v>1443.875</v>
      </c>
      <c r="E205" s="5">
        <v>1545.375</v>
      </c>
      <c r="G205" s="6">
        <v>44034</v>
      </c>
      <c r="H205" s="2">
        <f t="shared" si="12"/>
        <v>1248</v>
      </c>
      <c r="I205" s="2">
        <f t="shared" si="13"/>
        <v>950</v>
      </c>
      <c r="J205" s="2">
        <f t="shared" si="14"/>
        <v>1545</v>
      </c>
      <c r="L205" t="str">
        <f t="shared" si="15"/>
        <v>('2020-07-22', 1248, 950, 1545),</v>
      </c>
    </row>
    <row r="206" spans="1:12" x14ac:dyDescent="0.25">
      <c r="A206" s="6">
        <v>44035</v>
      </c>
      <c r="B206" s="5">
        <v>1255.7429999999999</v>
      </c>
      <c r="C206" s="5">
        <v>1237.337</v>
      </c>
      <c r="D206" s="5">
        <v>1431.7</v>
      </c>
      <c r="E206" s="5">
        <v>1532.3689999999999</v>
      </c>
      <c r="G206" s="6">
        <v>44035</v>
      </c>
      <c r="H206" s="2">
        <f t="shared" si="12"/>
        <v>1237</v>
      </c>
      <c r="I206" s="2">
        <f t="shared" si="13"/>
        <v>942</v>
      </c>
      <c r="J206" s="2">
        <f t="shared" si="14"/>
        <v>1532</v>
      </c>
      <c r="L206" t="str">
        <f t="shared" si="15"/>
        <v>('2020-07-23', 1237, 942, 1532),</v>
      </c>
    </row>
    <row r="207" spans="1:12" x14ac:dyDescent="0.25">
      <c r="A207" s="6">
        <v>44036</v>
      </c>
      <c r="B207" s="5">
        <v>1268.8420000000001</v>
      </c>
      <c r="C207" s="5">
        <v>1231.913</v>
      </c>
      <c r="D207" s="5">
        <v>1422.364</v>
      </c>
      <c r="E207" s="5">
        <v>1520.9570000000001</v>
      </c>
      <c r="G207" s="6">
        <v>44036</v>
      </c>
      <c r="H207" s="2">
        <f t="shared" si="12"/>
        <v>1232</v>
      </c>
      <c r="I207" s="2">
        <f t="shared" si="13"/>
        <v>943</v>
      </c>
      <c r="J207" s="2">
        <f t="shared" si="14"/>
        <v>1521</v>
      </c>
      <c r="L207" t="str">
        <f t="shared" si="15"/>
        <v>('2020-07-24', 1232, 943, 1521),</v>
      </c>
    </row>
    <row r="208" spans="1:12" x14ac:dyDescent="0.25">
      <c r="A208" s="6">
        <v>44037</v>
      </c>
      <c r="B208" s="5">
        <v>1186.32</v>
      </c>
      <c r="C208" s="5">
        <v>1227.797</v>
      </c>
      <c r="D208" s="5">
        <v>1417.453</v>
      </c>
      <c r="E208" s="5">
        <v>1515.6320000000001</v>
      </c>
      <c r="G208" s="6">
        <v>44037</v>
      </c>
      <c r="H208" s="2">
        <f t="shared" si="12"/>
        <v>1228</v>
      </c>
      <c r="I208" s="2">
        <f t="shared" si="13"/>
        <v>940</v>
      </c>
      <c r="J208" s="2">
        <f t="shared" si="14"/>
        <v>1516</v>
      </c>
      <c r="L208" t="str">
        <f t="shared" si="15"/>
        <v>('2020-07-25', 1228, 940, 1516),</v>
      </c>
    </row>
    <row r="209" spans="1:12" x14ac:dyDescent="0.25">
      <c r="A209" s="6">
        <v>44038</v>
      </c>
      <c r="B209" s="5">
        <v>1121.9110000000001</v>
      </c>
      <c r="C209" s="5">
        <v>1238.9649999999999</v>
      </c>
      <c r="D209" s="5">
        <v>1408.03</v>
      </c>
      <c r="E209" s="5">
        <v>1495.2270000000001</v>
      </c>
      <c r="G209" s="6">
        <v>44038</v>
      </c>
      <c r="H209" s="2">
        <f t="shared" si="12"/>
        <v>1239</v>
      </c>
      <c r="I209" s="2">
        <f t="shared" si="13"/>
        <v>983</v>
      </c>
      <c r="J209" s="2">
        <f t="shared" si="14"/>
        <v>1495</v>
      </c>
      <c r="L209" t="str">
        <f t="shared" si="15"/>
        <v>('2020-07-26', 1239, 983, 1495),</v>
      </c>
    </row>
    <row r="210" spans="1:12" x14ac:dyDescent="0.25">
      <c r="A210" s="6">
        <v>44039</v>
      </c>
      <c r="B210" s="5">
        <v>1192.0999999999999</v>
      </c>
      <c r="C210" s="5">
        <v>1246.29</v>
      </c>
      <c r="D210" s="5">
        <v>1402.6690000000001</v>
      </c>
      <c r="E210" s="5">
        <v>1483.1379999999999</v>
      </c>
      <c r="G210" s="6">
        <v>44039</v>
      </c>
      <c r="H210" s="2">
        <f t="shared" si="12"/>
        <v>1246</v>
      </c>
      <c r="I210" s="2">
        <f t="shared" si="13"/>
        <v>1009</v>
      </c>
      <c r="J210" s="2">
        <f t="shared" si="14"/>
        <v>1483</v>
      </c>
      <c r="L210" t="str">
        <f t="shared" si="15"/>
        <v>('2020-07-27', 1246, 1009, 1483),</v>
      </c>
    </row>
    <row r="211" spans="1:12" x14ac:dyDescent="0.25">
      <c r="A211" s="6">
        <v>44040</v>
      </c>
      <c r="B211" s="5">
        <v>1149.7919999999999</v>
      </c>
      <c r="C211" s="5">
        <v>1249.3710000000001</v>
      </c>
      <c r="D211" s="5">
        <v>1402.9059999999999</v>
      </c>
      <c r="E211" s="5">
        <v>1481.87</v>
      </c>
      <c r="G211" s="6">
        <v>44040</v>
      </c>
      <c r="H211" s="2">
        <f t="shared" si="12"/>
        <v>1249</v>
      </c>
      <c r="I211" s="2">
        <f t="shared" si="13"/>
        <v>1017</v>
      </c>
      <c r="J211" s="2">
        <f t="shared" si="14"/>
        <v>1482</v>
      </c>
      <c r="L211" t="str">
        <f t="shared" si="15"/>
        <v>('2020-07-28', 1249, 1017, 1482),</v>
      </c>
    </row>
    <row r="212" spans="1:12" x14ac:dyDescent="0.25">
      <c r="A212" s="6">
        <v>44041</v>
      </c>
      <c r="B212" s="5">
        <v>1141.08</v>
      </c>
      <c r="C212" s="5">
        <v>1244.2470000000001</v>
      </c>
      <c r="D212" s="5">
        <v>1397.4159999999999</v>
      </c>
      <c r="E212" s="5">
        <v>1476.1949999999999</v>
      </c>
      <c r="G212" s="6">
        <v>44041</v>
      </c>
      <c r="H212" s="2">
        <f t="shared" si="12"/>
        <v>1244</v>
      </c>
      <c r="I212" s="2">
        <f t="shared" si="13"/>
        <v>1012</v>
      </c>
      <c r="J212" s="2">
        <f t="shared" si="14"/>
        <v>1476</v>
      </c>
      <c r="L212" t="str">
        <f t="shared" si="15"/>
        <v>('2020-07-29', 1244, 1012, 1476),</v>
      </c>
    </row>
    <row r="213" spans="1:12" x14ac:dyDescent="0.25">
      <c r="A213" s="6">
        <v>44042</v>
      </c>
      <c r="B213" s="5">
        <v>1192.383</v>
      </c>
      <c r="C213" s="5">
        <v>1234.886</v>
      </c>
      <c r="D213" s="5">
        <v>1385.8209999999999</v>
      </c>
      <c r="E213" s="5">
        <v>1463.4359999999999</v>
      </c>
      <c r="G213" s="6">
        <v>44042</v>
      </c>
      <c r="H213" s="2">
        <f t="shared" si="12"/>
        <v>1235</v>
      </c>
      <c r="I213" s="2">
        <f t="shared" si="13"/>
        <v>1006</v>
      </c>
      <c r="J213" s="2">
        <f t="shared" si="14"/>
        <v>1463</v>
      </c>
      <c r="L213" t="str">
        <f t="shared" si="15"/>
        <v>('2020-07-30', 1235, 1006, 1463),</v>
      </c>
    </row>
    <row r="214" spans="1:12" x14ac:dyDescent="0.25">
      <c r="A214" s="6">
        <v>44043</v>
      </c>
      <c r="B214" s="5">
        <v>1359.1559999999999</v>
      </c>
      <c r="C214" s="5">
        <v>1219.1659999999999</v>
      </c>
      <c r="D214" s="5">
        <v>1365.6010000000001</v>
      </c>
      <c r="E214" s="5">
        <v>1440.8689999999999</v>
      </c>
      <c r="G214" s="6">
        <v>44043</v>
      </c>
      <c r="H214" s="2">
        <f t="shared" si="12"/>
        <v>1219</v>
      </c>
      <c r="I214" s="2">
        <f t="shared" si="13"/>
        <v>997</v>
      </c>
      <c r="J214" s="2">
        <f t="shared" si="14"/>
        <v>1441</v>
      </c>
      <c r="L214" t="str">
        <f t="shared" si="15"/>
        <v>('2020-07-31', 1219, 997, 1441),</v>
      </c>
    </row>
    <row r="215" spans="1:12" x14ac:dyDescent="0.25">
      <c r="A215" s="6">
        <v>44044</v>
      </c>
      <c r="B215" s="5">
        <v>1244.6389999999999</v>
      </c>
      <c r="C215" s="5">
        <v>1202.9110000000001</v>
      </c>
      <c r="D215" s="5">
        <v>1334.8230000000001</v>
      </c>
      <c r="E215" s="5">
        <v>1402.4749999999999</v>
      </c>
      <c r="G215" s="6">
        <v>44044</v>
      </c>
      <c r="H215" s="2">
        <f t="shared" si="12"/>
        <v>1203</v>
      </c>
      <c r="I215" s="2">
        <f t="shared" si="13"/>
        <v>1003</v>
      </c>
      <c r="J215" s="2">
        <f t="shared" si="14"/>
        <v>1402</v>
      </c>
      <c r="L215" t="str">
        <f t="shared" si="15"/>
        <v>('2020-08-01', 1203, 1003, 1402),</v>
      </c>
    </row>
    <row r="216" spans="1:12" x14ac:dyDescent="0.25">
      <c r="A216" s="6">
        <v>44045</v>
      </c>
      <c r="B216" s="5">
        <v>1131.944</v>
      </c>
      <c r="C216" s="5">
        <v>1187.232</v>
      </c>
      <c r="D216" s="5">
        <v>1306.2940000000001</v>
      </c>
      <c r="E216" s="5">
        <v>1367.232</v>
      </c>
      <c r="G216" s="6">
        <v>44045</v>
      </c>
      <c r="H216" s="2">
        <f t="shared" si="12"/>
        <v>1187</v>
      </c>
      <c r="I216" s="2">
        <f t="shared" si="13"/>
        <v>1007</v>
      </c>
      <c r="J216" s="2">
        <f t="shared" si="14"/>
        <v>1367</v>
      </c>
      <c r="L216" t="str">
        <f t="shared" si="15"/>
        <v>('2020-08-02', 1187, 1007, 1367),</v>
      </c>
    </row>
    <row r="217" spans="1:12" x14ac:dyDescent="0.25">
      <c r="A217" s="6">
        <v>44046</v>
      </c>
      <c r="B217" s="5">
        <v>1178.231</v>
      </c>
      <c r="C217" s="5">
        <v>1175.9459999999999</v>
      </c>
      <c r="D217" s="5">
        <v>1279.2239999999999</v>
      </c>
      <c r="E217" s="5">
        <v>1331.9390000000001</v>
      </c>
      <c r="G217" s="6">
        <v>44046</v>
      </c>
      <c r="H217" s="2">
        <f t="shared" si="12"/>
        <v>1176</v>
      </c>
      <c r="I217" s="2">
        <f t="shared" si="13"/>
        <v>1020</v>
      </c>
      <c r="J217" s="2">
        <f t="shared" si="14"/>
        <v>1332</v>
      </c>
      <c r="L217" t="str">
        <f t="shared" si="15"/>
        <v>('2020-08-03', 1176, 1020, 1332),</v>
      </c>
    </row>
    <row r="218" spans="1:12" x14ac:dyDescent="0.25">
      <c r="A218" s="6">
        <v>44047</v>
      </c>
      <c r="B218" s="5">
        <v>1170.02</v>
      </c>
      <c r="C218" s="5">
        <v>1172.8050000000001</v>
      </c>
      <c r="D218" s="5">
        <v>1277.356</v>
      </c>
      <c r="E218" s="5">
        <v>1330.7370000000001</v>
      </c>
      <c r="G218" s="6">
        <v>44047</v>
      </c>
      <c r="H218" s="2">
        <f t="shared" si="12"/>
        <v>1173</v>
      </c>
      <c r="I218" s="2">
        <f t="shared" si="13"/>
        <v>1015</v>
      </c>
      <c r="J218" s="2">
        <f t="shared" si="14"/>
        <v>1331</v>
      </c>
      <c r="L218" t="str">
        <f t="shared" si="15"/>
        <v>('2020-08-04', 1173, 1015, 1331),</v>
      </c>
    </row>
    <row r="219" spans="1:12" x14ac:dyDescent="0.25">
      <c r="A219" s="6">
        <v>44048</v>
      </c>
      <c r="B219" s="5">
        <v>1195.94</v>
      </c>
      <c r="C219" s="5">
        <v>1179.848</v>
      </c>
      <c r="D219" s="5">
        <v>1280.0899999999999</v>
      </c>
      <c r="E219" s="5">
        <v>1331.223</v>
      </c>
      <c r="G219" s="6">
        <v>44048</v>
      </c>
      <c r="H219" s="2">
        <f t="shared" si="12"/>
        <v>1180</v>
      </c>
      <c r="I219" s="2">
        <f t="shared" si="13"/>
        <v>1028</v>
      </c>
      <c r="J219" s="2">
        <f t="shared" si="14"/>
        <v>1331</v>
      </c>
      <c r="L219" t="str">
        <f t="shared" si="15"/>
        <v>('2020-08-05', 1180, 1028, 1331),</v>
      </c>
    </row>
    <row r="220" spans="1:12" x14ac:dyDescent="0.25">
      <c r="A220" s="6">
        <v>44049</v>
      </c>
      <c r="B220" s="5">
        <v>1251.0429999999999</v>
      </c>
      <c r="C220" s="5">
        <v>1180.931</v>
      </c>
      <c r="D220" s="5">
        <v>1279.4690000000001</v>
      </c>
      <c r="E220" s="5">
        <v>1329.7170000000001</v>
      </c>
      <c r="G220" s="6">
        <v>44049</v>
      </c>
      <c r="H220" s="2">
        <f t="shared" si="12"/>
        <v>1181</v>
      </c>
      <c r="I220" s="2">
        <f t="shared" si="13"/>
        <v>1032</v>
      </c>
      <c r="J220" s="2">
        <f t="shared" si="14"/>
        <v>1330</v>
      </c>
      <c r="L220" t="str">
        <f t="shared" si="15"/>
        <v>('2020-08-06', 1181, 1032, 1330),</v>
      </c>
    </row>
    <row r="221" spans="1:12" x14ac:dyDescent="0.25">
      <c r="A221" s="6">
        <v>44050</v>
      </c>
      <c r="B221" s="5">
        <v>1274.9749999999999</v>
      </c>
      <c r="C221" s="5">
        <v>1181.9849999999999</v>
      </c>
      <c r="D221" s="5">
        <v>1282.941</v>
      </c>
      <c r="E221" s="5">
        <v>1334.444</v>
      </c>
      <c r="G221" s="6">
        <v>44050</v>
      </c>
      <c r="H221" s="2">
        <f t="shared" si="12"/>
        <v>1182</v>
      </c>
      <c r="I221" s="2">
        <f t="shared" si="13"/>
        <v>1030</v>
      </c>
      <c r="J221" s="2">
        <f t="shared" si="14"/>
        <v>1334</v>
      </c>
      <c r="L221" t="str">
        <f t="shared" si="15"/>
        <v>('2020-08-07', 1182, 1030, 1334),</v>
      </c>
    </row>
    <row r="222" spans="1:12" x14ac:dyDescent="0.25">
      <c r="A222" s="6">
        <v>44051</v>
      </c>
      <c r="B222" s="5">
        <v>1287.8030000000001</v>
      </c>
      <c r="C222" s="5">
        <v>1185.3009999999999</v>
      </c>
      <c r="D222" s="5">
        <v>1284.6669999999999</v>
      </c>
      <c r="E222" s="5">
        <v>1335.3420000000001</v>
      </c>
      <c r="G222" s="6">
        <v>44051</v>
      </c>
      <c r="H222" s="2">
        <f t="shared" si="12"/>
        <v>1185</v>
      </c>
      <c r="I222" s="2">
        <f t="shared" si="13"/>
        <v>1035</v>
      </c>
      <c r="J222" s="2">
        <f t="shared" si="14"/>
        <v>1335</v>
      </c>
      <c r="L222" t="str">
        <f t="shared" si="15"/>
        <v>('2020-08-08', 1185, 1035, 1335),</v>
      </c>
    </row>
    <row r="223" spans="1:12" x14ac:dyDescent="0.25">
      <c r="A223" s="6">
        <v>44052</v>
      </c>
      <c r="B223" s="5">
        <v>1213.5</v>
      </c>
      <c r="C223" s="5">
        <v>1186.771</v>
      </c>
      <c r="D223" s="5">
        <v>1287.277</v>
      </c>
      <c r="E223" s="5">
        <v>1338.5409999999999</v>
      </c>
      <c r="G223" s="6">
        <v>44052</v>
      </c>
      <c r="H223" s="2">
        <f t="shared" si="12"/>
        <v>1187</v>
      </c>
      <c r="I223" s="2">
        <f t="shared" si="13"/>
        <v>1035</v>
      </c>
      <c r="J223" s="2">
        <f t="shared" si="14"/>
        <v>1339</v>
      </c>
      <c r="L223" t="str">
        <f t="shared" si="15"/>
        <v>('2020-08-09', 1187, 1035, 1339),</v>
      </c>
    </row>
    <row r="224" spans="1:12" x14ac:dyDescent="0.25">
      <c r="A224" s="6">
        <v>44053</v>
      </c>
      <c r="B224" s="5">
        <v>1287.193</v>
      </c>
      <c r="C224" s="5">
        <v>1184.2380000000001</v>
      </c>
      <c r="D224" s="5">
        <v>1281.729</v>
      </c>
      <c r="E224" s="5">
        <v>1331.4290000000001</v>
      </c>
      <c r="G224" s="6">
        <v>44053</v>
      </c>
      <c r="H224" s="2">
        <f t="shared" si="12"/>
        <v>1184</v>
      </c>
      <c r="I224" s="2">
        <f t="shared" si="13"/>
        <v>1037</v>
      </c>
      <c r="J224" s="2">
        <f t="shared" si="14"/>
        <v>1331</v>
      </c>
      <c r="L224" t="str">
        <f t="shared" si="15"/>
        <v>('2020-08-10', 1184, 1037, 1331),</v>
      </c>
    </row>
    <row r="225" spans="1:12" x14ac:dyDescent="0.25">
      <c r="A225" s="6">
        <v>44054</v>
      </c>
      <c r="B225" s="5">
        <v>1514.1669999999999</v>
      </c>
      <c r="C225" s="5">
        <v>1171.652</v>
      </c>
      <c r="D225" s="5">
        <v>1265.145</v>
      </c>
      <c r="E225" s="5">
        <v>1312.7809999999999</v>
      </c>
      <c r="G225" s="6">
        <v>44054</v>
      </c>
      <c r="H225" s="2">
        <f t="shared" si="12"/>
        <v>1172</v>
      </c>
      <c r="I225" s="2">
        <f t="shared" si="13"/>
        <v>1031</v>
      </c>
      <c r="J225" s="2">
        <f t="shared" si="14"/>
        <v>1313</v>
      </c>
      <c r="L225" t="str">
        <f t="shared" si="15"/>
        <v>('2020-08-11', 1172, 1031, 1313),</v>
      </c>
    </row>
    <row r="226" spans="1:12" x14ac:dyDescent="0.25">
      <c r="A226" s="6">
        <v>44055</v>
      </c>
      <c r="B226" s="5">
        <v>1572.492</v>
      </c>
      <c r="C226" s="5">
        <v>1170.193</v>
      </c>
      <c r="D226" s="5">
        <v>1270.92</v>
      </c>
      <c r="E226" s="5">
        <v>1322.3130000000001</v>
      </c>
      <c r="G226" s="6">
        <v>44055</v>
      </c>
      <c r="H226" s="2">
        <f t="shared" si="12"/>
        <v>1170</v>
      </c>
      <c r="I226" s="2">
        <f t="shared" si="13"/>
        <v>1018</v>
      </c>
      <c r="J226" s="2">
        <f t="shared" si="14"/>
        <v>1322</v>
      </c>
      <c r="L226" t="str">
        <f t="shared" si="15"/>
        <v>('2020-08-12', 1170, 1018, 1322),</v>
      </c>
    </row>
    <row r="227" spans="1:12" x14ac:dyDescent="0.25">
      <c r="A227" s="6">
        <v>44056</v>
      </c>
      <c r="B227" s="5">
        <v>1422.886</v>
      </c>
      <c r="C227" s="5">
        <v>1168.817</v>
      </c>
      <c r="D227" s="5">
        <v>1272.1479999999999</v>
      </c>
      <c r="E227" s="5">
        <v>1324.8979999999999</v>
      </c>
      <c r="G227" s="6">
        <v>44056</v>
      </c>
      <c r="H227" s="2">
        <f t="shared" si="12"/>
        <v>1169</v>
      </c>
      <c r="I227" s="2">
        <f t="shared" si="13"/>
        <v>1013</v>
      </c>
      <c r="J227" s="2">
        <f t="shared" si="14"/>
        <v>1325</v>
      </c>
      <c r="L227" t="str">
        <f t="shared" si="15"/>
        <v>('2020-08-13', 1169, 1013, 1325),</v>
      </c>
    </row>
    <row r="228" spans="1:12" x14ac:dyDescent="0.25">
      <c r="A228" s="6">
        <v>44057</v>
      </c>
      <c r="B228" s="5">
        <v>1227.6110000000001</v>
      </c>
      <c r="C228" s="5">
        <v>1173.874</v>
      </c>
      <c r="D228" s="5">
        <v>1280.174</v>
      </c>
      <c r="E228" s="5">
        <v>1334.4649999999999</v>
      </c>
      <c r="G228" s="6">
        <v>44057</v>
      </c>
      <c r="H228" s="2">
        <f t="shared" si="12"/>
        <v>1174</v>
      </c>
      <c r="I228" s="2">
        <f t="shared" si="13"/>
        <v>1013</v>
      </c>
      <c r="J228" s="2">
        <f t="shared" si="14"/>
        <v>1334</v>
      </c>
      <c r="L228" t="str">
        <f t="shared" si="15"/>
        <v>('2020-08-14', 1174, 1013, 1334),</v>
      </c>
    </row>
    <row r="229" spans="1:12" x14ac:dyDescent="0.25">
      <c r="A229" s="6">
        <v>44058</v>
      </c>
      <c r="B229" s="5">
        <v>1215.654</v>
      </c>
      <c r="C229" s="5">
        <v>1180.829</v>
      </c>
      <c r="D229" s="5">
        <v>1292.9269999999999</v>
      </c>
      <c r="E229" s="5">
        <v>1350.2349999999999</v>
      </c>
      <c r="G229" s="6">
        <v>44058</v>
      </c>
      <c r="H229" s="2">
        <f t="shared" si="12"/>
        <v>1181</v>
      </c>
      <c r="I229" s="2">
        <f t="shared" si="13"/>
        <v>1011</v>
      </c>
      <c r="J229" s="2">
        <f t="shared" si="14"/>
        <v>1350</v>
      </c>
      <c r="L229" t="str">
        <f t="shared" si="15"/>
        <v>('2020-08-15', 1181, 1011, 1350),</v>
      </c>
    </row>
    <row r="230" spans="1:12" x14ac:dyDescent="0.25">
      <c r="A230" s="6">
        <v>44059</v>
      </c>
      <c r="B230" s="5">
        <v>1212.19</v>
      </c>
      <c r="C230" s="5">
        <v>1180.6199999999999</v>
      </c>
      <c r="D230" s="5">
        <v>1299.2460000000001</v>
      </c>
      <c r="E230" s="5">
        <v>1359.963</v>
      </c>
      <c r="G230" s="6">
        <v>44059</v>
      </c>
      <c r="H230" s="2">
        <f t="shared" si="12"/>
        <v>1181</v>
      </c>
      <c r="I230" s="2">
        <f t="shared" si="13"/>
        <v>1001</v>
      </c>
      <c r="J230" s="2">
        <f t="shared" si="14"/>
        <v>1360</v>
      </c>
      <c r="L230" t="str">
        <f t="shared" si="15"/>
        <v>('2020-08-16', 1181, 1001, 1360),</v>
      </c>
    </row>
    <row r="231" spans="1:12" x14ac:dyDescent="0.25">
      <c r="A231" s="6">
        <v>44060</v>
      </c>
      <c r="B231" s="5">
        <v>1168.03</v>
      </c>
      <c r="C231" s="5">
        <v>1189.8710000000001</v>
      </c>
      <c r="D231" s="5">
        <v>1319.7239999999999</v>
      </c>
      <c r="E231" s="5">
        <v>1386.3119999999999</v>
      </c>
      <c r="G231" s="6">
        <v>44060</v>
      </c>
      <c r="H231" s="2">
        <f t="shared" si="12"/>
        <v>1190</v>
      </c>
      <c r="I231" s="2">
        <f t="shared" si="13"/>
        <v>993</v>
      </c>
      <c r="J231" s="2">
        <f t="shared" si="14"/>
        <v>1386</v>
      </c>
      <c r="L231" t="str">
        <f t="shared" si="15"/>
        <v>('2020-08-17', 1190, 993, 1386),</v>
      </c>
    </row>
    <row r="232" spans="1:12" x14ac:dyDescent="0.25">
      <c r="A232" s="6">
        <v>44061</v>
      </c>
      <c r="B232" s="5">
        <v>1200.046</v>
      </c>
      <c r="C232" s="5">
        <v>1200.616</v>
      </c>
      <c r="D232" s="5">
        <v>1329.6769999999999</v>
      </c>
      <c r="E232" s="5">
        <v>1395.836</v>
      </c>
      <c r="G232" s="6">
        <v>44061</v>
      </c>
      <c r="H232" s="2">
        <f t="shared" si="12"/>
        <v>1201</v>
      </c>
      <c r="I232" s="2">
        <f t="shared" si="13"/>
        <v>1005</v>
      </c>
      <c r="J232" s="2">
        <f t="shared" si="14"/>
        <v>1396</v>
      </c>
      <c r="L232" t="str">
        <f t="shared" si="15"/>
        <v>('2020-08-18', 1201, 1005, 1396),</v>
      </c>
    </row>
    <row r="233" spans="1:12" x14ac:dyDescent="0.25">
      <c r="A233" s="6">
        <v>44062</v>
      </c>
      <c r="B233" s="5">
        <v>1149.259</v>
      </c>
      <c r="C233" s="5">
        <v>1212.8720000000001</v>
      </c>
      <c r="D233" s="5">
        <v>1345.1220000000001</v>
      </c>
      <c r="E233" s="5">
        <v>1412.9380000000001</v>
      </c>
      <c r="G233" s="6">
        <v>44062</v>
      </c>
      <c r="H233" s="2">
        <f t="shared" si="12"/>
        <v>1213</v>
      </c>
      <c r="I233" s="2">
        <f t="shared" si="13"/>
        <v>1013</v>
      </c>
      <c r="J233" s="2">
        <f t="shared" si="14"/>
        <v>1413</v>
      </c>
      <c r="L233" t="str">
        <f t="shared" si="15"/>
        <v>('2020-08-19', 1213, 1013, 1413),</v>
      </c>
    </row>
    <row r="234" spans="1:12" x14ac:dyDescent="0.25">
      <c r="A234" s="6">
        <v>44063</v>
      </c>
      <c r="B234" s="5">
        <v>1184.2090000000001</v>
      </c>
      <c r="C234" s="5">
        <v>1214.53</v>
      </c>
      <c r="D234" s="5">
        <v>1347.0809999999999</v>
      </c>
      <c r="E234" s="5">
        <v>1415.0540000000001</v>
      </c>
      <c r="G234" s="6">
        <v>44063</v>
      </c>
      <c r="H234" s="2">
        <f t="shared" si="12"/>
        <v>1215</v>
      </c>
      <c r="I234" s="2">
        <f t="shared" si="13"/>
        <v>1014</v>
      </c>
      <c r="J234" s="2">
        <f t="shared" si="14"/>
        <v>1415</v>
      </c>
      <c r="L234" t="str">
        <f t="shared" si="15"/>
        <v>('2020-08-20', 1215, 1014, 1415),</v>
      </c>
    </row>
    <row r="235" spans="1:12" x14ac:dyDescent="0.25">
      <c r="A235" s="6">
        <v>44064</v>
      </c>
      <c r="B235" s="5">
        <v>1109.481</v>
      </c>
      <c r="C235" s="5">
        <v>1213.163</v>
      </c>
      <c r="D235" s="5">
        <v>1346.636</v>
      </c>
      <c r="E235" s="5">
        <v>1415.0930000000001</v>
      </c>
      <c r="G235" s="6">
        <v>44064</v>
      </c>
      <c r="H235" s="2">
        <f t="shared" si="12"/>
        <v>1213</v>
      </c>
      <c r="I235" s="2">
        <f t="shared" si="13"/>
        <v>1011</v>
      </c>
      <c r="J235" s="2">
        <f t="shared" si="14"/>
        <v>1415</v>
      </c>
      <c r="L235" t="str">
        <f t="shared" si="15"/>
        <v>('2020-08-21', 1213, 1011, 1415),</v>
      </c>
    </row>
    <row r="236" spans="1:12" x14ac:dyDescent="0.25">
      <c r="A236" s="6">
        <v>44065</v>
      </c>
      <c r="B236" s="5">
        <v>1128.1849999999999</v>
      </c>
      <c r="C236" s="5">
        <v>1215.1099999999999</v>
      </c>
      <c r="D236" s="5">
        <v>1347.0740000000001</v>
      </c>
      <c r="E236" s="5">
        <v>1414.7370000000001</v>
      </c>
      <c r="G236" s="6">
        <v>44065</v>
      </c>
      <c r="H236" s="2">
        <f t="shared" si="12"/>
        <v>1215</v>
      </c>
      <c r="I236" s="2">
        <f t="shared" si="13"/>
        <v>1015</v>
      </c>
      <c r="J236" s="2">
        <f t="shared" si="14"/>
        <v>1415</v>
      </c>
      <c r="L236" t="str">
        <f t="shared" si="15"/>
        <v>('2020-08-22', 1215, 1015, 1415),</v>
      </c>
    </row>
    <row r="237" spans="1:12" x14ac:dyDescent="0.25">
      <c r="A237" s="6">
        <v>44066</v>
      </c>
      <c r="B237" s="5">
        <v>1106.953</v>
      </c>
      <c r="C237" s="5">
        <v>1219.067</v>
      </c>
      <c r="D237" s="5">
        <v>1354.356</v>
      </c>
      <c r="E237" s="5">
        <v>1423.76</v>
      </c>
      <c r="G237" s="6">
        <v>44066</v>
      </c>
      <c r="H237" s="2">
        <f t="shared" si="12"/>
        <v>1219</v>
      </c>
      <c r="I237" s="2">
        <f t="shared" si="13"/>
        <v>1014</v>
      </c>
      <c r="J237" s="2">
        <f t="shared" si="14"/>
        <v>1424</v>
      </c>
      <c r="L237" t="str">
        <f t="shared" si="15"/>
        <v>('2020-08-23', 1219, 1014, 1424),</v>
      </c>
    </row>
    <row r="238" spans="1:12" x14ac:dyDescent="0.25">
      <c r="A238" s="6">
        <v>44067</v>
      </c>
      <c r="B238" s="5">
        <v>1155.596</v>
      </c>
      <c r="C238" s="5">
        <v>1221.5160000000001</v>
      </c>
      <c r="D238" s="5">
        <v>1360.65</v>
      </c>
      <c r="E238" s="5">
        <v>1432.0709999999999</v>
      </c>
      <c r="G238" s="6">
        <v>44067</v>
      </c>
      <c r="H238" s="2">
        <f t="shared" si="12"/>
        <v>1222</v>
      </c>
      <c r="I238" s="2">
        <f t="shared" si="13"/>
        <v>1011</v>
      </c>
      <c r="J238" s="2">
        <f t="shared" si="14"/>
        <v>1432</v>
      </c>
      <c r="L238" t="str">
        <f t="shared" si="15"/>
        <v>('2020-08-24', 1222, 1011, 1432),</v>
      </c>
    </row>
    <row r="239" spans="1:12" x14ac:dyDescent="0.25">
      <c r="A239" s="6">
        <v>44068</v>
      </c>
      <c r="B239" s="5">
        <v>1275.556</v>
      </c>
      <c r="C239" s="5">
        <v>1220.6569999999999</v>
      </c>
      <c r="D239" s="5">
        <v>1360.9649999999999</v>
      </c>
      <c r="E239" s="5">
        <v>1433.0050000000001</v>
      </c>
      <c r="G239" s="6">
        <v>44068</v>
      </c>
      <c r="H239" s="2">
        <f t="shared" si="12"/>
        <v>1221</v>
      </c>
      <c r="I239" s="2">
        <f t="shared" si="13"/>
        <v>1008</v>
      </c>
      <c r="J239" s="2">
        <f t="shared" si="14"/>
        <v>1433</v>
      </c>
      <c r="L239" t="str">
        <f t="shared" si="15"/>
        <v>('2020-08-25', 1221, 1008, 1433),</v>
      </c>
    </row>
    <row r="240" spans="1:12" x14ac:dyDescent="0.25">
      <c r="A240" s="6">
        <v>44069</v>
      </c>
      <c r="B240" s="5">
        <v>1138.462</v>
      </c>
      <c r="C240" s="5">
        <v>1231.4860000000001</v>
      </c>
      <c r="D240" s="5">
        <v>1368.635</v>
      </c>
      <c r="E240" s="5">
        <v>1438.999</v>
      </c>
      <c r="G240" s="6">
        <v>44069</v>
      </c>
      <c r="H240" s="2">
        <f t="shared" si="12"/>
        <v>1231</v>
      </c>
      <c r="I240" s="2">
        <f t="shared" si="13"/>
        <v>1024</v>
      </c>
      <c r="J240" s="2">
        <f t="shared" si="14"/>
        <v>1439</v>
      </c>
      <c r="L240" t="str">
        <f t="shared" si="15"/>
        <v>('2020-08-26', 1231, 1024, 1439),</v>
      </c>
    </row>
    <row r="241" spans="1:12" x14ac:dyDescent="0.25">
      <c r="A241" s="6">
        <v>44070</v>
      </c>
      <c r="B241" s="5">
        <v>1086.135</v>
      </c>
      <c r="C241" s="5">
        <v>1235.3800000000001</v>
      </c>
      <c r="D241" s="5">
        <v>1367.5530000000001</v>
      </c>
      <c r="E241" s="5">
        <v>1435.3</v>
      </c>
      <c r="G241" s="6">
        <v>44070</v>
      </c>
      <c r="H241" s="2">
        <f t="shared" si="12"/>
        <v>1235</v>
      </c>
      <c r="I241" s="2">
        <f t="shared" si="13"/>
        <v>1035</v>
      </c>
      <c r="J241" s="2">
        <f t="shared" si="14"/>
        <v>1435</v>
      </c>
      <c r="L241" t="str">
        <f t="shared" si="15"/>
        <v>('2020-08-27', 1235, 1035, 1435),</v>
      </c>
    </row>
    <row r="242" spans="1:12" x14ac:dyDescent="0.25">
      <c r="A242" s="6">
        <v>44071</v>
      </c>
      <c r="B242" s="5">
        <v>1254.635</v>
      </c>
      <c r="C242" s="5">
        <v>1235.5319999999999</v>
      </c>
      <c r="D242" s="5">
        <v>1364.471</v>
      </c>
      <c r="E242" s="5">
        <v>1430.5219999999999</v>
      </c>
      <c r="G242" s="6">
        <v>44071</v>
      </c>
      <c r="H242" s="2">
        <f t="shared" si="12"/>
        <v>1236</v>
      </c>
      <c r="I242" s="2">
        <f t="shared" si="13"/>
        <v>1041</v>
      </c>
      <c r="J242" s="2">
        <f t="shared" si="14"/>
        <v>1431</v>
      </c>
      <c r="L242" t="str">
        <f t="shared" si="15"/>
        <v>('2020-08-28', 1236, 1041, 1431),</v>
      </c>
    </row>
    <row r="243" spans="1:12" x14ac:dyDescent="0.25">
      <c r="A243" s="6">
        <v>44072</v>
      </c>
      <c r="B243" s="5">
        <v>1166.2829999999999</v>
      </c>
      <c r="C243" s="5">
        <v>1227.692</v>
      </c>
      <c r="D243" s="5">
        <v>1357.394</v>
      </c>
      <c r="E243" s="5">
        <v>1423.855</v>
      </c>
      <c r="G243" s="6">
        <v>44072</v>
      </c>
      <c r="H243" s="2">
        <f t="shared" si="12"/>
        <v>1228</v>
      </c>
      <c r="I243" s="2">
        <f t="shared" si="13"/>
        <v>1032</v>
      </c>
      <c r="J243" s="2">
        <f t="shared" si="14"/>
        <v>1424</v>
      </c>
      <c r="L243" t="str">
        <f t="shared" si="15"/>
        <v>('2020-08-29', 1228, 1032, 1424),</v>
      </c>
    </row>
    <row r="244" spans="1:12" x14ac:dyDescent="0.25">
      <c r="A244" s="6">
        <v>44073</v>
      </c>
      <c r="B244" s="5">
        <v>1184.865</v>
      </c>
      <c r="C244" s="5">
        <v>1224.4939999999999</v>
      </c>
      <c r="D244" s="5">
        <v>1349.2919999999999</v>
      </c>
      <c r="E244" s="5">
        <v>1413.1880000000001</v>
      </c>
      <c r="G244" s="6">
        <v>44073</v>
      </c>
      <c r="H244" s="2">
        <f t="shared" si="12"/>
        <v>1224</v>
      </c>
      <c r="I244" s="2">
        <f t="shared" si="13"/>
        <v>1036</v>
      </c>
      <c r="J244" s="2">
        <f t="shared" si="14"/>
        <v>1413</v>
      </c>
      <c r="L244" t="str">
        <f t="shared" si="15"/>
        <v>('2020-08-30', 1224, 1036, 1413),</v>
      </c>
    </row>
    <row r="245" spans="1:12" x14ac:dyDescent="0.25">
      <c r="A245" s="6">
        <v>44074</v>
      </c>
      <c r="B245" s="5">
        <v>1258.069</v>
      </c>
      <c r="C245" s="5">
        <v>1223.425</v>
      </c>
      <c r="D245" s="5">
        <v>1340.8119999999999</v>
      </c>
      <c r="E245" s="5">
        <v>1400.836</v>
      </c>
      <c r="G245" s="6">
        <v>44074</v>
      </c>
      <c r="H245" s="2">
        <f t="shared" si="12"/>
        <v>1223</v>
      </c>
      <c r="I245" s="2">
        <f t="shared" si="13"/>
        <v>1046</v>
      </c>
      <c r="J245" s="2">
        <f t="shared" si="14"/>
        <v>1401</v>
      </c>
      <c r="L245" t="str">
        <f t="shared" si="15"/>
        <v>('2020-08-31', 1223, 1046, 1401),</v>
      </c>
    </row>
    <row r="246" spans="1:12" x14ac:dyDescent="0.25">
      <c r="A246" s="6">
        <v>44075</v>
      </c>
      <c r="B246" s="5">
        <v>1171.7550000000001</v>
      </c>
      <c r="C246" s="5">
        <v>1224.422</v>
      </c>
      <c r="D246" s="5">
        <v>1333.6279999999999</v>
      </c>
      <c r="E246" s="5">
        <v>1389.386</v>
      </c>
      <c r="G246" s="6">
        <v>44075</v>
      </c>
      <c r="H246" s="2">
        <f t="shared" si="12"/>
        <v>1224</v>
      </c>
      <c r="I246" s="2">
        <f t="shared" si="13"/>
        <v>1059</v>
      </c>
      <c r="J246" s="2">
        <f t="shared" si="14"/>
        <v>1389</v>
      </c>
      <c r="L246" t="str">
        <f t="shared" si="15"/>
        <v>('2020-09-01', 1224, 1059, 1389),</v>
      </c>
    </row>
    <row r="247" spans="1:12" x14ac:dyDescent="0.25">
      <c r="A247" s="6">
        <v>44076</v>
      </c>
      <c r="B247" s="5">
        <v>1183.654</v>
      </c>
      <c r="C247" s="5">
        <v>1229.6130000000001</v>
      </c>
      <c r="D247" s="5">
        <v>1340.8510000000001</v>
      </c>
      <c r="E247" s="5">
        <v>1397.662</v>
      </c>
      <c r="G247" s="6">
        <v>44076</v>
      </c>
      <c r="H247" s="2">
        <f t="shared" si="12"/>
        <v>1230</v>
      </c>
      <c r="I247" s="2">
        <f t="shared" si="13"/>
        <v>1062</v>
      </c>
      <c r="J247" s="2">
        <f t="shared" si="14"/>
        <v>1398</v>
      </c>
      <c r="L247" t="str">
        <f t="shared" si="15"/>
        <v>('2020-09-02', 1230, 1062, 1398),</v>
      </c>
    </row>
    <row r="248" spans="1:12" x14ac:dyDescent="0.25">
      <c r="A248" s="6">
        <v>44077</v>
      </c>
      <c r="B248" s="5">
        <v>1279.2660000000001</v>
      </c>
      <c r="C248" s="5">
        <v>1229.3720000000001</v>
      </c>
      <c r="D248" s="5">
        <v>1342.2380000000001</v>
      </c>
      <c r="E248" s="5">
        <v>1399.8979999999999</v>
      </c>
      <c r="G248" s="6">
        <v>44077</v>
      </c>
      <c r="H248" s="2">
        <f t="shared" si="12"/>
        <v>1229</v>
      </c>
      <c r="I248" s="2">
        <f t="shared" si="13"/>
        <v>1059</v>
      </c>
      <c r="J248" s="2">
        <f t="shared" si="14"/>
        <v>1400</v>
      </c>
      <c r="L248" t="str">
        <f t="shared" si="15"/>
        <v>('2020-09-03', 1229, 1059, 1400),</v>
      </c>
    </row>
    <row r="249" spans="1:12" x14ac:dyDescent="0.25">
      <c r="A249" s="6">
        <v>44078</v>
      </c>
      <c r="B249" s="5">
        <v>1307.6600000000001</v>
      </c>
      <c r="C249" s="5">
        <v>1230.5540000000001</v>
      </c>
      <c r="D249" s="5">
        <v>1343.711</v>
      </c>
      <c r="E249" s="5">
        <v>1401.5219999999999</v>
      </c>
      <c r="G249" s="6">
        <v>44078</v>
      </c>
      <c r="H249" s="2">
        <f t="shared" si="12"/>
        <v>1231</v>
      </c>
      <c r="I249" s="2">
        <f t="shared" si="13"/>
        <v>1060</v>
      </c>
      <c r="J249" s="2">
        <f t="shared" si="14"/>
        <v>1402</v>
      </c>
      <c r="L249" t="str">
        <f t="shared" si="15"/>
        <v>('2020-09-04', 1231, 1060, 1402),</v>
      </c>
    </row>
    <row r="250" spans="1:12" x14ac:dyDescent="0.25">
      <c r="A250" s="6">
        <v>44079</v>
      </c>
      <c r="B250" s="5">
        <v>1217.229</v>
      </c>
      <c r="C250" s="5">
        <v>1231.7139999999999</v>
      </c>
      <c r="D250" s="5">
        <v>1345.7719999999999</v>
      </c>
      <c r="E250" s="5">
        <v>1404.0519999999999</v>
      </c>
      <c r="G250" s="6">
        <v>44079</v>
      </c>
      <c r="H250" s="2">
        <f t="shared" si="12"/>
        <v>1232</v>
      </c>
      <c r="I250" s="2">
        <f t="shared" si="13"/>
        <v>1059</v>
      </c>
      <c r="J250" s="2">
        <f t="shared" si="14"/>
        <v>1404</v>
      </c>
      <c r="L250" t="str">
        <f t="shared" si="15"/>
        <v>('2020-09-05', 1232, 1059, 1404),</v>
      </c>
    </row>
    <row r="251" spans="1:12" x14ac:dyDescent="0.25">
      <c r="A251" s="6">
        <v>44080</v>
      </c>
      <c r="B251" s="5">
        <v>1268.752</v>
      </c>
      <c r="C251" s="5">
        <v>1230.21</v>
      </c>
      <c r="D251" s="5">
        <v>1343.662</v>
      </c>
      <c r="E251" s="5">
        <v>1401.627</v>
      </c>
      <c r="G251" s="6">
        <v>44080</v>
      </c>
      <c r="H251" s="2">
        <f t="shared" si="12"/>
        <v>1230</v>
      </c>
      <c r="I251" s="2">
        <f t="shared" si="13"/>
        <v>1059</v>
      </c>
      <c r="J251" s="2">
        <f t="shared" si="14"/>
        <v>1402</v>
      </c>
      <c r="L251" t="str">
        <f t="shared" si="15"/>
        <v>('2020-09-06', 1230, 1059, 1402),</v>
      </c>
    </row>
    <row r="252" spans="1:12" x14ac:dyDescent="0.25">
      <c r="A252" s="6">
        <v>44081</v>
      </c>
      <c r="B252" s="5">
        <v>1274.377</v>
      </c>
      <c r="C252" s="5">
        <v>1227.423</v>
      </c>
      <c r="D252" s="5">
        <v>1341.819</v>
      </c>
      <c r="E252" s="5">
        <v>1400.279</v>
      </c>
      <c r="G252" s="6">
        <v>44081</v>
      </c>
      <c r="H252" s="2">
        <f t="shared" si="12"/>
        <v>1227</v>
      </c>
      <c r="I252" s="2">
        <f t="shared" si="13"/>
        <v>1055</v>
      </c>
      <c r="J252" s="2">
        <f t="shared" si="14"/>
        <v>1400</v>
      </c>
      <c r="L252" t="str">
        <f t="shared" si="15"/>
        <v>('2020-09-07', 1227, 1055, 1400),</v>
      </c>
    </row>
    <row r="253" spans="1:12" x14ac:dyDescent="0.25">
      <c r="A253" s="6">
        <v>44082</v>
      </c>
      <c r="B253" s="5">
        <v>1321.5329999999999</v>
      </c>
      <c r="C253" s="5">
        <v>1229.884</v>
      </c>
      <c r="D253" s="5">
        <v>1340.1679999999999</v>
      </c>
      <c r="E253" s="5">
        <v>1396.482</v>
      </c>
      <c r="G253" s="6">
        <v>44082</v>
      </c>
      <c r="H253" s="2">
        <f t="shared" si="12"/>
        <v>1230</v>
      </c>
      <c r="I253" s="2">
        <f t="shared" si="13"/>
        <v>1063</v>
      </c>
      <c r="J253" s="2">
        <f t="shared" si="14"/>
        <v>1396</v>
      </c>
      <c r="L253" t="str">
        <f t="shared" si="15"/>
        <v>('2020-09-08', 1230, 1063, 1396),</v>
      </c>
    </row>
    <row r="254" spans="1:12" x14ac:dyDescent="0.25">
      <c r="A254" s="6">
        <v>44083</v>
      </c>
      <c r="B254" s="5">
        <v>1288.0840000000001</v>
      </c>
      <c r="C254" s="5">
        <v>1231.4849999999999</v>
      </c>
      <c r="D254" s="5">
        <v>1342.479</v>
      </c>
      <c r="E254" s="5">
        <v>1399.162</v>
      </c>
      <c r="G254" s="6">
        <v>44083</v>
      </c>
      <c r="H254" s="2">
        <f t="shared" si="12"/>
        <v>1231</v>
      </c>
      <c r="I254" s="2">
        <f t="shared" si="13"/>
        <v>1064</v>
      </c>
      <c r="J254" s="2">
        <f t="shared" si="14"/>
        <v>1399</v>
      </c>
      <c r="L254" t="str">
        <f t="shared" si="15"/>
        <v>('2020-09-09', 1231, 1064, 1399),</v>
      </c>
    </row>
    <row r="255" spans="1:12" x14ac:dyDescent="0.25">
      <c r="A255" s="6">
        <v>44084</v>
      </c>
      <c r="B255" s="5">
        <v>1104.749</v>
      </c>
      <c r="C255" s="5">
        <v>1229.991</v>
      </c>
      <c r="D255" s="5">
        <v>1338.9639999999999</v>
      </c>
      <c r="E255" s="5">
        <v>1394.595</v>
      </c>
      <c r="G255" s="6">
        <v>44084</v>
      </c>
      <c r="H255" s="2">
        <f t="shared" si="12"/>
        <v>1230</v>
      </c>
      <c r="I255" s="2">
        <f t="shared" si="13"/>
        <v>1065</v>
      </c>
      <c r="J255" s="2">
        <f t="shared" si="14"/>
        <v>1395</v>
      </c>
      <c r="L255" t="str">
        <f t="shared" si="15"/>
        <v>('2020-09-10', 1230, 1065, 1395),</v>
      </c>
    </row>
    <row r="256" spans="1:12" x14ac:dyDescent="0.25">
      <c r="A256" s="6">
        <v>44085</v>
      </c>
      <c r="B256" s="5">
        <v>1156.5350000000001</v>
      </c>
      <c r="C256" s="5">
        <v>1235.039</v>
      </c>
      <c r="D256" s="5">
        <v>1346.135</v>
      </c>
      <c r="E256" s="5">
        <v>1402.8679999999999</v>
      </c>
      <c r="G256" s="6">
        <v>44085</v>
      </c>
      <c r="H256" s="2">
        <f t="shared" si="12"/>
        <v>1235</v>
      </c>
      <c r="I256" s="2">
        <f t="shared" si="13"/>
        <v>1067</v>
      </c>
      <c r="J256" s="2">
        <f t="shared" si="14"/>
        <v>1403</v>
      </c>
      <c r="L256" t="str">
        <f t="shared" si="15"/>
        <v>('2020-09-11', 1235, 1067, 1403),</v>
      </c>
    </row>
    <row r="257" spans="1:12" x14ac:dyDescent="0.25">
      <c r="A257" s="6">
        <v>44086</v>
      </c>
      <c r="B257" s="5">
        <v>1263.175</v>
      </c>
      <c r="C257" s="5">
        <v>1240.162</v>
      </c>
      <c r="D257" s="5">
        <v>1357.4159999999999</v>
      </c>
      <c r="E257" s="5">
        <v>1417.354</v>
      </c>
      <c r="G257" s="6">
        <v>44086</v>
      </c>
      <c r="H257" s="2">
        <f t="shared" si="12"/>
        <v>1240</v>
      </c>
      <c r="I257" s="2">
        <f t="shared" si="13"/>
        <v>1063</v>
      </c>
      <c r="J257" s="2">
        <f t="shared" si="14"/>
        <v>1417</v>
      </c>
      <c r="L257" t="str">
        <f t="shared" si="15"/>
        <v>('2020-09-12', 1240, 1063, 1417),</v>
      </c>
    </row>
    <row r="258" spans="1:12" x14ac:dyDescent="0.25">
      <c r="A258" s="6">
        <v>44087</v>
      </c>
      <c r="B258" s="5">
        <v>1192.777</v>
      </c>
      <c r="C258" s="5">
        <v>1245.808</v>
      </c>
      <c r="D258" s="5">
        <v>1360.626</v>
      </c>
      <c r="E258" s="5">
        <v>1419.288</v>
      </c>
      <c r="G258" s="6">
        <v>44087</v>
      </c>
      <c r="H258" s="2">
        <f t="shared" si="12"/>
        <v>1246</v>
      </c>
      <c r="I258" s="2">
        <f t="shared" si="13"/>
        <v>1072</v>
      </c>
      <c r="J258" s="2">
        <f t="shared" si="14"/>
        <v>1419</v>
      </c>
      <c r="L258" t="str">
        <f t="shared" si="15"/>
        <v>('2020-09-13', 1246, 1072, 1419),</v>
      </c>
    </row>
    <row r="259" spans="1:12" x14ac:dyDescent="0.25">
      <c r="A259" s="6">
        <v>44088</v>
      </c>
      <c r="B259" s="5">
        <v>1318.414</v>
      </c>
      <c r="C259" s="5">
        <v>1251.421</v>
      </c>
      <c r="D259" s="5">
        <v>1370.0930000000001</v>
      </c>
      <c r="E259" s="5">
        <v>1430.759</v>
      </c>
      <c r="G259" s="6">
        <v>44088</v>
      </c>
      <c r="H259" s="2">
        <f t="shared" ref="H259:H322" si="16">ROUND(C259,0)</f>
        <v>1251</v>
      </c>
      <c r="I259" s="2">
        <f t="shared" ref="I259:I322" si="17">ROUND(C259-(E259-C259), 0)</f>
        <v>1072</v>
      </c>
      <c r="J259" s="2">
        <f t="shared" ref="J259:J322" si="18">ROUND(E259,0)</f>
        <v>1431</v>
      </c>
      <c r="L259" t="str">
        <f t="shared" ref="L259:L322" si="19">CONCATENATE("('",TEXT(G259,"yyyy-mm-dd"), "', ", H259, ", ", I259, ", ", J259, "),")</f>
        <v>('2020-09-14', 1251, 1072, 1431),</v>
      </c>
    </row>
    <row r="260" spans="1:12" x14ac:dyDescent="0.25">
      <c r="A260" s="6">
        <v>44089</v>
      </c>
      <c r="B260" s="5">
        <v>1331.345</v>
      </c>
      <c r="C260" s="5">
        <v>1251.2260000000001</v>
      </c>
      <c r="D260" s="5">
        <v>1373.6189999999999</v>
      </c>
      <c r="E260" s="5">
        <v>1436.229</v>
      </c>
      <c r="G260" s="6">
        <v>44089</v>
      </c>
      <c r="H260" s="2">
        <f t="shared" si="16"/>
        <v>1251</v>
      </c>
      <c r="I260" s="2">
        <f t="shared" si="17"/>
        <v>1066</v>
      </c>
      <c r="J260" s="2">
        <f t="shared" si="18"/>
        <v>1436</v>
      </c>
      <c r="L260" t="str">
        <f t="shared" si="19"/>
        <v>('2020-09-15', 1251, 1066, 1436),</v>
      </c>
    </row>
    <row r="261" spans="1:12" x14ac:dyDescent="0.25">
      <c r="A261" s="6">
        <v>44090</v>
      </c>
      <c r="B261" s="5">
        <v>1307.252</v>
      </c>
      <c r="C261" s="5">
        <v>1254.3910000000001</v>
      </c>
      <c r="D261" s="5">
        <v>1379.9069999999999</v>
      </c>
      <c r="E261" s="5">
        <v>1444.145</v>
      </c>
      <c r="G261" s="6">
        <v>44090</v>
      </c>
      <c r="H261" s="2">
        <f t="shared" si="16"/>
        <v>1254</v>
      </c>
      <c r="I261" s="2">
        <f t="shared" si="17"/>
        <v>1065</v>
      </c>
      <c r="J261" s="2">
        <f t="shared" si="18"/>
        <v>1444</v>
      </c>
      <c r="L261" t="str">
        <f t="shared" si="19"/>
        <v>('2020-09-16', 1254, 1065, 1444),</v>
      </c>
    </row>
    <row r="262" spans="1:12" x14ac:dyDescent="0.25">
      <c r="A262" s="6">
        <v>44091</v>
      </c>
      <c r="B262" s="5">
        <v>1223.2560000000001</v>
      </c>
      <c r="C262" s="5">
        <v>1256.482</v>
      </c>
      <c r="D262" s="5">
        <v>1382.5229999999999</v>
      </c>
      <c r="E262" s="5">
        <v>1447.0329999999999</v>
      </c>
      <c r="G262" s="6">
        <v>44091</v>
      </c>
      <c r="H262" s="2">
        <f t="shared" si="16"/>
        <v>1256</v>
      </c>
      <c r="I262" s="2">
        <f t="shared" si="17"/>
        <v>1066</v>
      </c>
      <c r="J262" s="2">
        <f t="shared" si="18"/>
        <v>1447</v>
      </c>
      <c r="L262" t="str">
        <f t="shared" si="19"/>
        <v>('2020-09-17', 1256, 1066, 1447),</v>
      </c>
    </row>
    <row r="263" spans="1:12" x14ac:dyDescent="0.25">
      <c r="A263" s="6">
        <v>44092</v>
      </c>
      <c r="B263" s="5">
        <v>1263.9939999999999</v>
      </c>
      <c r="C263" s="5">
        <v>1255.7819999999999</v>
      </c>
      <c r="D263" s="5">
        <v>1380.3209999999999</v>
      </c>
      <c r="E263" s="5">
        <v>1444.047</v>
      </c>
      <c r="G263" s="6">
        <v>44092</v>
      </c>
      <c r="H263" s="2">
        <f t="shared" si="16"/>
        <v>1256</v>
      </c>
      <c r="I263" s="2">
        <f t="shared" si="17"/>
        <v>1068</v>
      </c>
      <c r="J263" s="2">
        <f t="shared" si="18"/>
        <v>1444</v>
      </c>
      <c r="L263" t="str">
        <f t="shared" si="19"/>
        <v>('2020-09-18', 1256, 1068, 1444),</v>
      </c>
    </row>
    <row r="264" spans="1:12" x14ac:dyDescent="0.25">
      <c r="A264" s="6">
        <v>44093</v>
      </c>
      <c r="B264" s="5">
        <v>1287.018</v>
      </c>
      <c r="C264" s="5">
        <v>1257.7280000000001</v>
      </c>
      <c r="D264" s="5">
        <v>1383.194</v>
      </c>
      <c r="E264" s="5">
        <v>1447.402</v>
      </c>
      <c r="G264" s="6">
        <v>44093</v>
      </c>
      <c r="H264" s="2">
        <f t="shared" si="16"/>
        <v>1258</v>
      </c>
      <c r="I264" s="2">
        <f t="shared" si="17"/>
        <v>1068</v>
      </c>
      <c r="J264" s="2">
        <f t="shared" si="18"/>
        <v>1447</v>
      </c>
      <c r="L264" t="str">
        <f t="shared" si="19"/>
        <v>('2020-09-19', 1258, 1068, 1447),</v>
      </c>
    </row>
    <row r="265" spans="1:12" x14ac:dyDescent="0.25">
      <c r="A265" s="6">
        <v>44094</v>
      </c>
      <c r="B265" s="5">
        <v>1251.288</v>
      </c>
      <c r="C265" s="5">
        <v>1261.923</v>
      </c>
      <c r="D265" s="5">
        <v>1385.365</v>
      </c>
      <c r="E265" s="5">
        <v>1448.51</v>
      </c>
      <c r="G265" s="6">
        <v>44094</v>
      </c>
      <c r="H265" s="2">
        <f t="shared" si="16"/>
        <v>1262</v>
      </c>
      <c r="I265" s="2">
        <f t="shared" si="17"/>
        <v>1075</v>
      </c>
      <c r="J265" s="2">
        <f t="shared" si="18"/>
        <v>1449</v>
      </c>
      <c r="L265" t="str">
        <f t="shared" si="19"/>
        <v>('2020-09-20', 1262, 1075, 1449),</v>
      </c>
    </row>
    <row r="266" spans="1:12" x14ac:dyDescent="0.25">
      <c r="A266" s="6">
        <v>44095</v>
      </c>
      <c r="B266" s="5">
        <v>1320.74</v>
      </c>
      <c r="C266" s="5">
        <v>1269.3599999999999</v>
      </c>
      <c r="D266" s="5">
        <v>1392.384</v>
      </c>
      <c r="E266" s="5">
        <v>1455.3040000000001</v>
      </c>
      <c r="G266" s="6">
        <v>44095</v>
      </c>
      <c r="H266" s="2">
        <f t="shared" si="16"/>
        <v>1269</v>
      </c>
      <c r="I266" s="2">
        <f t="shared" si="17"/>
        <v>1083</v>
      </c>
      <c r="J266" s="2">
        <f t="shared" si="18"/>
        <v>1455</v>
      </c>
      <c r="L266" t="str">
        <f t="shared" si="19"/>
        <v>('2020-09-21', 1269, 1083, 1455),</v>
      </c>
    </row>
    <row r="267" spans="1:12" x14ac:dyDescent="0.25">
      <c r="A267" s="6">
        <v>44096</v>
      </c>
      <c r="B267" s="5">
        <v>1287.5239999999999</v>
      </c>
      <c r="C267" s="5">
        <v>1271.7850000000001</v>
      </c>
      <c r="D267" s="5">
        <v>1395.8710000000001</v>
      </c>
      <c r="E267" s="5">
        <v>1459.3430000000001</v>
      </c>
      <c r="G267" s="6">
        <v>44096</v>
      </c>
      <c r="H267" s="2">
        <f t="shared" si="16"/>
        <v>1272</v>
      </c>
      <c r="I267" s="2">
        <f t="shared" si="17"/>
        <v>1084</v>
      </c>
      <c r="J267" s="2">
        <f t="shared" si="18"/>
        <v>1459</v>
      </c>
      <c r="L267" t="str">
        <f t="shared" si="19"/>
        <v>('2020-09-22', 1272, 1084, 1459),</v>
      </c>
    </row>
    <row r="268" spans="1:12" x14ac:dyDescent="0.25">
      <c r="A268" s="6">
        <v>44097</v>
      </c>
      <c r="B268" s="5">
        <v>1283.5920000000001</v>
      </c>
      <c r="C268" s="5">
        <v>1274.165</v>
      </c>
      <c r="D268" s="5">
        <v>1397.0530000000001</v>
      </c>
      <c r="E268" s="5">
        <v>1459.8979999999999</v>
      </c>
      <c r="G268" s="6">
        <v>44097</v>
      </c>
      <c r="H268" s="2">
        <f t="shared" si="16"/>
        <v>1274</v>
      </c>
      <c r="I268" s="2">
        <f t="shared" si="17"/>
        <v>1088</v>
      </c>
      <c r="J268" s="2">
        <f t="shared" si="18"/>
        <v>1460</v>
      </c>
      <c r="L268" t="str">
        <f t="shared" si="19"/>
        <v>('2020-09-23', 1274, 1088, 1460),</v>
      </c>
    </row>
    <row r="269" spans="1:12" x14ac:dyDescent="0.25">
      <c r="A269" s="6">
        <v>44098</v>
      </c>
      <c r="B269" s="5">
        <v>1272.384</v>
      </c>
      <c r="C269" s="5">
        <v>1273.162</v>
      </c>
      <c r="D269" s="5">
        <v>1399.2080000000001</v>
      </c>
      <c r="E269" s="5">
        <v>1463.702</v>
      </c>
      <c r="G269" s="6">
        <v>44098</v>
      </c>
      <c r="H269" s="2">
        <f t="shared" si="16"/>
        <v>1273</v>
      </c>
      <c r="I269" s="2">
        <f t="shared" si="17"/>
        <v>1083</v>
      </c>
      <c r="J269" s="2">
        <f t="shared" si="18"/>
        <v>1464</v>
      </c>
      <c r="L269" t="str">
        <f t="shared" si="19"/>
        <v>('2020-09-24', 1273, 1083, 1464),</v>
      </c>
    </row>
    <row r="270" spans="1:12" x14ac:dyDescent="0.25">
      <c r="A270" s="6">
        <v>44099</v>
      </c>
      <c r="B270" s="5">
        <v>1262.5740000000001</v>
      </c>
      <c r="C270" s="5">
        <v>1277.2470000000001</v>
      </c>
      <c r="D270" s="5">
        <v>1401.8420000000001</v>
      </c>
      <c r="E270" s="5">
        <v>1465.575</v>
      </c>
      <c r="G270" s="6">
        <v>44099</v>
      </c>
      <c r="H270" s="2">
        <f t="shared" si="16"/>
        <v>1277</v>
      </c>
      <c r="I270" s="2">
        <f t="shared" si="17"/>
        <v>1089</v>
      </c>
      <c r="J270" s="2">
        <f t="shared" si="18"/>
        <v>1466</v>
      </c>
      <c r="L270" t="str">
        <f t="shared" si="19"/>
        <v>('2020-09-25', 1277, 1089, 1466),</v>
      </c>
    </row>
    <row r="271" spans="1:12" x14ac:dyDescent="0.25">
      <c r="A271" s="6">
        <v>44100</v>
      </c>
      <c r="B271" s="5">
        <v>1269.6020000000001</v>
      </c>
      <c r="C271" s="5">
        <v>1274.1189999999999</v>
      </c>
      <c r="D271" s="5">
        <v>1396.771</v>
      </c>
      <c r="E271" s="5">
        <v>1459.492</v>
      </c>
      <c r="G271" s="6">
        <v>44100</v>
      </c>
      <c r="H271" s="2">
        <f t="shared" si="16"/>
        <v>1274</v>
      </c>
      <c r="I271" s="2">
        <f t="shared" si="17"/>
        <v>1089</v>
      </c>
      <c r="J271" s="2">
        <f t="shared" si="18"/>
        <v>1459</v>
      </c>
      <c r="L271" t="str">
        <f t="shared" si="19"/>
        <v>('2020-09-26', 1274, 1089, 1459),</v>
      </c>
    </row>
    <row r="272" spans="1:12" x14ac:dyDescent="0.25">
      <c r="A272" s="6">
        <v>44101</v>
      </c>
      <c r="B272" s="5">
        <v>1371.883</v>
      </c>
      <c r="C272" s="5">
        <v>1279.412</v>
      </c>
      <c r="D272" s="5">
        <v>1398.741</v>
      </c>
      <c r="E272" s="5">
        <v>1459.723</v>
      </c>
      <c r="G272" s="6">
        <v>44101</v>
      </c>
      <c r="H272" s="2">
        <f t="shared" si="16"/>
        <v>1279</v>
      </c>
      <c r="I272" s="2">
        <f t="shared" si="17"/>
        <v>1099</v>
      </c>
      <c r="J272" s="2">
        <f t="shared" si="18"/>
        <v>1460</v>
      </c>
      <c r="L272" t="str">
        <f t="shared" si="19"/>
        <v>('2020-09-27', 1279, 1099, 1460),</v>
      </c>
    </row>
    <row r="273" spans="1:12" x14ac:dyDescent="0.25">
      <c r="A273" s="6">
        <v>44102</v>
      </c>
      <c r="B273" s="5">
        <v>1360.2159999999999</v>
      </c>
      <c r="C273" s="5">
        <v>1283.711</v>
      </c>
      <c r="D273" s="5">
        <v>1402.454</v>
      </c>
      <c r="E273" s="5">
        <v>1463.125</v>
      </c>
      <c r="G273" s="6">
        <v>44102</v>
      </c>
      <c r="H273" s="2">
        <f t="shared" si="16"/>
        <v>1284</v>
      </c>
      <c r="I273" s="2">
        <f t="shared" si="17"/>
        <v>1104</v>
      </c>
      <c r="J273" s="2">
        <f t="shared" si="18"/>
        <v>1463</v>
      </c>
      <c r="L273" t="str">
        <f t="shared" si="19"/>
        <v>('2020-09-28', 1284, 1104, 1463),</v>
      </c>
    </row>
    <row r="274" spans="1:12" x14ac:dyDescent="0.25">
      <c r="A274" s="6">
        <v>44103</v>
      </c>
      <c r="B274" s="5">
        <v>1327.508</v>
      </c>
      <c r="C274" s="5">
        <v>1286.585</v>
      </c>
      <c r="D274" s="5">
        <v>1404.174</v>
      </c>
      <c r="E274" s="5">
        <v>1464.242</v>
      </c>
      <c r="G274" s="6">
        <v>44103</v>
      </c>
      <c r="H274" s="2">
        <f t="shared" si="16"/>
        <v>1287</v>
      </c>
      <c r="I274" s="2">
        <f t="shared" si="17"/>
        <v>1109</v>
      </c>
      <c r="J274" s="2">
        <f t="shared" si="18"/>
        <v>1464</v>
      </c>
      <c r="L274" t="str">
        <f t="shared" si="19"/>
        <v>('2020-09-29', 1287, 1109, 1464),</v>
      </c>
    </row>
    <row r="275" spans="1:12" x14ac:dyDescent="0.25">
      <c r="A275" s="6">
        <v>44104</v>
      </c>
      <c r="B275" s="5">
        <v>1283.9760000000001</v>
      </c>
      <c r="C275" s="5">
        <v>1299.28</v>
      </c>
      <c r="D275" s="5">
        <v>1411.1679999999999</v>
      </c>
      <c r="E275" s="5">
        <v>1468.2560000000001</v>
      </c>
      <c r="G275" s="6">
        <v>44104</v>
      </c>
      <c r="H275" s="2">
        <f t="shared" si="16"/>
        <v>1299</v>
      </c>
      <c r="I275" s="2">
        <f t="shared" si="17"/>
        <v>1130</v>
      </c>
      <c r="J275" s="2">
        <f t="shared" si="18"/>
        <v>1468</v>
      </c>
      <c r="L275" t="str">
        <f t="shared" si="19"/>
        <v>('2020-09-30', 1299, 1130, 1468),</v>
      </c>
    </row>
    <row r="276" spans="1:12" x14ac:dyDescent="0.25">
      <c r="A276" s="6">
        <v>44105</v>
      </c>
      <c r="B276" s="5">
        <v>1340.09</v>
      </c>
      <c r="C276" s="5">
        <v>1299.079</v>
      </c>
      <c r="D276" s="5">
        <v>1408.0150000000001</v>
      </c>
      <c r="E276" s="5">
        <v>1463.57</v>
      </c>
      <c r="G276" s="6">
        <v>44105</v>
      </c>
      <c r="H276" s="2">
        <f t="shared" si="16"/>
        <v>1299</v>
      </c>
      <c r="I276" s="2">
        <f t="shared" si="17"/>
        <v>1135</v>
      </c>
      <c r="J276" s="2">
        <f t="shared" si="18"/>
        <v>1464</v>
      </c>
      <c r="L276" t="str">
        <f t="shared" si="19"/>
        <v>('2020-10-01', 1299, 1135, 1464),</v>
      </c>
    </row>
    <row r="277" spans="1:12" x14ac:dyDescent="0.25">
      <c r="A277" s="6">
        <v>44106</v>
      </c>
      <c r="B277" s="5">
        <v>1383.654</v>
      </c>
      <c r="C277" s="5">
        <v>1303.595</v>
      </c>
      <c r="D277" s="5">
        <v>1413.1859999999999</v>
      </c>
      <c r="E277" s="5">
        <v>1469.078</v>
      </c>
      <c r="G277" s="6">
        <v>44106</v>
      </c>
      <c r="H277" s="2">
        <f t="shared" si="16"/>
        <v>1304</v>
      </c>
      <c r="I277" s="2">
        <f t="shared" si="17"/>
        <v>1138</v>
      </c>
      <c r="J277" s="2">
        <f t="shared" si="18"/>
        <v>1469</v>
      </c>
      <c r="L277" t="str">
        <f t="shared" si="19"/>
        <v>('2020-10-02', 1304, 1138, 1469),</v>
      </c>
    </row>
    <row r="278" spans="1:12" x14ac:dyDescent="0.25">
      <c r="A278" s="6">
        <v>44107</v>
      </c>
      <c r="B278" s="5">
        <v>1408.5830000000001</v>
      </c>
      <c r="C278" s="5">
        <v>1307.7550000000001</v>
      </c>
      <c r="D278" s="5">
        <v>1415.046</v>
      </c>
      <c r="E278" s="5">
        <v>1469.74</v>
      </c>
      <c r="G278" s="6">
        <v>44107</v>
      </c>
      <c r="H278" s="2">
        <f t="shared" si="16"/>
        <v>1308</v>
      </c>
      <c r="I278" s="2">
        <f t="shared" si="17"/>
        <v>1146</v>
      </c>
      <c r="J278" s="2">
        <f t="shared" si="18"/>
        <v>1470</v>
      </c>
      <c r="L278" t="str">
        <f t="shared" si="19"/>
        <v>('2020-10-03', 1308, 1146, 1470),</v>
      </c>
    </row>
    <row r="279" spans="1:12" x14ac:dyDescent="0.25">
      <c r="A279" s="6">
        <v>44108</v>
      </c>
      <c r="B279" s="5">
        <v>1417.123</v>
      </c>
      <c r="C279" s="5">
        <v>1314.732</v>
      </c>
      <c r="D279" s="5">
        <v>1421.6210000000001</v>
      </c>
      <c r="E279" s="5">
        <v>1476.1010000000001</v>
      </c>
      <c r="G279" s="6">
        <v>44108</v>
      </c>
      <c r="H279" s="2">
        <f t="shared" si="16"/>
        <v>1315</v>
      </c>
      <c r="I279" s="2">
        <f t="shared" si="17"/>
        <v>1153</v>
      </c>
      <c r="J279" s="2">
        <f t="shared" si="18"/>
        <v>1476</v>
      </c>
      <c r="L279" t="str">
        <f t="shared" si="19"/>
        <v>('2020-10-04', 1315, 1153, 1476),</v>
      </c>
    </row>
    <row r="280" spans="1:12" x14ac:dyDescent="0.25">
      <c r="A280" s="6">
        <v>44109</v>
      </c>
      <c r="B280" s="5">
        <v>1382.895</v>
      </c>
      <c r="C280" s="5">
        <v>1325.587</v>
      </c>
      <c r="D280" s="5">
        <v>1435.5039999999999</v>
      </c>
      <c r="E280" s="5">
        <v>1491.547</v>
      </c>
      <c r="G280" s="6">
        <v>44109</v>
      </c>
      <c r="H280" s="2">
        <f t="shared" si="16"/>
        <v>1326</v>
      </c>
      <c r="I280" s="2">
        <f t="shared" si="17"/>
        <v>1160</v>
      </c>
      <c r="J280" s="2">
        <f t="shared" si="18"/>
        <v>1492</v>
      </c>
      <c r="L280" t="str">
        <f t="shared" si="19"/>
        <v>('2020-10-05', 1326, 1160, 1492),</v>
      </c>
    </row>
    <row r="281" spans="1:12" x14ac:dyDescent="0.25">
      <c r="A281" s="6">
        <v>44110</v>
      </c>
      <c r="B281" s="5">
        <v>1348.7850000000001</v>
      </c>
      <c r="C281" s="5">
        <v>1332.7329999999999</v>
      </c>
      <c r="D281" s="5">
        <v>1444.1079999999999</v>
      </c>
      <c r="E281" s="5">
        <v>1500.902</v>
      </c>
      <c r="G281" s="6">
        <v>44110</v>
      </c>
      <c r="H281" s="2">
        <f t="shared" si="16"/>
        <v>1333</v>
      </c>
      <c r="I281" s="2">
        <f t="shared" si="17"/>
        <v>1165</v>
      </c>
      <c r="J281" s="2">
        <f t="shared" si="18"/>
        <v>1501</v>
      </c>
      <c r="L281" t="str">
        <f t="shared" si="19"/>
        <v>('2020-10-06', 1333, 1165, 1501),</v>
      </c>
    </row>
    <row r="282" spans="1:12" x14ac:dyDescent="0.25">
      <c r="A282" s="6">
        <v>44111</v>
      </c>
      <c r="B282" s="5">
        <v>1364.5139999999999</v>
      </c>
      <c r="C282" s="5">
        <v>1337.01</v>
      </c>
      <c r="D282" s="5">
        <v>1444.3920000000001</v>
      </c>
      <c r="E282" s="5">
        <v>1499.1110000000001</v>
      </c>
      <c r="G282" s="6">
        <v>44111</v>
      </c>
      <c r="H282" s="2">
        <f t="shared" si="16"/>
        <v>1337</v>
      </c>
      <c r="I282" s="2">
        <f t="shared" si="17"/>
        <v>1175</v>
      </c>
      <c r="J282" s="2">
        <f t="shared" si="18"/>
        <v>1499</v>
      </c>
      <c r="L282" t="str">
        <f t="shared" si="19"/>
        <v>('2020-10-07', 1337, 1175, 1499),</v>
      </c>
    </row>
    <row r="283" spans="1:12" x14ac:dyDescent="0.25">
      <c r="A283" s="6">
        <v>44112</v>
      </c>
      <c r="B283" s="5">
        <v>1423.6690000000001</v>
      </c>
      <c r="C283" s="5">
        <v>1336.2809999999999</v>
      </c>
      <c r="D283" s="5">
        <v>1442.6579999999999</v>
      </c>
      <c r="E283" s="5">
        <v>1496.856</v>
      </c>
      <c r="G283" s="6">
        <v>44112</v>
      </c>
      <c r="H283" s="2">
        <f t="shared" si="16"/>
        <v>1336</v>
      </c>
      <c r="I283" s="2">
        <f t="shared" si="17"/>
        <v>1176</v>
      </c>
      <c r="J283" s="2">
        <f t="shared" si="18"/>
        <v>1497</v>
      </c>
      <c r="L283" t="str">
        <f t="shared" si="19"/>
        <v>('2020-10-08', 1336, 1176, 1497),</v>
      </c>
    </row>
    <row r="284" spans="1:12" x14ac:dyDescent="0.25">
      <c r="A284" s="6">
        <v>44113</v>
      </c>
      <c r="B284" s="5">
        <v>1319.3630000000001</v>
      </c>
      <c r="C284" s="5">
        <v>1337.761</v>
      </c>
      <c r="D284" s="5">
        <v>1444.2460000000001</v>
      </c>
      <c r="E284" s="5">
        <v>1498.5</v>
      </c>
      <c r="G284" s="6">
        <v>44113</v>
      </c>
      <c r="H284" s="2">
        <f t="shared" si="16"/>
        <v>1338</v>
      </c>
      <c r="I284" s="2">
        <f t="shared" si="17"/>
        <v>1177</v>
      </c>
      <c r="J284" s="2">
        <f t="shared" si="18"/>
        <v>1499</v>
      </c>
      <c r="L284" t="str">
        <f t="shared" si="19"/>
        <v>('2020-10-09', 1338, 1177, 1499),</v>
      </c>
    </row>
    <row r="285" spans="1:12" x14ac:dyDescent="0.25">
      <c r="A285" s="6">
        <v>44114</v>
      </c>
      <c r="B285" s="5">
        <v>1305.9770000000001</v>
      </c>
      <c r="C285" s="5">
        <v>1338.5329999999999</v>
      </c>
      <c r="D285" s="5">
        <v>1446.66</v>
      </c>
      <c r="E285" s="5">
        <v>1501.7639999999999</v>
      </c>
      <c r="G285" s="6">
        <v>44114</v>
      </c>
      <c r="H285" s="2">
        <f t="shared" si="16"/>
        <v>1339</v>
      </c>
      <c r="I285" s="2">
        <f t="shared" si="17"/>
        <v>1175</v>
      </c>
      <c r="J285" s="2">
        <f t="shared" si="18"/>
        <v>1502</v>
      </c>
      <c r="L285" t="str">
        <f t="shared" si="19"/>
        <v>('2020-10-10', 1339, 1175, 1502),</v>
      </c>
    </row>
    <row r="286" spans="1:12" x14ac:dyDescent="0.25">
      <c r="A286" s="6">
        <v>44115</v>
      </c>
      <c r="B286" s="5">
        <v>1381.645</v>
      </c>
      <c r="C286" s="5">
        <v>1343.192</v>
      </c>
      <c r="D286" s="5">
        <v>1448.8879999999999</v>
      </c>
      <c r="E286" s="5">
        <v>1502.729</v>
      </c>
      <c r="G286" s="6">
        <v>44115</v>
      </c>
      <c r="H286" s="2">
        <f t="shared" si="16"/>
        <v>1343</v>
      </c>
      <c r="I286" s="2">
        <f t="shared" si="17"/>
        <v>1184</v>
      </c>
      <c r="J286" s="2">
        <f t="shared" si="18"/>
        <v>1503</v>
      </c>
      <c r="L286" t="str">
        <f t="shared" si="19"/>
        <v>('2020-10-11', 1343, 1184, 1503),</v>
      </c>
    </row>
    <row r="287" spans="1:12" x14ac:dyDescent="0.25">
      <c r="A287" s="6">
        <v>44116</v>
      </c>
      <c r="B287" s="5">
        <v>1359.8230000000001</v>
      </c>
      <c r="C287" s="5">
        <v>1340.644</v>
      </c>
      <c r="D287" s="5">
        <v>1448.1610000000001</v>
      </c>
      <c r="E287" s="5">
        <v>1502.9480000000001</v>
      </c>
      <c r="G287" s="6">
        <v>44116</v>
      </c>
      <c r="H287" s="2">
        <f t="shared" si="16"/>
        <v>1341</v>
      </c>
      <c r="I287" s="2">
        <f t="shared" si="17"/>
        <v>1178</v>
      </c>
      <c r="J287" s="2">
        <f t="shared" si="18"/>
        <v>1503</v>
      </c>
      <c r="L287" t="str">
        <f t="shared" si="19"/>
        <v>('2020-10-12', 1341, 1178, 1503),</v>
      </c>
    </row>
    <row r="288" spans="1:12" x14ac:dyDescent="0.25">
      <c r="A288" s="6">
        <v>44117</v>
      </c>
      <c r="B288" s="5">
        <v>1345.43</v>
      </c>
      <c r="C288" s="5">
        <v>1336.6610000000001</v>
      </c>
      <c r="D288" s="5">
        <v>1445.4179999999999</v>
      </c>
      <c r="E288" s="5">
        <v>1500.8510000000001</v>
      </c>
      <c r="G288" s="6">
        <v>44117</v>
      </c>
      <c r="H288" s="2">
        <f t="shared" si="16"/>
        <v>1337</v>
      </c>
      <c r="I288" s="2">
        <f t="shared" si="17"/>
        <v>1172</v>
      </c>
      <c r="J288" s="2">
        <f t="shared" si="18"/>
        <v>1501</v>
      </c>
      <c r="L288" t="str">
        <f t="shared" si="19"/>
        <v>('2020-10-13', 1337, 1172, 1501),</v>
      </c>
    </row>
    <row r="289" spans="1:12" x14ac:dyDescent="0.25">
      <c r="A289" s="6">
        <v>44118</v>
      </c>
      <c r="B289" s="5">
        <v>1436.412</v>
      </c>
      <c r="C289" s="5">
        <v>1333.8320000000001</v>
      </c>
      <c r="D289" s="5">
        <v>1441.0170000000001</v>
      </c>
      <c r="E289" s="5">
        <v>1495.6369999999999</v>
      </c>
      <c r="G289" s="6">
        <v>44118</v>
      </c>
      <c r="H289" s="2">
        <f t="shared" si="16"/>
        <v>1334</v>
      </c>
      <c r="I289" s="2">
        <f t="shared" si="17"/>
        <v>1172</v>
      </c>
      <c r="J289" s="2">
        <f t="shared" si="18"/>
        <v>1496</v>
      </c>
      <c r="L289" t="str">
        <f t="shared" si="19"/>
        <v>('2020-10-14', 1334, 1172, 1496),</v>
      </c>
    </row>
    <row r="290" spans="1:12" x14ac:dyDescent="0.25">
      <c r="A290" s="6">
        <v>44119</v>
      </c>
      <c r="B290" s="5">
        <v>1431.009</v>
      </c>
      <c r="C290" s="5">
        <v>1331.67</v>
      </c>
      <c r="D290" s="5">
        <v>1441.2070000000001</v>
      </c>
      <c r="E290" s="5">
        <v>1497.048</v>
      </c>
      <c r="G290" s="6">
        <v>44119</v>
      </c>
      <c r="H290" s="2">
        <f t="shared" si="16"/>
        <v>1332</v>
      </c>
      <c r="I290" s="2">
        <f t="shared" si="17"/>
        <v>1166</v>
      </c>
      <c r="J290" s="2">
        <f t="shared" si="18"/>
        <v>1497</v>
      </c>
      <c r="L290" t="str">
        <f t="shared" si="19"/>
        <v>('2020-10-15', 1332, 1166, 1497),</v>
      </c>
    </row>
    <row r="291" spans="1:12" x14ac:dyDescent="0.25">
      <c r="A291" s="6">
        <v>44120</v>
      </c>
      <c r="B291" s="5">
        <v>1423.029</v>
      </c>
      <c r="C291" s="5">
        <v>1328.347</v>
      </c>
      <c r="D291" s="5">
        <v>1437.6880000000001</v>
      </c>
      <c r="E291" s="5">
        <v>1493.431</v>
      </c>
      <c r="G291" s="6">
        <v>44120</v>
      </c>
      <c r="H291" s="2">
        <f t="shared" si="16"/>
        <v>1328</v>
      </c>
      <c r="I291" s="2">
        <f t="shared" si="17"/>
        <v>1163</v>
      </c>
      <c r="J291" s="2">
        <f t="shared" si="18"/>
        <v>1493</v>
      </c>
      <c r="L291" t="str">
        <f t="shared" si="19"/>
        <v>('2020-10-16', 1328, 1163, 1493),</v>
      </c>
    </row>
    <row r="292" spans="1:12" x14ac:dyDescent="0.25">
      <c r="A292" s="6">
        <v>44121</v>
      </c>
      <c r="B292" s="5">
        <v>1487.6110000000001</v>
      </c>
      <c r="C292" s="5">
        <v>1329.0429999999999</v>
      </c>
      <c r="D292" s="5">
        <v>1439.867</v>
      </c>
      <c r="E292" s="5">
        <v>1496.3789999999999</v>
      </c>
      <c r="G292" s="6">
        <v>44121</v>
      </c>
      <c r="H292" s="2">
        <f t="shared" si="16"/>
        <v>1329</v>
      </c>
      <c r="I292" s="2">
        <f t="shared" si="17"/>
        <v>1162</v>
      </c>
      <c r="J292" s="2">
        <f t="shared" si="18"/>
        <v>1496</v>
      </c>
      <c r="L292" t="str">
        <f t="shared" si="19"/>
        <v>('2020-10-17', 1329, 1162, 1496),</v>
      </c>
    </row>
    <row r="293" spans="1:12" x14ac:dyDescent="0.25">
      <c r="A293" s="6">
        <v>44122</v>
      </c>
      <c r="B293" s="5">
        <v>1458.326</v>
      </c>
      <c r="C293" s="5">
        <v>1328.6659999999999</v>
      </c>
      <c r="D293" s="5">
        <v>1441.319</v>
      </c>
      <c r="E293" s="5">
        <v>1498.7819999999999</v>
      </c>
      <c r="G293" s="6">
        <v>44122</v>
      </c>
      <c r="H293" s="2">
        <f t="shared" si="16"/>
        <v>1329</v>
      </c>
      <c r="I293" s="2">
        <f t="shared" si="17"/>
        <v>1159</v>
      </c>
      <c r="J293" s="2">
        <f t="shared" si="18"/>
        <v>1499</v>
      </c>
      <c r="L293" t="str">
        <f t="shared" si="19"/>
        <v>('2020-10-18', 1329, 1159, 1499),</v>
      </c>
    </row>
    <row r="294" spans="1:12" x14ac:dyDescent="0.25">
      <c r="A294" s="6">
        <v>44123</v>
      </c>
      <c r="B294" s="5">
        <v>1414.8610000000001</v>
      </c>
      <c r="C294" s="5">
        <v>1319.357</v>
      </c>
      <c r="D294" s="5">
        <v>1434.191</v>
      </c>
      <c r="E294" s="5">
        <v>1492.7940000000001</v>
      </c>
      <c r="G294" s="6">
        <v>44123</v>
      </c>
      <c r="H294" s="2">
        <f t="shared" si="16"/>
        <v>1319</v>
      </c>
      <c r="I294" s="2">
        <f t="shared" si="17"/>
        <v>1146</v>
      </c>
      <c r="J294" s="2">
        <f t="shared" si="18"/>
        <v>1493</v>
      </c>
      <c r="L294" t="str">
        <f t="shared" si="19"/>
        <v>('2020-10-19', 1319, 1146, 1493),</v>
      </c>
    </row>
    <row r="295" spans="1:12" x14ac:dyDescent="0.25">
      <c r="A295" s="6">
        <v>44124</v>
      </c>
      <c r="B295" s="5">
        <v>1527.4649999999999</v>
      </c>
      <c r="C295" s="5">
        <v>1314.64</v>
      </c>
      <c r="D295" s="5">
        <v>1427.16</v>
      </c>
      <c r="E295" s="5">
        <v>1484.5640000000001</v>
      </c>
      <c r="G295" s="6">
        <v>44124</v>
      </c>
      <c r="H295" s="2">
        <f t="shared" si="16"/>
        <v>1315</v>
      </c>
      <c r="I295" s="2">
        <f t="shared" si="17"/>
        <v>1145</v>
      </c>
      <c r="J295" s="2">
        <f t="shared" si="18"/>
        <v>1485</v>
      </c>
      <c r="L295" t="str">
        <f t="shared" si="19"/>
        <v>('2020-10-20', 1315, 1145, 1485),</v>
      </c>
    </row>
    <row r="296" spans="1:12" x14ac:dyDescent="0.25">
      <c r="A296" s="6">
        <v>44125</v>
      </c>
      <c r="B296" s="5">
        <v>1643.671</v>
      </c>
      <c r="C296" s="5">
        <v>1314.4010000000001</v>
      </c>
      <c r="D296" s="5">
        <v>1428.021</v>
      </c>
      <c r="E296" s="5">
        <v>1485.998</v>
      </c>
      <c r="G296" s="6">
        <v>44125</v>
      </c>
      <c r="H296" s="2">
        <f t="shared" si="16"/>
        <v>1314</v>
      </c>
      <c r="I296" s="2">
        <f t="shared" si="17"/>
        <v>1143</v>
      </c>
      <c r="J296" s="2">
        <f t="shared" si="18"/>
        <v>1486</v>
      </c>
      <c r="L296" t="str">
        <f t="shared" si="19"/>
        <v>('2020-10-21', 1314, 1143, 1486),</v>
      </c>
    </row>
    <row r="297" spans="1:12" x14ac:dyDescent="0.25">
      <c r="A297" s="6">
        <v>44126</v>
      </c>
      <c r="B297" s="5">
        <v>1461.046</v>
      </c>
      <c r="C297" s="5">
        <v>1318.777</v>
      </c>
      <c r="D297" s="5">
        <v>1434.269</v>
      </c>
      <c r="E297" s="5">
        <v>1493.2159999999999</v>
      </c>
      <c r="G297" s="6">
        <v>44126</v>
      </c>
      <c r="H297" s="2">
        <f t="shared" si="16"/>
        <v>1319</v>
      </c>
      <c r="I297" s="2">
        <f t="shared" si="17"/>
        <v>1144</v>
      </c>
      <c r="J297" s="2">
        <f t="shared" si="18"/>
        <v>1493</v>
      </c>
      <c r="L297" t="str">
        <f t="shared" si="19"/>
        <v>('2020-10-22', 1319, 1144, 1493),</v>
      </c>
    </row>
    <row r="298" spans="1:12" x14ac:dyDescent="0.25">
      <c r="A298" s="6">
        <v>44127</v>
      </c>
      <c r="B298" s="5">
        <v>1383.1020000000001</v>
      </c>
      <c r="C298" s="5">
        <v>1325.904</v>
      </c>
      <c r="D298" s="5">
        <v>1444.981</v>
      </c>
      <c r="E298" s="5">
        <v>1505.787</v>
      </c>
      <c r="G298" s="6">
        <v>44127</v>
      </c>
      <c r="H298" s="2">
        <f t="shared" si="16"/>
        <v>1326</v>
      </c>
      <c r="I298" s="2">
        <f t="shared" si="17"/>
        <v>1146</v>
      </c>
      <c r="J298" s="2">
        <f t="shared" si="18"/>
        <v>1506</v>
      </c>
      <c r="L298" t="str">
        <f t="shared" si="19"/>
        <v>('2020-10-23', 1326, 1146, 1506),</v>
      </c>
    </row>
    <row r="299" spans="1:12" x14ac:dyDescent="0.25">
      <c r="A299" s="6">
        <v>44128</v>
      </c>
      <c r="B299" s="5">
        <v>1445.836</v>
      </c>
      <c r="C299" s="5">
        <v>1345.0329999999999</v>
      </c>
      <c r="D299" s="5">
        <v>1468.7260000000001</v>
      </c>
      <c r="E299" s="5">
        <v>1531.92</v>
      </c>
      <c r="G299" s="6">
        <v>44128</v>
      </c>
      <c r="H299" s="2">
        <f t="shared" si="16"/>
        <v>1345</v>
      </c>
      <c r="I299" s="2">
        <f t="shared" si="17"/>
        <v>1158</v>
      </c>
      <c r="J299" s="2">
        <f t="shared" si="18"/>
        <v>1532</v>
      </c>
      <c r="L299" t="str">
        <f t="shared" si="19"/>
        <v>('2020-10-24', 1345, 1158, 1532),</v>
      </c>
    </row>
    <row r="300" spans="1:12" x14ac:dyDescent="0.25">
      <c r="A300" s="6">
        <v>44129</v>
      </c>
      <c r="B300" s="5">
        <v>1513.18</v>
      </c>
      <c r="C300" s="5">
        <v>1355.2760000000001</v>
      </c>
      <c r="D300" s="5">
        <v>1483.6189999999999</v>
      </c>
      <c r="E300" s="5">
        <v>1549.2280000000001</v>
      </c>
      <c r="G300" s="6">
        <v>44129</v>
      </c>
      <c r="H300" s="2">
        <f t="shared" si="16"/>
        <v>1355</v>
      </c>
      <c r="I300" s="2">
        <f t="shared" si="17"/>
        <v>1161</v>
      </c>
      <c r="J300" s="2">
        <f t="shared" si="18"/>
        <v>1549</v>
      </c>
      <c r="L300" t="str">
        <f t="shared" si="19"/>
        <v>('2020-10-25', 1355, 1161, 1549),</v>
      </c>
    </row>
    <row r="301" spans="1:12" x14ac:dyDescent="0.25">
      <c r="A301" s="6">
        <v>44130</v>
      </c>
      <c r="B301" s="5">
        <v>1474.6949999999999</v>
      </c>
      <c r="C301" s="5">
        <v>1361.7139999999999</v>
      </c>
      <c r="D301" s="5">
        <v>1491.643</v>
      </c>
      <c r="E301" s="5">
        <v>1558.0719999999999</v>
      </c>
      <c r="G301" s="6">
        <v>44130</v>
      </c>
      <c r="H301" s="2">
        <f t="shared" si="16"/>
        <v>1362</v>
      </c>
      <c r="I301" s="2">
        <f t="shared" si="17"/>
        <v>1165</v>
      </c>
      <c r="J301" s="2">
        <f t="shared" si="18"/>
        <v>1558</v>
      </c>
      <c r="L301" t="str">
        <f t="shared" si="19"/>
        <v>('2020-10-26', 1362, 1165, 1558),</v>
      </c>
    </row>
    <row r="302" spans="1:12" x14ac:dyDescent="0.25">
      <c r="A302" s="6">
        <v>44131</v>
      </c>
      <c r="B302" s="5">
        <v>1544.1759999999999</v>
      </c>
      <c r="C302" s="5">
        <v>1367.7729999999999</v>
      </c>
      <c r="D302" s="5">
        <v>1495.105</v>
      </c>
      <c r="E302" s="5">
        <v>1560.174</v>
      </c>
      <c r="G302" s="6">
        <v>44131</v>
      </c>
      <c r="H302" s="2">
        <f t="shared" si="16"/>
        <v>1368</v>
      </c>
      <c r="I302" s="2">
        <f t="shared" si="17"/>
        <v>1175</v>
      </c>
      <c r="J302" s="2">
        <f t="shared" si="18"/>
        <v>1560</v>
      </c>
      <c r="L302" t="str">
        <f t="shared" si="19"/>
        <v>('2020-10-27', 1368, 1175, 1560),</v>
      </c>
    </row>
    <row r="303" spans="1:12" x14ac:dyDescent="0.25">
      <c r="A303" s="6">
        <v>44132</v>
      </c>
      <c r="B303" s="5">
        <v>1508.1969999999999</v>
      </c>
      <c r="C303" s="5">
        <v>1375.748</v>
      </c>
      <c r="D303" s="5">
        <v>1501.04</v>
      </c>
      <c r="E303" s="5">
        <v>1565.037</v>
      </c>
      <c r="G303" s="6">
        <v>44132</v>
      </c>
      <c r="H303" s="2">
        <f t="shared" si="16"/>
        <v>1376</v>
      </c>
      <c r="I303" s="2">
        <f t="shared" si="17"/>
        <v>1186</v>
      </c>
      <c r="J303" s="2">
        <f t="shared" si="18"/>
        <v>1565</v>
      </c>
      <c r="L303" t="str">
        <f t="shared" si="19"/>
        <v>('2020-10-28', 1376, 1186, 1565),</v>
      </c>
    </row>
    <row r="304" spans="1:12" x14ac:dyDescent="0.25">
      <c r="A304" s="6">
        <v>44133</v>
      </c>
      <c r="B304" s="5">
        <v>1591.0219999999999</v>
      </c>
      <c r="C304" s="5">
        <v>1383.1279999999999</v>
      </c>
      <c r="D304" s="5">
        <v>1501.8309999999999</v>
      </c>
      <c r="E304" s="5">
        <v>1562.393</v>
      </c>
      <c r="G304" s="6">
        <v>44133</v>
      </c>
      <c r="H304" s="2">
        <f t="shared" si="16"/>
        <v>1383</v>
      </c>
      <c r="I304" s="2">
        <f t="shared" si="17"/>
        <v>1204</v>
      </c>
      <c r="J304" s="2">
        <f t="shared" si="18"/>
        <v>1562</v>
      </c>
      <c r="L304" t="str">
        <f t="shared" si="19"/>
        <v>('2020-10-29', 1383, 1204, 1562),</v>
      </c>
    </row>
    <row r="305" spans="1:12" x14ac:dyDescent="0.25">
      <c r="A305" s="6">
        <v>44134</v>
      </c>
      <c r="B305" s="5">
        <v>1560.7249999999999</v>
      </c>
      <c r="C305" s="5">
        <v>1386.2239999999999</v>
      </c>
      <c r="D305" s="5">
        <v>1498.1</v>
      </c>
      <c r="E305" s="5">
        <v>1555.114</v>
      </c>
      <c r="G305" s="6">
        <v>44134</v>
      </c>
      <c r="H305" s="2">
        <f t="shared" si="16"/>
        <v>1386</v>
      </c>
      <c r="I305" s="2">
        <f t="shared" si="17"/>
        <v>1217</v>
      </c>
      <c r="J305" s="2">
        <f t="shared" si="18"/>
        <v>1555</v>
      </c>
      <c r="L305" t="str">
        <f t="shared" si="19"/>
        <v>('2020-10-30', 1386, 1217, 1555),</v>
      </c>
    </row>
    <row r="306" spans="1:12" x14ac:dyDescent="0.25">
      <c r="A306" s="6">
        <v>44135</v>
      </c>
      <c r="B306" s="5">
        <v>1550.8230000000001</v>
      </c>
      <c r="C306" s="5">
        <v>1394.615</v>
      </c>
      <c r="D306" s="5">
        <v>1510.15</v>
      </c>
      <c r="E306" s="5">
        <v>1569.057</v>
      </c>
      <c r="G306" s="6">
        <v>44135</v>
      </c>
      <c r="H306" s="2">
        <f t="shared" si="16"/>
        <v>1395</v>
      </c>
      <c r="I306" s="2">
        <f t="shared" si="17"/>
        <v>1220</v>
      </c>
      <c r="J306" s="2">
        <f t="shared" si="18"/>
        <v>1569</v>
      </c>
      <c r="L306" t="str">
        <f t="shared" si="19"/>
        <v>('2020-10-31', 1395, 1220, 1569),</v>
      </c>
    </row>
    <row r="307" spans="1:12" x14ac:dyDescent="0.25">
      <c r="A307" s="6">
        <v>44136</v>
      </c>
      <c r="B307" s="5">
        <v>1563.3869999999999</v>
      </c>
      <c r="C307" s="5">
        <v>1391.03</v>
      </c>
      <c r="D307" s="5">
        <v>1513</v>
      </c>
      <c r="E307" s="5">
        <v>1575.2539999999999</v>
      </c>
      <c r="G307" s="6">
        <v>44136</v>
      </c>
      <c r="H307" s="2">
        <f t="shared" si="16"/>
        <v>1391</v>
      </c>
      <c r="I307" s="2">
        <f t="shared" si="17"/>
        <v>1207</v>
      </c>
      <c r="J307" s="2">
        <f t="shared" si="18"/>
        <v>1575</v>
      </c>
      <c r="L307" t="str">
        <f t="shared" si="19"/>
        <v>('2020-11-01', 1391, 1207, 1575),</v>
      </c>
    </row>
    <row r="308" spans="1:12" x14ac:dyDescent="0.25">
      <c r="A308" s="6">
        <v>44137</v>
      </c>
      <c r="B308" s="5">
        <v>1609.7349999999999</v>
      </c>
      <c r="C308" s="5">
        <v>1394.777</v>
      </c>
      <c r="D308" s="5">
        <v>1521.373</v>
      </c>
      <c r="E308" s="5">
        <v>1586.0319999999999</v>
      </c>
      <c r="G308" s="6">
        <v>44137</v>
      </c>
      <c r="H308" s="2">
        <f t="shared" si="16"/>
        <v>1395</v>
      </c>
      <c r="I308" s="2">
        <f t="shared" si="17"/>
        <v>1204</v>
      </c>
      <c r="J308" s="2">
        <f t="shared" si="18"/>
        <v>1586</v>
      </c>
      <c r="L308" t="str">
        <f t="shared" si="19"/>
        <v>('2020-11-02', 1395, 1204, 1586),</v>
      </c>
    </row>
    <row r="309" spans="1:12" x14ac:dyDescent="0.25">
      <c r="A309" s="6">
        <v>44138</v>
      </c>
      <c r="B309" s="5">
        <v>1558.1279999999999</v>
      </c>
      <c r="C309" s="5">
        <v>1408.732</v>
      </c>
      <c r="D309" s="5">
        <v>1533.4860000000001</v>
      </c>
      <c r="E309" s="5">
        <v>1597.174</v>
      </c>
      <c r="G309" s="6">
        <v>44138</v>
      </c>
      <c r="H309" s="2">
        <f t="shared" si="16"/>
        <v>1409</v>
      </c>
      <c r="I309" s="2">
        <f t="shared" si="17"/>
        <v>1220</v>
      </c>
      <c r="J309" s="2">
        <f t="shared" si="18"/>
        <v>1597</v>
      </c>
      <c r="L309" t="str">
        <f t="shared" si="19"/>
        <v>('2020-11-03', 1409, 1220, 1597),</v>
      </c>
    </row>
    <row r="310" spans="1:12" x14ac:dyDescent="0.25">
      <c r="A310" s="6">
        <v>44139</v>
      </c>
      <c r="B310" s="5">
        <v>1475.577</v>
      </c>
      <c r="C310" s="5">
        <v>1419.6790000000001</v>
      </c>
      <c r="D310" s="5">
        <v>1550.271</v>
      </c>
      <c r="E310" s="5">
        <v>1616.99</v>
      </c>
      <c r="G310" s="6">
        <v>44139</v>
      </c>
      <c r="H310" s="2">
        <f t="shared" si="16"/>
        <v>1420</v>
      </c>
      <c r="I310" s="2">
        <f t="shared" si="17"/>
        <v>1222</v>
      </c>
      <c r="J310" s="2">
        <f t="shared" si="18"/>
        <v>1617</v>
      </c>
      <c r="L310" t="str">
        <f t="shared" si="19"/>
        <v>('2020-11-04', 1420, 1222, 1617),</v>
      </c>
    </row>
    <row r="311" spans="1:12" x14ac:dyDescent="0.25">
      <c r="A311" s="6">
        <v>44140</v>
      </c>
      <c r="B311" s="5">
        <v>1581.001</v>
      </c>
      <c r="C311" s="5">
        <v>1422.4829999999999</v>
      </c>
      <c r="D311" s="5">
        <v>1556.143</v>
      </c>
      <c r="E311" s="5">
        <v>1624.4590000000001</v>
      </c>
      <c r="G311" s="6">
        <v>44140</v>
      </c>
      <c r="H311" s="2">
        <f t="shared" si="16"/>
        <v>1422</v>
      </c>
      <c r="I311" s="2">
        <f t="shared" si="17"/>
        <v>1221</v>
      </c>
      <c r="J311" s="2">
        <f t="shared" si="18"/>
        <v>1624</v>
      </c>
      <c r="L311" t="str">
        <f t="shared" si="19"/>
        <v>('2020-11-05', 1422, 1221, 1624),</v>
      </c>
    </row>
    <row r="312" spans="1:12" x14ac:dyDescent="0.25">
      <c r="A312" s="6">
        <v>44141</v>
      </c>
      <c r="B312" s="5">
        <v>1652.2460000000001</v>
      </c>
      <c r="C312" s="5">
        <v>1422.7670000000001</v>
      </c>
      <c r="D312" s="5">
        <v>1556.982</v>
      </c>
      <c r="E312" s="5">
        <v>1625.587</v>
      </c>
      <c r="G312" s="6">
        <v>44141</v>
      </c>
      <c r="H312" s="2">
        <f t="shared" si="16"/>
        <v>1423</v>
      </c>
      <c r="I312" s="2">
        <f t="shared" si="17"/>
        <v>1220</v>
      </c>
      <c r="J312" s="2">
        <f t="shared" si="18"/>
        <v>1626</v>
      </c>
      <c r="L312" t="str">
        <f t="shared" si="19"/>
        <v>('2020-11-06', 1423, 1220, 1626),</v>
      </c>
    </row>
    <row r="313" spans="1:12" x14ac:dyDescent="0.25">
      <c r="A313" s="6">
        <v>44142</v>
      </c>
      <c r="B313" s="5">
        <v>1604.7360000000001</v>
      </c>
      <c r="C313" s="5">
        <v>1428.4849999999999</v>
      </c>
      <c r="D313" s="5">
        <v>1564.71</v>
      </c>
      <c r="E313" s="5">
        <v>1634.357</v>
      </c>
      <c r="G313" s="6">
        <v>44142</v>
      </c>
      <c r="H313" s="2">
        <f t="shared" si="16"/>
        <v>1428</v>
      </c>
      <c r="I313" s="2">
        <f t="shared" si="17"/>
        <v>1223</v>
      </c>
      <c r="J313" s="2">
        <f t="shared" si="18"/>
        <v>1634</v>
      </c>
      <c r="L313" t="str">
        <f t="shared" si="19"/>
        <v>('2020-11-07', 1428, 1223, 1634),</v>
      </c>
    </row>
    <row r="314" spans="1:12" x14ac:dyDescent="0.25">
      <c r="A314" s="6">
        <v>44143</v>
      </c>
      <c r="B314" s="5">
        <v>1710.4690000000001</v>
      </c>
      <c r="C314" s="5">
        <v>1420.318</v>
      </c>
      <c r="D314" s="5">
        <v>1557.4880000000001</v>
      </c>
      <c r="E314" s="5">
        <v>1627.6379999999999</v>
      </c>
      <c r="G314" s="6">
        <v>44143</v>
      </c>
      <c r="H314" s="2">
        <f t="shared" si="16"/>
        <v>1420</v>
      </c>
      <c r="I314" s="2">
        <f t="shared" si="17"/>
        <v>1213</v>
      </c>
      <c r="J314" s="2">
        <f t="shared" si="18"/>
        <v>1628</v>
      </c>
      <c r="L314" t="str">
        <f t="shared" si="19"/>
        <v>('2020-11-08', 1420, 1213, 1628),</v>
      </c>
    </row>
    <row r="315" spans="1:12" x14ac:dyDescent="0.25">
      <c r="A315" s="6">
        <v>44144</v>
      </c>
      <c r="B315" s="5">
        <v>1751.2080000000001</v>
      </c>
      <c r="C315" s="5">
        <v>1412.895</v>
      </c>
      <c r="D315" s="5">
        <v>1549.4939999999999</v>
      </c>
      <c r="E315" s="5">
        <v>1619.3530000000001</v>
      </c>
      <c r="G315" s="6">
        <v>44144</v>
      </c>
      <c r="H315" s="2">
        <f t="shared" si="16"/>
        <v>1413</v>
      </c>
      <c r="I315" s="2">
        <f t="shared" si="17"/>
        <v>1206</v>
      </c>
      <c r="J315" s="2">
        <f t="shared" si="18"/>
        <v>1619</v>
      </c>
      <c r="L315" t="str">
        <f t="shared" si="19"/>
        <v>('2020-11-09', 1413, 1206, 1619),</v>
      </c>
    </row>
    <row r="316" spans="1:12" x14ac:dyDescent="0.25">
      <c r="A316" s="6">
        <v>44145</v>
      </c>
      <c r="B316" s="5">
        <v>1592.576</v>
      </c>
      <c r="C316" s="5">
        <v>1414.9359999999999</v>
      </c>
      <c r="D316" s="5">
        <v>1553.3</v>
      </c>
      <c r="E316" s="5">
        <v>1624.078</v>
      </c>
      <c r="G316" s="6">
        <v>44145</v>
      </c>
      <c r="H316" s="2">
        <f t="shared" si="16"/>
        <v>1415</v>
      </c>
      <c r="I316" s="2">
        <f t="shared" si="17"/>
        <v>1206</v>
      </c>
      <c r="J316" s="2">
        <f t="shared" si="18"/>
        <v>1624</v>
      </c>
      <c r="L316" t="str">
        <f t="shared" si="19"/>
        <v>('2020-11-10', 1415, 1206, 1624),</v>
      </c>
    </row>
    <row r="317" spans="1:12" x14ac:dyDescent="0.25">
      <c r="A317" s="6">
        <v>44146</v>
      </c>
      <c r="B317" s="5">
        <v>1609.7429999999999</v>
      </c>
      <c r="C317" s="5">
        <v>1419.933</v>
      </c>
      <c r="D317" s="5">
        <v>1561.181</v>
      </c>
      <c r="E317" s="5">
        <v>1633.462</v>
      </c>
      <c r="G317" s="6">
        <v>44146</v>
      </c>
      <c r="H317" s="2">
        <f t="shared" si="16"/>
        <v>1420</v>
      </c>
      <c r="I317" s="2">
        <f t="shared" si="17"/>
        <v>1206</v>
      </c>
      <c r="J317" s="2">
        <f t="shared" si="18"/>
        <v>1633</v>
      </c>
      <c r="L317" t="str">
        <f t="shared" si="19"/>
        <v>('2020-11-11', 1420, 1206, 1633),</v>
      </c>
    </row>
    <row r="318" spans="1:12" x14ac:dyDescent="0.25">
      <c r="A318" s="6">
        <v>44147</v>
      </c>
      <c r="B318" s="5">
        <v>1645.42</v>
      </c>
      <c r="C318" s="5">
        <v>1427.096</v>
      </c>
      <c r="D318" s="5">
        <v>1570.4970000000001</v>
      </c>
      <c r="E318" s="5">
        <v>1643.896</v>
      </c>
      <c r="G318" s="6">
        <v>44147</v>
      </c>
      <c r="H318" s="2">
        <f t="shared" si="16"/>
        <v>1427</v>
      </c>
      <c r="I318" s="2">
        <f t="shared" si="17"/>
        <v>1210</v>
      </c>
      <c r="J318" s="2">
        <f t="shared" si="18"/>
        <v>1644</v>
      </c>
      <c r="L318" t="str">
        <f t="shared" si="19"/>
        <v>('2020-11-12', 1427, 1210, 1644),</v>
      </c>
    </row>
    <row r="319" spans="1:12" x14ac:dyDescent="0.25">
      <c r="A319" s="6">
        <v>44148</v>
      </c>
      <c r="B319" s="5">
        <v>1625.423</v>
      </c>
      <c r="C319" s="5">
        <v>1432.085</v>
      </c>
      <c r="D319" s="5">
        <v>1584.1790000000001</v>
      </c>
      <c r="E319" s="5">
        <v>1662.123</v>
      </c>
      <c r="G319" s="6">
        <v>44148</v>
      </c>
      <c r="H319" s="2">
        <f t="shared" si="16"/>
        <v>1432</v>
      </c>
      <c r="I319" s="2">
        <f t="shared" si="17"/>
        <v>1202</v>
      </c>
      <c r="J319" s="2">
        <f t="shared" si="18"/>
        <v>1662</v>
      </c>
      <c r="L319" t="str">
        <f t="shared" si="19"/>
        <v>('2020-11-13', 1432, 1202, 1662),</v>
      </c>
    </row>
    <row r="320" spans="1:12" x14ac:dyDescent="0.25">
      <c r="A320" s="6">
        <v>44149</v>
      </c>
      <c r="B320" s="5">
        <v>1648.94</v>
      </c>
      <c r="C320" s="5">
        <v>1439.175</v>
      </c>
      <c r="D320" s="5">
        <v>1599.998</v>
      </c>
      <c r="E320" s="5">
        <v>1682.5150000000001</v>
      </c>
      <c r="G320" s="6">
        <v>44149</v>
      </c>
      <c r="H320" s="2">
        <f t="shared" si="16"/>
        <v>1439</v>
      </c>
      <c r="I320" s="2">
        <f t="shared" si="17"/>
        <v>1196</v>
      </c>
      <c r="J320" s="2">
        <f t="shared" si="18"/>
        <v>1683</v>
      </c>
      <c r="L320" t="str">
        <f t="shared" si="19"/>
        <v>('2020-11-14', 1439, 1196, 1683),</v>
      </c>
    </row>
    <row r="321" spans="1:12" x14ac:dyDescent="0.25">
      <c r="A321" s="6">
        <v>44150</v>
      </c>
      <c r="B321" s="5">
        <v>1646.9849999999999</v>
      </c>
      <c r="C321" s="5">
        <v>1445.17</v>
      </c>
      <c r="D321" s="5">
        <v>1606.587</v>
      </c>
      <c r="E321" s="5">
        <v>1689.4059999999999</v>
      </c>
      <c r="G321" s="6">
        <v>44150</v>
      </c>
      <c r="H321" s="2">
        <f t="shared" si="16"/>
        <v>1445</v>
      </c>
      <c r="I321" s="2">
        <f t="shared" si="17"/>
        <v>1201</v>
      </c>
      <c r="J321" s="2">
        <f t="shared" si="18"/>
        <v>1689</v>
      </c>
      <c r="L321" t="str">
        <f t="shared" si="19"/>
        <v>('2020-11-15', 1445, 1201, 1689),</v>
      </c>
    </row>
    <row r="322" spans="1:12" x14ac:dyDescent="0.25">
      <c r="A322" s="6">
        <v>44151</v>
      </c>
      <c r="B322" s="5">
        <v>1600.384</v>
      </c>
      <c r="C322" s="5">
        <v>1452.5940000000001</v>
      </c>
      <c r="D322" s="5">
        <v>1609.5889999999999</v>
      </c>
      <c r="E322" s="5">
        <v>1690.078</v>
      </c>
      <c r="G322" s="6">
        <v>44151</v>
      </c>
      <c r="H322" s="2">
        <f t="shared" si="16"/>
        <v>1453</v>
      </c>
      <c r="I322" s="2">
        <f t="shared" si="17"/>
        <v>1215</v>
      </c>
      <c r="J322" s="2">
        <f t="shared" si="18"/>
        <v>1690</v>
      </c>
      <c r="L322" t="str">
        <f t="shared" si="19"/>
        <v>('2020-11-16', 1453, 1215, 1690),</v>
      </c>
    </row>
    <row r="323" spans="1:12" x14ac:dyDescent="0.25">
      <c r="A323" s="6">
        <v>44152</v>
      </c>
      <c r="B323" s="5">
        <v>1678.1420000000001</v>
      </c>
      <c r="C323" s="5">
        <v>1456.0139999999999</v>
      </c>
      <c r="D323" s="5">
        <v>1610.6510000000001</v>
      </c>
      <c r="E323" s="5">
        <v>1689.8979999999999</v>
      </c>
      <c r="G323" s="6">
        <v>44152</v>
      </c>
      <c r="H323" s="2">
        <f t="shared" ref="H323:H331" si="20">ROUND(C323,0)</f>
        <v>1456</v>
      </c>
      <c r="I323" s="2">
        <f t="shared" ref="I323:I331" si="21">ROUND(C323-(E323-C323), 0)</f>
        <v>1222</v>
      </c>
      <c r="J323" s="2">
        <f t="shared" ref="J323:J331" si="22">ROUND(E323,0)</f>
        <v>1690</v>
      </c>
      <c r="L323" t="str">
        <f t="shared" ref="L323:L331" si="23">CONCATENATE("('",TEXT(G323,"yyyy-mm-dd"), "', ", H323, ", ", I323, ", ", J323, "),")</f>
        <v>('2020-11-17', 1456, 1222, 1690),</v>
      </c>
    </row>
    <row r="324" spans="1:12" x14ac:dyDescent="0.25">
      <c r="A324" s="6">
        <v>44153</v>
      </c>
      <c r="B324" s="5">
        <v>1710.55</v>
      </c>
      <c r="C324" s="5">
        <v>1453.0139999999999</v>
      </c>
      <c r="D324" s="5">
        <v>1616.4760000000001</v>
      </c>
      <c r="E324" s="5">
        <v>1700.3589999999999</v>
      </c>
      <c r="G324" s="6">
        <v>44153</v>
      </c>
      <c r="H324" s="2">
        <f t="shared" si="20"/>
        <v>1453</v>
      </c>
      <c r="I324" s="2">
        <f t="shared" si="21"/>
        <v>1206</v>
      </c>
      <c r="J324" s="2">
        <f t="shared" si="22"/>
        <v>1700</v>
      </c>
      <c r="L324" t="str">
        <f t="shared" si="23"/>
        <v>('2020-11-18', 1453, 1206, 1700),</v>
      </c>
    </row>
    <row r="325" spans="1:12" x14ac:dyDescent="0.25">
      <c r="A325" s="6">
        <v>44154</v>
      </c>
      <c r="B325" s="5">
        <v>1610.9549999999999</v>
      </c>
      <c r="C325" s="5">
        <v>1449.7260000000001</v>
      </c>
      <c r="D325" s="5">
        <v>1608.45</v>
      </c>
      <c r="E325" s="5">
        <v>1689.8489999999999</v>
      </c>
      <c r="G325" s="6">
        <v>44154</v>
      </c>
      <c r="H325" s="2">
        <f t="shared" si="20"/>
        <v>1450</v>
      </c>
      <c r="I325" s="2">
        <f t="shared" si="21"/>
        <v>1210</v>
      </c>
      <c r="J325" s="2">
        <f t="shared" si="22"/>
        <v>1690</v>
      </c>
      <c r="L325" t="str">
        <f t="shared" si="23"/>
        <v>('2020-11-19', 1450, 1210, 1690),</v>
      </c>
    </row>
    <row r="326" spans="1:12" x14ac:dyDescent="0.25">
      <c r="A326" s="6">
        <v>44155</v>
      </c>
      <c r="B326" s="5">
        <v>1737.645</v>
      </c>
      <c r="C326" s="5">
        <v>1449.74</v>
      </c>
      <c r="D326" s="5">
        <v>1605.9069999999999</v>
      </c>
      <c r="E326" s="5">
        <v>1685.9649999999999</v>
      </c>
      <c r="G326" s="6">
        <v>44155</v>
      </c>
      <c r="H326" s="2">
        <f t="shared" si="20"/>
        <v>1450</v>
      </c>
      <c r="I326" s="2">
        <f t="shared" si="21"/>
        <v>1214</v>
      </c>
      <c r="J326" s="2">
        <f t="shared" si="22"/>
        <v>1686</v>
      </c>
      <c r="L326" t="str">
        <f t="shared" si="23"/>
        <v>('2020-11-20', 1450, 1214, 1686),</v>
      </c>
    </row>
    <row r="327" spans="1:12" x14ac:dyDescent="0.25">
      <c r="A327" s="6">
        <v>44156</v>
      </c>
      <c r="B327" s="5">
        <v>1731.8340000000001</v>
      </c>
      <c r="C327" s="5">
        <v>1446.732</v>
      </c>
      <c r="D327" s="5">
        <v>1605.9849999999999</v>
      </c>
      <c r="E327" s="5">
        <v>1687.6659999999999</v>
      </c>
      <c r="G327" s="6">
        <v>44156</v>
      </c>
      <c r="H327" s="2">
        <f t="shared" si="20"/>
        <v>1447</v>
      </c>
      <c r="I327" s="2">
        <f t="shared" si="21"/>
        <v>1206</v>
      </c>
      <c r="J327" s="2">
        <f t="shared" si="22"/>
        <v>1688</v>
      </c>
      <c r="L327" t="str">
        <f t="shared" si="23"/>
        <v>('2020-11-21', 1447, 1206, 1688),</v>
      </c>
    </row>
    <row r="328" spans="1:12" x14ac:dyDescent="0.25">
      <c r="A328" s="6">
        <v>44157</v>
      </c>
      <c r="B328" s="5">
        <v>1630.6579999999999</v>
      </c>
      <c r="C328" s="5">
        <v>1438.6210000000001</v>
      </c>
      <c r="D328" s="5">
        <v>1596.144</v>
      </c>
      <c r="E328" s="5">
        <v>1676.9269999999999</v>
      </c>
      <c r="G328" s="6">
        <v>44157</v>
      </c>
      <c r="H328" s="2">
        <f t="shared" si="20"/>
        <v>1439</v>
      </c>
      <c r="I328" s="2">
        <f t="shared" si="21"/>
        <v>1200</v>
      </c>
      <c r="J328" s="2">
        <f t="shared" si="22"/>
        <v>1677</v>
      </c>
      <c r="L328" t="str">
        <f t="shared" si="23"/>
        <v>('2020-11-22', 1439, 1200, 1677),</v>
      </c>
    </row>
    <row r="329" spans="1:12" x14ac:dyDescent="0.25">
      <c r="A329" s="6">
        <v>44158</v>
      </c>
      <c r="B329" s="5">
        <v>1637.769</v>
      </c>
      <c r="C329" s="5">
        <v>1436.3969999999999</v>
      </c>
      <c r="D329" s="5">
        <v>1592.2840000000001</v>
      </c>
      <c r="E329" s="5">
        <v>1672.211</v>
      </c>
      <c r="G329" s="6">
        <v>44158</v>
      </c>
      <c r="H329" s="2">
        <f t="shared" si="20"/>
        <v>1436</v>
      </c>
      <c r="I329" s="2">
        <f t="shared" si="21"/>
        <v>1201</v>
      </c>
      <c r="J329" s="2">
        <f t="shared" si="22"/>
        <v>1672</v>
      </c>
      <c r="L329" t="str">
        <f t="shared" si="23"/>
        <v>('2020-11-23', 1436, 1201, 1672),</v>
      </c>
    </row>
    <row r="330" spans="1:12" x14ac:dyDescent="0.25">
      <c r="A330" s="6">
        <v>44159</v>
      </c>
      <c r="B330" s="5">
        <v>1680.385</v>
      </c>
      <c r="C330" s="5">
        <v>1445.615</v>
      </c>
      <c r="D330" s="5">
        <v>1603.3510000000001</v>
      </c>
      <c r="E330" s="5">
        <v>1684.2380000000001</v>
      </c>
      <c r="G330" s="6">
        <v>44159</v>
      </c>
      <c r="H330" s="2">
        <f t="shared" si="20"/>
        <v>1446</v>
      </c>
      <c r="I330" s="2">
        <f t="shared" si="21"/>
        <v>1207</v>
      </c>
      <c r="J330" s="2">
        <f t="shared" si="22"/>
        <v>1684</v>
      </c>
      <c r="L330" t="str">
        <f t="shared" si="23"/>
        <v>('2020-11-24', 1446, 1207, 1684),</v>
      </c>
    </row>
    <row r="331" spans="1:12" x14ac:dyDescent="0.25">
      <c r="A331" s="6">
        <v>44160</v>
      </c>
      <c r="B331" s="5">
        <v>1720.8620000000001</v>
      </c>
      <c r="C331" s="5">
        <v>1447.941</v>
      </c>
      <c r="D331" s="5">
        <v>1603.59</v>
      </c>
      <c r="E331" s="5">
        <v>1683.3789999999999</v>
      </c>
      <c r="G331" s="6">
        <v>44160</v>
      </c>
      <c r="H331" s="2">
        <f t="shared" si="20"/>
        <v>1448</v>
      </c>
      <c r="I331" s="2">
        <f t="shared" si="21"/>
        <v>1213</v>
      </c>
      <c r="J331" s="2">
        <f t="shared" si="22"/>
        <v>1683</v>
      </c>
      <c r="L331" t="str">
        <f t="shared" si="23"/>
        <v>('2020-11-25', 1448, 1213, 1683),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90B1-852A-408F-A89B-FDBEE5F4FB6A}">
  <dimension ref="A1:D49"/>
  <sheetViews>
    <sheetView topLeftCell="A10" workbookViewId="0">
      <selection activeCell="B2" sqref="B2:D49"/>
    </sheetView>
  </sheetViews>
  <sheetFormatPr defaultRowHeight="15" x14ac:dyDescent="0.25"/>
  <sheetData>
    <row r="1" spans="1:4" s="4" customFormat="1" x14ac:dyDescent="0.25">
      <c r="A1" s="4" t="s">
        <v>16</v>
      </c>
      <c r="B1" s="4" t="s">
        <v>7</v>
      </c>
      <c r="C1" s="4" t="s">
        <v>14</v>
      </c>
      <c r="D1" s="4" t="s">
        <v>13</v>
      </c>
    </row>
    <row r="2" spans="1:4" x14ac:dyDescent="0.25">
      <c r="A2" s="1">
        <v>202001</v>
      </c>
      <c r="B2" s="1">
        <v>4687</v>
      </c>
      <c r="C2" s="1">
        <v>2853</v>
      </c>
      <c r="D2" s="1">
        <v>6520</v>
      </c>
    </row>
    <row r="3" spans="1:4" x14ac:dyDescent="0.25">
      <c r="A3" s="1">
        <v>202002</v>
      </c>
      <c r="B3" s="1">
        <v>11166</v>
      </c>
      <c r="C3" s="1">
        <v>7198</v>
      </c>
      <c r="D3" s="1">
        <v>15137</v>
      </c>
    </row>
    <row r="4" spans="1:4" x14ac:dyDescent="0.25">
      <c r="A4" s="1">
        <v>202003</v>
      </c>
      <c r="B4" s="1">
        <v>11370</v>
      </c>
      <c r="C4" s="1">
        <v>7928</v>
      </c>
      <c r="D4" s="1">
        <v>14808</v>
      </c>
    </row>
    <row r="5" spans="1:4" x14ac:dyDescent="0.25">
      <c r="A5" s="1">
        <v>202004</v>
      </c>
      <c r="B5" s="1">
        <v>11445</v>
      </c>
      <c r="C5" s="1">
        <v>8733</v>
      </c>
      <c r="D5" s="1">
        <v>14158</v>
      </c>
    </row>
    <row r="6" spans="1:4" x14ac:dyDescent="0.25">
      <c r="A6" s="1">
        <v>202005</v>
      </c>
      <c r="B6" s="1">
        <v>11435</v>
      </c>
      <c r="C6" s="1">
        <v>9189</v>
      </c>
      <c r="D6" s="1">
        <v>13681</v>
      </c>
    </row>
    <row r="7" spans="1:4" x14ac:dyDescent="0.25">
      <c r="A7" s="1">
        <v>202006</v>
      </c>
      <c r="B7" s="1">
        <v>11317</v>
      </c>
      <c r="C7" s="1">
        <v>9572</v>
      </c>
      <c r="D7" s="1">
        <v>13061</v>
      </c>
    </row>
    <row r="8" spans="1:4" x14ac:dyDescent="0.25">
      <c r="A8" s="1">
        <v>202007</v>
      </c>
      <c r="B8" s="1">
        <v>11145</v>
      </c>
      <c r="C8" s="1">
        <v>9666</v>
      </c>
      <c r="D8" s="1">
        <v>12621</v>
      </c>
    </row>
    <row r="9" spans="1:4" x14ac:dyDescent="0.25">
      <c r="A9" s="1">
        <v>202008</v>
      </c>
      <c r="B9" s="1">
        <v>10841</v>
      </c>
      <c r="C9" s="1">
        <v>9168</v>
      </c>
      <c r="D9" s="1">
        <v>12511</v>
      </c>
    </row>
    <row r="10" spans="1:4" x14ac:dyDescent="0.25">
      <c r="A10" s="1">
        <v>202009</v>
      </c>
      <c r="B10" s="1">
        <v>10710</v>
      </c>
      <c r="C10" s="1">
        <v>8856</v>
      </c>
      <c r="D10" s="1">
        <v>12564</v>
      </c>
    </row>
    <row r="11" spans="1:4" x14ac:dyDescent="0.25">
      <c r="A11" s="1">
        <v>202010</v>
      </c>
      <c r="B11" s="1">
        <v>10708</v>
      </c>
      <c r="C11" s="1">
        <v>8323</v>
      </c>
      <c r="D11" s="1">
        <v>13095</v>
      </c>
    </row>
    <row r="12" spans="1:4" x14ac:dyDescent="0.25">
      <c r="A12" s="1">
        <v>202011</v>
      </c>
      <c r="B12" s="1">
        <v>10429</v>
      </c>
      <c r="C12" s="1">
        <v>7901</v>
      </c>
      <c r="D12" s="1">
        <v>12957</v>
      </c>
    </row>
    <row r="13" spans="1:4" x14ac:dyDescent="0.25">
      <c r="A13" s="1">
        <v>202012</v>
      </c>
      <c r="B13" s="1">
        <v>9918</v>
      </c>
      <c r="C13" s="1">
        <v>7657</v>
      </c>
      <c r="D13" s="1">
        <v>12179</v>
      </c>
    </row>
    <row r="14" spans="1:4" x14ac:dyDescent="0.25">
      <c r="A14" s="1">
        <v>202013</v>
      </c>
      <c r="B14" s="1">
        <v>9528</v>
      </c>
      <c r="C14" s="1">
        <v>7544</v>
      </c>
      <c r="D14" s="1">
        <v>11511</v>
      </c>
    </row>
    <row r="15" spans="1:4" x14ac:dyDescent="0.25">
      <c r="A15" s="1">
        <v>202014</v>
      </c>
      <c r="B15" s="1">
        <v>9446</v>
      </c>
      <c r="C15" s="1">
        <v>7774</v>
      </c>
      <c r="D15" s="1">
        <v>11118</v>
      </c>
    </row>
    <row r="16" spans="1:4" x14ac:dyDescent="0.25">
      <c r="A16" s="1">
        <v>202015</v>
      </c>
      <c r="B16" s="1">
        <v>9516</v>
      </c>
      <c r="C16" s="1">
        <v>8100</v>
      </c>
      <c r="D16" s="1">
        <v>10933</v>
      </c>
    </row>
    <row r="17" spans="1:4" x14ac:dyDescent="0.25">
      <c r="A17" s="1">
        <v>202016</v>
      </c>
      <c r="B17" s="1">
        <v>9503</v>
      </c>
      <c r="C17" s="1">
        <v>8076</v>
      </c>
      <c r="D17" s="1">
        <v>10928</v>
      </c>
    </row>
    <row r="18" spans="1:4" x14ac:dyDescent="0.25">
      <c r="A18" s="1">
        <v>202017</v>
      </c>
      <c r="B18" s="1">
        <v>9340</v>
      </c>
      <c r="C18" s="1">
        <v>7992</v>
      </c>
      <c r="D18" s="1">
        <v>10689</v>
      </c>
    </row>
    <row r="19" spans="1:4" x14ac:dyDescent="0.25">
      <c r="A19" s="1">
        <v>202018</v>
      </c>
      <c r="B19" s="1">
        <v>9009</v>
      </c>
      <c r="C19" s="1">
        <v>7849</v>
      </c>
      <c r="D19" s="1">
        <v>10171</v>
      </c>
    </row>
    <row r="20" spans="1:4" x14ac:dyDescent="0.25">
      <c r="A20" s="1">
        <v>202019</v>
      </c>
      <c r="B20" s="1">
        <v>8879</v>
      </c>
      <c r="C20" s="1">
        <v>7658</v>
      </c>
      <c r="D20" s="1">
        <v>10100</v>
      </c>
    </row>
    <row r="21" spans="1:4" x14ac:dyDescent="0.25">
      <c r="A21" s="1">
        <v>202020</v>
      </c>
      <c r="B21" s="1">
        <v>8902</v>
      </c>
      <c r="C21" s="1">
        <v>7682</v>
      </c>
      <c r="D21" s="1">
        <v>10123</v>
      </c>
    </row>
    <row r="22" spans="1:4" x14ac:dyDescent="0.25">
      <c r="A22" s="1">
        <v>202021</v>
      </c>
      <c r="B22" s="1">
        <v>8937</v>
      </c>
      <c r="C22" s="1">
        <v>7738</v>
      </c>
      <c r="D22" s="1">
        <v>10135</v>
      </c>
    </row>
    <row r="23" spans="1:4" x14ac:dyDescent="0.25">
      <c r="A23" s="1">
        <v>202022</v>
      </c>
      <c r="B23" s="1">
        <v>8787</v>
      </c>
      <c r="C23" s="1">
        <v>7547</v>
      </c>
      <c r="D23" s="1">
        <v>10026</v>
      </c>
    </row>
    <row r="24" spans="1:4" x14ac:dyDescent="0.25">
      <c r="A24" s="1">
        <v>202023</v>
      </c>
      <c r="B24" s="1">
        <v>8481</v>
      </c>
      <c r="C24" s="1">
        <v>7316</v>
      </c>
      <c r="D24" s="1">
        <v>9649</v>
      </c>
    </row>
    <row r="25" spans="1:4" x14ac:dyDescent="0.25">
      <c r="A25" s="1">
        <v>202024</v>
      </c>
      <c r="B25" s="1">
        <v>8486</v>
      </c>
      <c r="C25" s="1">
        <v>7338</v>
      </c>
      <c r="D25" s="1">
        <v>9637</v>
      </c>
    </row>
    <row r="26" spans="1:4" x14ac:dyDescent="0.25">
      <c r="A26" s="1">
        <v>202025</v>
      </c>
      <c r="B26" s="1">
        <v>8622</v>
      </c>
      <c r="C26" s="1">
        <v>7280</v>
      </c>
      <c r="D26" s="1">
        <v>9963</v>
      </c>
    </row>
    <row r="27" spans="1:4" x14ac:dyDescent="0.25">
      <c r="A27" s="1">
        <v>202026</v>
      </c>
      <c r="B27" s="1">
        <v>8603</v>
      </c>
      <c r="C27" s="1">
        <v>7214</v>
      </c>
      <c r="D27" s="1">
        <v>9993</v>
      </c>
    </row>
    <row r="28" spans="1:4" x14ac:dyDescent="0.25">
      <c r="A28" s="1">
        <v>202027</v>
      </c>
      <c r="B28" s="1">
        <v>8658</v>
      </c>
      <c r="C28" s="1">
        <v>7336</v>
      </c>
      <c r="D28" s="1">
        <v>9984</v>
      </c>
    </row>
    <row r="29" spans="1:4" x14ac:dyDescent="0.25">
      <c r="A29" s="1">
        <v>202028</v>
      </c>
      <c r="B29" s="1">
        <v>8611</v>
      </c>
      <c r="C29" s="1">
        <v>7251</v>
      </c>
      <c r="D29" s="1">
        <v>9973</v>
      </c>
    </row>
    <row r="30" spans="1:4" x14ac:dyDescent="0.25">
      <c r="A30" s="1">
        <v>202029</v>
      </c>
      <c r="B30" s="1">
        <v>8525</v>
      </c>
      <c r="C30" s="1">
        <v>6802</v>
      </c>
      <c r="D30" s="1">
        <v>10247</v>
      </c>
    </row>
    <row r="31" spans="1:4" x14ac:dyDescent="0.25">
      <c r="A31" s="1">
        <v>202030</v>
      </c>
      <c r="B31" s="1">
        <v>8739</v>
      </c>
      <c r="C31" s="1">
        <v>6707</v>
      </c>
      <c r="D31" s="1">
        <v>10771</v>
      </c>
    </row>
    <row r="32" spans="1:4" x14ac:dyDescent="0.25">
      <c r="A32" s="1">
        <v>202031</v>
      </c>
      <c r="B32" s="1">
        <v>8660</v>
      </c>
      <c r="C32" s="1">
        <v>6964</v>
      </c>
      <c r="D32" s="1">
        <v>10356</v>
      </c>
    </row>
    <row r="33" spans="1:4" x14ac:dyDescent="0.25">
      <c r="A33" s="1">
        <v>202032</v>
      </c>
      <c r="B33" s="1">
        <v>8282</v>
      </c>
      <c r="C33" s="1">
        <v>7135</v>
      </c>
      <c r="D33" s="1">
        <v>9427</v>
      </c>
    </row>
    <row r="34" spans="1:4" x14ac:dyDescent="0.25">
      <c r="A34" s="1">
        <v>202033</v>
      </c>
      <c r="B34" s="1">
        <v>8241</v>
      </c>
      <c r="C34" s="1">
        <v>7182</v>
      </c>
      <c r="D34" s="1">
        <v>9299</v>
      </c>
    </row>
    <row r="35" spans="1:4" x14ac:dyDescent="0.25">
      <c r="A35" s="1">
        <v>202034</v>
      </c>
      <c r="B35" s="1">
        <v>8394</v>
      </c>
      <c r="C35" s="1">
        <v>7048</v>
      </c>
      <c r="D35" s="1">
        <v>9735</v>
      </c>
    </row>
    <row r="36" spans="1:4" x14ac:dyDescent="0.25">
      <c r="A36" s="1">
        <v>202035</v>
      </c>
      <c r="B36" s="1">
        <v>8579</v>
      </c>
      <c r="C36" s="1">
        <v>7148</v>
      </c>
      <c r="D36" s="1">
        <v>10009</v>
      </c>
    </row>
    <row r="37" spans="1:4" x14ac:dyDescent="0.25">
      <c r="A37" s="1">
        <v>202036</v>
      </c>
      <c r="B37" s="1">
        <v>8589</v>
      </c>
      <c r="C37" s="1">
        <v>7354</v>
      </c>
      <c r="D37" s="1">
        <v>9827</v>
      </c>
    </row>
    <row r="38" spans="1:4" x14ac:dyDescent="0.25">
      <c r="A38" s="1">
        <v>202037</v>
      </c>
      <c r="B38" s="1">
        <v>8615</v>
      </c>
      <c r="C38" s="1">
        <v>7432</v>
      </c>
      <c r="D38" s="1">
        <v>9799</v>
      </c>
    </row>
    <row r="39" spans="1:4" x14ac:dyDescent="0.25">
      <c r="A39" s="1">
        <v>202038</v>
      </c>
      <c r="B39" s="1">
        <v>8754</v>
      </c>
      <c r="C39" s="1">
        <v>7472</v>
      </c>
      <c r="D39" s="1">
        <v>10038</v>
      </c>
    </row>
    <row r="40" spans="1:4" x14ac:dyDescent="0.25">
      <c r="A40" s="1">
        <v>202039</v>
      </c>
      <c r="B40" s="1">
        <v>8885</v>
      </c>
      <c r="C40" s="1">
        <v>7570</v>
      </c>
      <c r="D40" s="1">
        <v>10200</v>
      </c>
    </row>
    <row r="41" spans="1:4" x14ac:dyDescent="0.25">
      <c r="A41" s="1">
        <v>202040</v>
      </c>
      <c r="B41" s="1">
        <v>9026</v>
      </c>
      <c r="C41" s="1">
        <v>7804</v>
      </c>
      <c r="D41" s="1">
        <v>10247</v>
      </c>
    </row>
    <row r="42" spans="1:4" x14ac:dyDescent="0.25">
      <c r="A42" s="1">
        <v>202041</v>
      </c>
      <c r="B42" s="1">
        <v>9293</v>
      </c>
      <c r="C42" s="1">
        <v>8152</v>
      </c>
      <c r="D42" s="1">
        <v>10434</v>
      </c>
    </row>
    <row r="43" spans="1:4" x14ac:dyDescent="0.25">
      <c r="A43" s="1">
        <v>202042</v>
      </c>
      <c r="B43" s="1">
        <v>9354</v>
      </c>
      <c r="C43" s="1">
        <v>8210</v>
      </c>
      <c r="D43" s="1">
        <v>10495</v>
      </c>
    </row>
    <row r="44" spans="1:4" x14ac:dyDescent="0.25">
      <c r="A44" s="1">
        <v>202043</v>
      </c>
      <c r="B44" s="1">
        <v>9251</v>
      </c>
      <c r="C44" s="1">
        <v>8045</v>
      </c>
      <c r="D44" s="1">
        <v>10458</v>
      </c>
    </row>
    <row r="45" spans="1:4" x14ac:dyDescent="0.25">
      <c r="A45" s="1">
        <v>202044</v>
      </c>
      <c r="B45" s="1">
        <v>9575</v>
      </c>
      <c r="C45" s="1">
        <v>8266</v>
      </c>
      <c r="D45" s="1">
        <v>10881</v>
      </c>
    </row>
    <row r="46" spans="1:4" x14ac:dyDescent="0.25">
      <c r="A46" s="1">
        <v>202045</v>
      </c>
      <c r="B46" s="1">
        <v>9855</v>
      </c>
      <c r="C46" s="1">
        <v>8514</v>
      </c>
      <c r="D46" s="1">
        <v>11194</v>
      </c>
    </row>
    <row r="47" spans="1:4" x14ac:dyDescent="0.25">
      <c r="A47" s="1">
        <v>202046</v>
      </c>
      <c r="B47" s="1">
        <v>9955</v>
      </c>
      <c r="C47" s="1">
        <v>8466</v>
      </c>
      <c r="D47" s="1">
        <v>11444</v>
      </c>
    </row>
    <row r="48" spans="1:4" x14ac:dyDescent="0.25">
      <c r="A48" s="1">
        <v>202047</v>
      </c>
      <c r="B48" s="1">
        <v>10146</v>
      </c>
      <c r="C48" s="1">
        <v>8464</v>
      </c>
      <c r="D48" s="1">
        <v>11828</v>
      </c>
    </row>
    <row r="49" spans="1:4" x14ac:dyDescent="0.25">
      <c r="A49" s="1">
        <v>202048</v>
      </c>
      <c r="B49" s="1">
        <v>7216</v>
      </c>
      <c r="C49" s="1">
        <v>6027</v>
      </c>
      <c r="D49" s="1">
        <v>8404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643E-3DD0-4C51-8E63-66C83CF5F0AD}">
  <dimension ref="A1:D53"/>
  <sheetViews>
    <sheetView topLeftCell="A14" workbookViewId="0">
      <selection activeCell="B1" sqref="B1:D53"/>
    </sheetView>
  </sheetViews>
  <sheetFormatPr defaultRowHeight="15" x14ac:dyDescent="0.25"/>
  <sheetData>
    <row r="1" spans="1:4" x14ac:dyDescent="0.25">
      <c r="A1" s="1">
        <v>202001</v>
      </c>
      <c r="B1" s="1">
        <v>5438.4</v>
      </c>
      <c r="C1" s="1">
        <v>3258.9787999999999</v>
      </c>
      <c r="D1" s="1">
        <v>7617.8212000000003</v>
      </c>
    </row>
    <row r="2" spans="1:4" x14ac:dyDescent="0.25">
      <c r="A2" s="1">
        <v>202002</v>
      </c>
      <c r="B2" s="1">
        <v>12950.4</v>
      </c>
      <c r="C2" s="1">
        <v>8691.5386999999992</v>
      </c>
      <c r="D2" s="1">
        <v>17209.261299999998</v>
      </c>
    </row>
    <row r="3" spans="1:4" x14ac:dyDescent="0.25">
      <c r="A3" s="1">
        <v>202003</v>
      </c>
      <c r="B3" s="1">
        <v>12558.2</v>
      </c>
      <c r="C3" s="1">
        <v>9298.9976000000006</v>
      </c>
      <c r="D3" s="1">
        <v>15817.402400000001</v>
      </c>
    </row>
    <row r="4" spans="1:4" x14ac:dyDescent="0.25">
      <c r="A4" s="1">
        <v>202004</v>
      </c>
      <c r="B4" s="1">
        <v>12322.6</v>
      </c>
      <c r="C4" s="1">
        <v>9787.7139000000006</v>
      </c>
      <c r="D4" s="1">
        <v>14857.4861</v>
      </c>
    </row>
    <row r="5" spans="1:4" x14ac:dyDescent="0.25">
      <c r="A5" s="1">
        <v>202005</v>
      </c>
      <c r="B5" s="1">
        <v>12009.8</v>
      </c>
      <c r="C5" s="1">
        <v>9827.4305999999997</v>
      </c>
      <c r="D5" s="1">
        <v>14192.169400000001</v>
      </c>
    </row>
    <row r="6" spans="1:4" x14ac:dyDescent="0.25">
      <c r="A6" s="1">
        <v>202006</v>
      </c>
      <c r="B6" s="1">
        <v>11774.2</v>
      </c>
      <c r="C6" s="1">
        <v>10527.8621</v>
      </c>
      <c r="D6" s="1">
        <v>13020.537899999999</v>
      </c>
    </row>
    <row r="7" spans="1:4" x14ac:dyDescent="0.25">
      <c r="A7" s="1">
        <v>202007</v>
      </c>
      <c r="B7" s="1">
        <v>11663</v>
      </c>
      <c r="C7" s="1">
        <v>10127.1144</v>
      </c>
      <c r="D7" s="1">
        <v>13198.8856</v>
      </c>
    </row>
    <row r="8" spans="1:4" x14ac:dyDescent="0.25">
      <c r="A8" s="1">
        <v>202008</v>
      </c>
      <c r="B8" s="1">
        <v>11509.8</v>
      </c>
      <c r="C8" s="1">
        <v>10098.511</v>
      </c>
      <c r="D8" s="1">
        <v>12921.089</v>
      </c>
    </row>
    <row r="9" spans="1:4" x14ac:dyDescent="0.25">
      <c r="A9" s="1">
        <v>202009</v>
      </c>
      <c r="B9" s="1">
        <v>11252.6</v>
      </c>
      <c r="C9" s="1">
        <v>9673.8487000000005</v>
      </c>
      <c r="D9" s="1">
        <v>12831.3513</v>
      </c>
    </row>
    <row r="10" spans="1:4" x14ac:dyDescent="0.25">
      <c r="A10" s="1">
        <v>202010</v>
      </c>
      <c r="B10" s="1">
        <v>11278.8</v>
      </c>
      <c r="C10" s="1">
        <v>9166.0650999999998</v>
      </c>
      <c r="D10" s="1">
        <v>13391.534900000001</v>
      </c>
    </row>
    <row r="11" spans="1:4" x14ac:dyDescent="0.25">
      <c r="A11" s="1">
        <v>202011</v>
      </c>
      <c r="B11" s="1">
        <v>11063</v>
      </c>
      <c r="C11" s="1">
        <v>8610.8364999999994</v>
      </c>
      <c r="D11" s="1">
        <v>13515.163500000001</v>
      </c>
    </row>
    <row r="12" spans="1:4" x14ac:dyDescent="0.25">
      <c r="A12" s="1">
        <v>202012</v>
      </c>
      <c r="B12" s="1">
        <v>10706.4</v>
      </c>
      <c r="C12" s="1">
        <v>8690.2245999999996</v>
      </c>
      <c r="D12" s="1">
        <v>12722.5754</v>
      </c>
    </row>
    <row r="13" spans="1:4" x14ac:dyDescent="0.25">
      <c r="A13" s="1">
        <v>202013</v>
      </c>
      <c r="B13" s="1">
        <v>10504.6</v>
      </c>
      <c r="C13" s="1">
        <v>8327.8734000000004</v>
      </c>
      <c r="D13" s="1">
        <v>12681.3266</v>
      </c>
    </row>
    <row r="14" spans="1:4" x14ac:dyDescent="0.25">
      <c r="A14" s="1">
        <v>202014</v>
      </c>
      <c r="B14" s="1">
        <v>10418.200000000001</v>
      </c>
      <c r="C14" s="1">
        <v>8730.1429000000007</v>
      </c>
      <c r="D14" s="1">
        <v>12106.257100000001</v>
      </c>
    </row>
    <row r="15" spans="1:4" x14ac:dyDescent="0.25">
      <c r="A15" s="1">
        <v>202015</v>
      </c>
      <c r="B15" s="1">
        <v>10303</v>
      </c>
      <c r="C15" s="1">
        <v>9137.7896000000001</v>
      </c>
      <c r="D15" s="1">
        <v>11468.2104</v>
      </c>
    </row>
    <row r="16" spans="1:4" x14ac:dyDescent="0.25">
      <c r="A16" s="1">
        <v>202016</v>
      </c>
      <c r="B16" s="1">
        <v>10141.6</v>
      </c>
      <c r="C16" s="1">
        <v>8855.9346000000005</v>
      </c>
      <c r="D16" s="1">
        <v>11427.2654</v>
      </c>
    </row>
    <row r="17" spans="1:4" x14ac:dyDescent="0.25">
      <c r="A17" s="1">
        <v>202017</v>
      </c>
      <c r="B17" s="1">
        <v>9908</v>
      </c>
      <c r="C17" s="1">
        <v>8718.6180999999997</v>
      </c>
      <c r="D17" s="1">
        <v>11097.3819</v>
      </c>
    </row>
    <row r="18" spans="1:4" x14ac:dyDescent="0.25">
      <c r="A18" s="1">
        <v>202018</v>
      </c>
      <c r="B18" s="1">
        <v>9841.7999999999993</v>
      </c>
      <c r="C18" s="1">
        <v>8885.6825000000008</v>
      </c>
      <c r="D18" s="1">
        <v>10797.9175</v>
      </c>
    </row>
    <row r="19" spans="1:4" x14ac:dyDescent="0.25">
      <c r="A19" s="1">
        <v>202019</v>
      </c>
      <c r="B19" s="1">
        <v>9711.2000000000007</v>
      </c>
      <c r="C19" s="1">
        <v>8754.5206999999991</v>
      </c>
      <c r="D19" s="1">
        <v>10667.879300000001</v>
      </c>
    </row>
    <row r="20" spans="1:4" x14ac:dyDescent="0.25">
      <c r="A20" s="1">
        <v>202020</v>
      </c>
      <c r="B20" s="1">
        <v>9610</v>
      </c>
      <c r="C20" s="1">
        <v>8412.3605000000007</v>
      </c>
      <c r="D20" s="1">
        <v>10807.639499999999</v>
      </c>
    </row>
    <row r="21" spans="1:4" x14ac:dyDescent="0.25">
      <c r="A21" s="1">
        <v>202021</v>
      </c>
      <c r="B21" s="1">
        <v>9514.4</v>
      </c>
      <c r="C21" s="1">
        <v>8739.5948000000008</v>
      </c>
      <c r="D21" s="1">
        <v>10289.2052</v>
      </c>
    </row>
    <row r="22" spans="1:4" x14ac:dyDescent="0.25">
      <c r="A22" s="1">
        <v>202022</v>
      </c>
      <c r="B22" s="1">
        <v>9319.2000000000007</v>
      </c>
      <c r="C22" s="1">
        <v>8233.7520999999997</v>
      </c>
      <c r="D22" s="1">
        <v>10404.6479</v>
      </c>
    </row>
    <row r="23" spans="1:4" x14ac:dyDescent="0.25">
      <c r="A23" s="1">
        <v>202023</v>
      </c>
      <c r="B23" s="1">
        <v>9236</v>
      </c>
      <c r="C23" s="1">
        <v>8095.8738999999996</v>
      </c>
      <c r="D23" s="1">
        <v>10376.126099999999</v>
      </c>
    </row>
    <row r="24" spans="1:4" x14ac:dyDescent="0.25">
      <c r="A24" s="1">
        <v>202024</v>
      </c>
      <c r="B24" s="1">
        <v>9160.2000000000007</v>
      </c>
      <c r="C24" s="1">
        <v>8192.0923000000003</v>
      </c>
      <c r="D24" s="1">
        <v>10128.307699999999</v>
      </c>
    </row>
    <row r="25" spans="1:4" x14ac:dyDescent="0.25">
      <c r="A25" s="1">
        <v>202025</v>
      </c>
      <c r="B25" s="1">
        <v>9313</v>
      </c>
      <c r="C25" s="1">
        <v>8172.1066000000001</v>
      </c>
      <c r="D25" s="1">
        <v>10453.893400000001</v>
      </c>
    </row>
    <row r="26" spans="1:4" x14ac:dyDescent="0.25">
      <c r="A26" s="1">
        <v>202026</v>
      </c>
      <c r="B26" s="1">
        <v>9125</v>
      </c>
      <c r="C26" s="1">
        <v>7813.1526000000003</v>
      </c>
      <c r="D26" s="1">
        <v>10436.847400000001</v>
      </c>
    </row>
    <row r="27" spans="1:4" x14ac:dyDescent="0.25">
      <c r="A27" s="1">
        <v>202027</v>
      </c>
      <c r="B27" s="1">
        <v>9056.2000000000007</v>
      </c>
      <c r="C27" s="1">
        <v>8040.6850000000004</v>
      </c>
      <c r="D27" s="1">
        <v>10071.715</v>
      </c>
    </row>
    <row r="28" spans="1:4" x14ac:dyDescent="0.25">
      <c r="A28" s="1">
        <v>202028</v>
      </c>
      <c r="B28" s="1">
        <v>9166.6</v>
      </c>
      <c r="C28" s="1">
        <v>7845.6270999999997</v>
      </c>
      <c r="D28" s="1">
        <v>10487.572899999999</v>
      </c>
    </row>
    <row r="29" spans="1:4" x14ac:dyDescent="0.25">
      <c r="A29" s="1">
        <v>202029</v>
      </c>
      <c r="B29" s="1">
        <v>8913.2000000000007</v>
      </c>
      <c r="C29" s="1">
        <v>7920.0464000000002</v>
      </c>
      <c r="D29" s="1">
        <v>9906.3536000000004</v>
      </c>
    </row>
    <row r="30" spans="1:4" x14ac:dyDescent="0.25">
      <c r="A30" s="1">
        <v>202030</v>
      </c>
      <c r="B30" s="1">
        <v>9086.2000000000007</v>
      </c>
      <c r="C30" s="1">
        <v>7284.5940000000001</v>
      </c>
      <c r="D30" s="1">
        <v>10887.806</v>
      </c>
    </row>
    <row r="31" spans="1:4" x14ac:dyDescent="0.25">
      <c r="A31" s="1">
        <v>202031</v>
      </c>
      <c r="B31" s="1">
        <v>8998.2000000000007</v>
      </c>
      <c r="C31" s="1">
        <v>7538.5289000000002</v>
      </c>
      <c r="D31" s="1">
        <v>10457.8711</v>
      </c>
    </row>
    <row r="32" spans="1:4" x14ac:dyDescent="0.25">
      <c r="A32" s="1">
        <v>202032</v>
      </c>
      <c r="B32" s="1">
        <v>9059.2000000000007</v>
      </c>
      <c r="C32" s="1">
        <v>8268.9195</v>
      </c>
      <c r="D32" s="1">
        <v>9849.4804999999997</v>
      </c>
    </row>
    <row r="33" spans="1:4" x14ac:dyDescent="0.25">
      <c r="A33" s="1">
        <v>202033</v>
      </c>
      <c r="B33" s="1">
        <v>8946.6</v>
      </c>
      <c r="C33" s="1">
        <v>7857.9786999999997</v>
      </c>
      <c r="D33" s="1">
        <v>10035.221299999999</v>
      </c>
    </row>
    <row r="34" spans="1:4" x14ac:dyDescent="0.25">
      <c r="A34" s="1">
        <v>202034</v>
      </c>
      <c r="B34" s="1">
        <v>8945.4</v>
      </c>
      <c r="C34" s="1">
        <v>7888.6833999999999</v>
      </c>
      <c r="D34" s="1">
        <v>10002.116599999999</v>
      </c>
    </row>
    <row r="35" spans="1:4" x14ac:dyDescent="0.25">
      <c r="A35" s="1">
        <v>202035</v>
      </c>
      <c r="B35" s="1">
        <v>9097.6</v>
      </c>
      <c r="C35" s="1">
        <v>7741.7843999999996</v>
      </c>
      <c r="D35" s="1">
        <v>10453.4156</v>
      </c>
    </row>
    <row r="36" spans="1:4" x14ac:dyDescent="0.25">
      <c r="A36" s="1">
        <v>202036</v>
      </c>
      <c r="B36" s="1">
        <v>8832</v>
      </c>
      <c r="C36" s="1">
        <v>7817.0281000000004</v>
      </c>
      <c r="D36" s="1">
        <v>9846.9719000000005</v>
      </c>
    </row>
    <row r="37" spans="1:4" x14ac:dyDescent="0.25">
      <c r="A37" s="1">
        <v>202037</v>
      </c>
      <c r="B37" s="1">
        <v>9089</v>
      </c>
      <c r="C37" s="1">
        <v>8008.4030000000002</v>
      </c>
      <c r="D37" s="1">
        <v>10169.597</v>
      </c>
    </row>
    <row r="38" spans="1:4" x14ac:dyDescent="0.25">
      <c r="A38" s="1">
        <v>202038</v>
      </c>
      <c r="B38" s="1">
        <v>9173.6</v>
      </c>
      <c r="C38" s="1">
        <v>8200.9938999999995</v>
      </c>
      <c r="D38" s="1">
        <v>10146.206099999999</v>
      </c>
    </row>
    <row r="39" spans="1:4" x14ac:dyDescent="0.25">
      <c r="A39" s="1">
        <v>202039</v>
      </c>
      <c r="B39" s="1">
        <v>9317.7999999999993</v>
      </c>
      <c r="C39" s="1">
        <v>7942.6935000000003</v>
      </c>
      <c r="D39" s="1">
        <v>10692.906499999999</v>
      </c>
    </row>
    <row r="40" spans="1:4" x14ac:dyDescent="0.25">
      <c r="A40" s="1">
        <v>202040</v>
      </c>
      <c r="B40" s="1">
        <v>9509.6</v>
      </c>
      <c r="C40" s="1">
        <v>8543.1224999999995</v>
      </c>
      <c r="D40" s="1">
        <v>10476.077499999999</v>
      </c>
    </row>
    <row r="41" spans="1:4" x14ac:dyDescent="0.25">
      <c r="A41" s="1">
        <v>202041</v>
      </c>
      <c r="B41" s="1">
        <v>9669.7999999999993</v>
      </c>
      <c r="C41" s="1">
        <v>8716.0208999999995</v>
      </c>
      <c r="D41" s="1">
        <v>10623.579100000001</v>
      </c>
    </row>
    <row r="42" spans="1:4" x14ac:dyDescent="0.25">
      <c r="A42" s="1">
        <v>202042</v>
      </c>
      <c r="B42" s="1">
        <v>9864.4</v>
      </c>
      <c r="C42" s="1">
        <v>9014.3191999999999</v>
      </c>
      <c r="D42" s="1">
        <v>10714.480799999999</v>
      </c>
    </row>
    <row r="43" spans="1:4" x14ac:dyDescent="0.25">
      <c r="A43" s="1">
        <v>202043</v>
      </c>
      <c r="B43" s="1">
        <v>9781.7999999999993</v>
      </c>
      <c r="C43" s="1">
        <v>8528.2145999999993</v>
      </c>
      <c r="D43" s="1">
        <v>11035.385399999999</v>
      </c>
    </row>
    <row r="44" spans="1:4" x14ac:dyDescent="0.25">
      <c r="A44" s="1">
        <v>202044</v>
      </c>
      <c r="B44" s="1">
        <v>9952.2000000000007</v>
      </c>
      <c r="C44" s="1">
        <v>9012.3588</v>
      </c>
      <c r="D44" s="1">
        <v>10892.0412</v>
      </c>
    </row>
    <row r="45" spans="1:4" x14ac:dyDescent="0.25">
      <c r="A45" s="1">
        <v>202045</v>
      </c>
      <c r="B45" s="1">
        <v>10134.4</v>
      </c>
      <c r="C45" s="1">
        <v>9065.4680000000008</v>
      </c>
      <c r="D45" s="1">
        <v>11203.332</v>
      </c>
    </row>
    <row r="46" spans="1:4" x14ac:dyDescent="0.25">
      <c r="A46" s="1">
        <v>202046</v>
      </c>
      <c r="B46" s="1">
        <v>10233.799999999999</v>
      </c>
      <c r="C46" s="1">
        <v>8706.8258999999998</v>
      </c>
      <c r="D46" s="1">
        <v>11760.774100000001</v>
      </c>
    </row>
    <row r="47" spans="1:4" x14ac:dyDescent="0.25">
      <c r="A47" s="1">
        <v>202047</v>
      </c>
      <c r="B47" s="1">
        <v>10209.799999999999</v>
      </c>
      <c r="C47" s="1">
        <v>8763.1874000000007</v>
      </c>
      <c r="D47" s="1">
        <v>11656.4126</v>
      </c>
    </row>
    <row r="48" spans="1:4" x14ac:dyDescent="0.25">
      <c r="A48" s="1">
        <v>202048</v>
      </c>
      <c r="B48" s="1">
        <v>10501.2</v>
      </c>
      <c r="C48" s="1">
        <v>8886.7255999999998</v>
      </c>
      <c r="D48" s="1">
        <v>12115.6744</v>
      </c>
    </row>
    <row r="49" spans="1:4" x14ac:dyDescent="0.25">
      <c r="A49" s="1">
        <v>202049</v>
      </c>
      <c r="B49" s="1">
        <v>10588</v>
      </c>
      <c r="C49" s="1">
        <v>9378.0524999999998</v>
      </c>
      <c r="D49" s="1">
        <v>11797.9475</v>
      </c>
    </row>
    <row r="50" spans="1:4" x14ac:dyDescent="0.25">
      <c r="A50" s="1">
        <v>202050</v>
      </c>
      <c r="B50" s="1">
        <v>10980</v>
      </c>
      <c r="C50" s="1">
        <v>9341.6980000000003</v>
      </c>
      <c r="D50" s="1">
        <v>12618.302</v>
      </c>
    </row>
    <row r="51" spans="1:4" x14ac:dyDescent="0.25">
      <c r="A51" s="1">
        <v>202051</v>
      </c>
      <c r="B51" s="1">
        <v>11177.4</v>
      </c>
      <c r="C51" s="1">
        <v>9014.4318999999996</v>
      </c>
      <c r="D51" s="1">
        <v>13340.3681</v>
      </c>
    </row>
    <row r="52" spans="1:4" x14ac:dyDescent="0.25">
      <c r="A52" s="1">
        <v>202052</v>
      </c>
      <c r="B52" s="1">
        <v>11551.8</v>
      </c>
      <c r="C52" s="1">
        <v>8814.4061999999994</v>
      </c>
      <c r="D52" s="1">
        <v>14289.193799999999</v>
      </c>
    </row>
    <row r="53" spans="1:4" x14ac:dyDescent="0.25">
      <c r="A53" s="1">
        <v>202053</v>
      </c>
      <c r="B53" s="1">
        <v>10143.200000000001</v>
      </c>
      <c r="C53" s="1">
        <v>7603.9793</v>
      </c>
      <c r="D53" s="1">
        <v>12682.420700000001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B482-38A0-4A80-996C-384D706C70A7}">
  <dimension ref="A1:D52"/>
  <sheetViews>
    <sheetView topLeftCell="A13" workbookViewId="0">
      <selection activeCell="B1" sqref="B1:D52"/>
    </sheetView>
  </sheetViews>
  <sheetFormatPr defaultRowHeight="15" x14ac:dyDescent="0.25"/>
  <sheetData>
    <row r="1" spans="1:4" x14ac:dyDescent="0.25">
      <c r="A1" s="1">
        <v>1</v>
      </c>
      <c r="B1" s="1">
        <v>12700.4</v>
      </c>
      <c r="C1" s="1">
        <v>8538.0867999999991</v>
      </c>
      <c r="D1" s="1">
        <v>16862.713199999998</v>
      </c>
    </row>
    <row r="2" spans="1:4" x14ac:dyDescent="0.25">
      <c r="A2" s="1">
        <v>2</v>
      </c>
      <c r="B2" s="1">
        <v>12895</v>
      </c>
      <c r="C2" s="1">
        <v>8859.8883000000005</v>
      </c>
      <c r="D2" s="1">
        <v>16930.111700000001</v>
      </c>
    </row>
    <row r="3" spans="1:4" x14ac:dyDescent="0.25">
      <c r="A3" s="1">
        <v>3</v>
      </c>
      <c r="B3" s="1">
        <v>12618.6</v>
      </c>
      <c r="C3" s="1">
        <v>9487.9120000000003</v>
      </c>
      <c r="D3" s="1">
        <v>15749.288</v>
      </c>
    </row>
    <row r="4" spans="1:4" x14ac:dyDescent="0.25">
      <c r="A4" s="1">
        <v>4</v>
      </c>
      <c r="B4" s="1">
        <v>12173.4</v>
      </c>
      <c r="C4" s="1">
        <v>9766.1206000000002</v>
      </c>
      <c r="D4" s="1">
        <v>14580.679400000001</v>
      </c>
    </row>
    <row r="5" spans="1:4" x14ac:dyDescent="0.25">
      <c r="A5" s="1">
        <v>5</v>
      </c>
      <c r="B5" s="1">
        <v>12079.6</v>
      </c>
      <c r="C5" s="1">
        <v>10183.6754</v>
      </c>
      <c r="D5" s="1">
        <v>13975.524600000001</v>
      </c>
    </row>
    <row r="6" spans="1:4" x14ac:dyDescent="0.25">
      <c r="A6" s="1">
        <v>6</v>
      </c>
      <c r="B6" s="1">
        <v>11670.8</v>
      </c>
      <c r="C6" s="1">
        <v>10741.7268</v>
      </c>
      <c r="D6" s="1">
        <v>12599.8732</v>
      </c>
    </row>
    <row r="7" spans="1:4" x14ac:dyDescent="0.25">
      <c r="A7" s="1">
        <v>7</v>
      </c>
      <c r="B7" s="1">
        <v>11660.6</v>
      </c>
      <c r="C7" s="1">
        <v>10312.0226</v>
      </c>
      <c r="D7" s="1">
        <v>13009.1774</v>
      </c>
    </row>
    <row r="8" spans="1:4" x14ac:dyDescent="0.25">
      <c r="A8" s="1">
        <v>8</v>
      </c>
      <c r="B8" s="1">
        <v>11402.4</v>
      </c>
      <c r="C8" s="1">
        <v>10287.0476</v>
      </c>
      <c r="D8" s="1">
        <v>12517.752399999999</v>
      </c>
    </row>
    <row r="9" spans="1:4" x14ac:dyDescent="0.25">
      <c r="A9" s="1">
        <v>9</v>
      </c>
      <c r="B9" s="1">
        <v>11323.2</v>
      </c>
      <c r="C9" s="1">
        <v>9681.7263000000003</v>
      </c>
      <c r="D9" s="1">
        <v>12964.673699999999</v>
      </c>
    </row>
    <row r="10" spans="1:4" x14ac:dyDescent="0.25">
      <c r="A10" s="1">
        <v>10</v>
      </c>
      <c r="B10" s="1">
        <v>11252.8</v>
      </c>
      <c r="C10" s="1">
        <v>8645.9298999999992</v>
      </c>
      <c r="D10" s="1">
        <v>13859.670099999999</v>
      </c>
    </row>
    <row r="11" spans="1:4" x14ac:dyDescent="0.25">
      <c r="A11" s="1">
        <v>11</v>
      </c>
      <c r="B11" s="1">
        <v>10910</v>
      </c>
      <c r="C11" s="1">
        <v>8646.4256999999998</v>
      </c>
      <c r="D11" s="1">
        <v>13173.5743</v>
      </c>
    </row>
    <row r="12" spans="1:4" x14ac:dyDescent="0.25">
      <c r="A12" s="1">
        <v>12</v>
      </c>
      <c r="B12" s="1">
        <v>10607.2</v>
      </c>
      <c r="C12" s="1">
        <v>8834.4945000000007</v>
      </c>
      <c r="D12" s="1">
        <v>12379.905500000001</v>
      </c>
    </row>
    <row r="13" spans="1:4" x14ac:dyDescent="0.25">
      <c r="A13" s="1">
        <v>13</v>
      </c>
      <c r="B13" s="1">
        <v>10448.799999999999</v>
      </c>
      <c r="C13" s="1">
        <v>8910.5640000000003</v>
      </c>
      <c r="D13" s="1">
        <v>11987.036</v>
      </c>
    </row>
    <row r="14" spans="1:4" x14ac:dyDescent="0.25">
      <c r="A14" s="1">
        <v>14</v>
      </c>
      <c r="B14" s="1">
        <v>10360.4</v>
      </c>
      <c r="C14" s="1">
        <v>9045.2188999999998</v>
      </c>
      <c r="D14" s="1">
        <v>11675.581099999999</v>
      </c>
    </row>
    <row r="15" spans="1:4" x14ac:dyDescent="0.25">
      <c r="A15" s="1">
        <v>15</v>
      </c>
      <c r="B15" s="1">
        <v>10263.4</v>
      </c>
      <c r="C15" s="1">
        <v>9289.3917000000001</v>
      </c>
      <c r="D15" s="1">
        <v>11237.408299999999</v>
      </c>
    </row>
    <row r="16" spans="1:4" x14ac:dyDescent="0.25">
      <c r="A16" s="1">
        <v>16</v>
      </c>
      <c r="B16" s="1">
        <v>10084.799999999999</v>
      </c>
      <c r="C16" s="1">
        <v>9012.3541000000005</v>
      </c>
      <c r="D16" s="1">
        <v>11157.2459</v>
      </c>
    </row>
    <row r="17" spans="1:4" x14ac:dyDescent="0.25">
      <c r="A17" s="1">
        <v>17</v>
      </c>
      <c r="B17" s="1">
        <v>9812.2000000000007</v>
      </c>
      <c r="C17" s="1">
        <v>9069.3176000000003</v>
      </c>
      <c r="D17" s="1">
        <v>10555.082399999999</v>
      </c>
    </row>
    <row r="18" spans="1:4" x14ac:dyDescent="0.25">
      <c r="A18" s="1">
        <v>18</v>
      </c>
      <c r="B18" s="1">
        <v>9743.7999999999993</v>
      </c>
      <c r="C18" s="1">
        <v>9446.6067000000003</v>
      </c>
      <c r="D18" s="1">
        <v>10040.9933</v>
      </c>
    </row>
    <row r="19" spans="1:4" x14ac:dyDescent="0.25">
      <c r="A19" s="1">
        <v>19</v>
      </c>
      <c r="B19" s="1">
        <v>9746</v>
      </c>
      <c r="C19" s="1">
        <v>9135.9707999999991</v>
      </c>
      <c r="D19" s="1">
        <v>10356.029200000001</v>
      </c>
    </row>
    <row r="20" spans="1:4" x14ac:dyDescent="0.25">
      <c r="A20" s="1">
        <v>20</v>
      </c>
      <c r="B20" s="1">
        <v>9537</v>
      </c>
      <c r="C20" s="1">
        <v>9131.6023999999998</v>
      </c>
      <c r="D20" s="1">
        <v>9942.3976000000002</v>
      </c>
    </row>
    <row r="21" spans="1:4" x14ac:dyDescent="0.25">
      <c r="A21" s="1">
        <v>21</v>
      </c>
      <c r="B21" s="1">
        <v>9500.2000000000007</v>
      </c>
      <c r="C21" s="1">
        <v>8612.6898999999994</v>
      </c>
      <c r="D21" s="1">
        <v>10387.7101</v>
      </c>
    </row>
    <row r="22" spans="1:4" x14ac:dyDescent="0.25">
      <c r="A22" s="1">
        <v>22</v>
      </c>
      <c r="B22" s="1">
        <v>9197</v>
      </c>
      <c r="C22" s="1">
        <v>8823.0262000000002</v>
      </c>
      <c r="D22" s="1">
        <v>9570.9737999999998</v>
      </c>
    </row>
    <row r="23" spans="1:4" x14ac:dyDescent="0.25">
      <c r="A23" s="1">
        <v>23</v>
      </c>
      <c r="B23" s="1">
        <v>9223.4</v>
      </c>
      <c r="C23" s="1">
        <v>8387.6566000000003</v>
      </c>
      <c r="D23" s="1">
        <v>10059.143400000001</v>
      </c>
    </row>
    <row r="24" spans="1:4" x14ac:dyDescent="0.25">
      <c r="A24" s="1">
        <v>24</v>
      </c>
      <c r="B24" s="1">
        <v>9205.6</v>
      </c>
      <c r="C24" s="1">
        <v>8865.0313999999998</v>
      </c>
      <c r="D24" s="1">
        <v>9546.1686000000009</v>
      </c>
    </row>
    <row r="25" spans="1:4" x14ac:dyDescent="0.25">
      <c r="A25" s="1">
        <v>25</v>
      </c>
      <c r="B25" s="1">
        <v>9275</v>
      </c>
      <c r="C25" s="1">
        <v>8146.2088000000003</v>
      </c>
      <c r="D25" s="1">
        <v>10403.7912</v>
      </c>
    </row>
    <row r="26" spans="1:4" x14ac:dyDescent="0.25">
      <c r="A26" s="1">
        <v>26</v>
      </c>
      <c r="B26" s="1">
        <v>9051.6</v>
      </c>
      <c r="C26" s="1">
        <v>8409.7553000000007</v>
      </c>
      <c r="D26" s="1">
        <v>9693.4447</v>
      </c>
    </row>
    <row r="27" spans="1:4" x14ac:dyDescent="0.25">
      <c r="A27" s="1">
        <v>27</v>
      </c>
      <c r="B27" s="1">
        <v>9271.6</v>
      </c>
      <c r="C27" s="1">
        <v>8917.8055000000004</v>
      </c>
      <c r="D27" s="1">
        <v>9625.3945000000003</v>
      </c>
    </row>
    <row r="28" spans="1:4" x14ac:dyDescent="0.25">
      <c r="A28" s="1">
        <v>28</v>
      </c>
      <c r="B28" s="1">
        <v>8903</v>
      </c>
      <c r="C28" s="1">
        <v>8380.7034999999996</v>
      </c>
      <c r="D28" s="1">
        <v>9425.2965000000004</v>
      </c>
    </row>
    <row r="29" spans="1:4" x14ac:dyDescent="0.25">
      <c r="A29" s="1">
        <v>29</v>
      </c>
      <c r="B29" s="1">
        <v>9113.4</v>
      </c>
      <c r="C29" s="1">
        <v>7724.7446</v>
      </c>
      <c r="D29" s="1">
        <v>10502.055399999999</v>
      </c>
    </row>
    <row r="30" spans="1:4" x14ac:dyDescent="0.25">
      <c r="A30" s="1">
        <v>30</v>
      </c>
      <c r="B30" s="1">
        <v>9125.7999999999993</v>
      </c>
      <c r="C30" s="1">
        <v>7841.0384999999997</v>
      </c>
      <c r="D30" s="1">
        <v>10410.5615</v>
      </c>
    </row>
    <row r="31" spans="1:4" x14ac:dyDescent="0.25">
      <c r="A31" s="1">
        <v>31</v>
      </c>
      <c r="B31" s="1">
        <v>8783.6</v>
      </c>
      <c r="C31" s="1">
        <v>8437.9010999999991</v>
      </c>
      <c r="D31" s="1">
        <v>9129.2988999999998</v>
      </c>
    </row>
    <row r="32" spans="1:4" x14ac:dyDescent="0.25">
      <c r="A32" s="1">
        <v>32</v>
      </c>
      <c r="B32" s="1">
        <v>9050</v>
      </c>
      <c r="C32" s="1">
        <v>8786.0545999999995</v>
      </c>
      <c r="D32" s="1">
        <v>9313.9454000000005</v>
      </c>
    </row>
    <row r="33" spans="1:4" x14ac:dyDescent="0.25">
      <c r="A33" s="1">
        <v>33</v>
      </c>
      <c r="B33" s="1">
        <v>9013.7999999999993</v>
      </c>
      <c r="C33" s="1">
        <v>8084.2677000000003</v>
      </c>
      <c r="D33" s="1">
        <v>9943.3323</v>
      </c>
    </row>
    <row r="34" spans="1:4" x14ac:dyDescent="0.25">
      <c r="A34" s="1">
        <v>34</v>
      </c>
      <c r="B34" s="1">
        <v>8974.7999999999993</v>
      </c>
      <c r="C34" s="1">
        <v>8504.6916999999994</v>
      </c>
      <c r="D34" s="1">
        <v>9444.9082999999991</v>
      </c>
    </row>
    <row r="35" spans="1:4" x14ac:dyDescent="0.25">
      <c r="A35" s="1">
        <v>35</v>
      </c>
      <c r="B35" s="1">
        <v>8939.2000000000007</v>
      </c>
      <c r="C35" s="1">
        <v>8182.7420000000002</v>
      </c>
      <c r="D35" s="1">
        <v>9695.6579999999994</v>
      </c>
    </row>
    <row r="36" spans="1:4" x14ac:dyDescent="0.25">
      <c r="A36" s="1">
        <v>36</v>
      </c>
      <c r="B36" s="1">
        <v>8922.2000000000007</v>
      </c>
      <c r="C36" s="1">
        <v>8445.2682999999997</v>
      </c>
      <c r="D36" s="1">
        <v>9399.1316999999999</v>
      </c>
    </row>
    <row r="37" spans="1:4" x14ac:dyDescent="0.25">
      <c r="A37" s="1">
        <v>37</v>
      </c>
      <c r="B37" s="1">
        <v>9132.6</v>
      </c>
      <c r="C37" s="1">
        <v>8829.2491000000009</v>
      </c>
      <c r="D37" s="1">
        <v>9435.9508999999998</v>
      </c>
    </row>
    <row r="38" spans="1:4" x14ac:dyDescent="0.25">
      <c r="A38" s="1">
        <v>38</v>
      </c>
      <c r="B38" s="1">
        <v>9204</v>
      </c>
      <c r="C38" s="1">
        <v>8335.9698000000008</v>
      </c>
      <c r="D38" s="1">
        <v>10072.030199999999</v>
      </c>
    </row>
    <row r="39" spans="1:4" x14ac:dyDescent="0.25">
      <c r="A39" s="1">
        <v>39</v>
      </c>
      <c r="B39" s="1">
        <v>9450.4</v>
      </c>
      <c r="C39" s="1">
        <v>8700.8906999999999</v>
      </c>
      <c r="D39" s="1">
        <v>10199.909299999999</v>
      </c>
    </row>
    <row r="40" spans="1:4" x14ac:dyDescent="0.25">
      <c r="A40" s="1">
        <v>40</v>
      </c>
      <c r="B40" s="1">
        <v>9530.2000000000007</v>
      </c>
      <c r="C40" s="1">
        <v>9071.5064000000002</v>
      </c>
      <c r="D40" s="1">
        <v>9988.8935999999994</v>
      </c>
    </row>
    <row r="41" spans="1:4" x14ac:dyDescent="0.25">
      <c r="A41" s="1">
        <v>41</v>
      </c>
      <c r="B41" s="1">
        <v>9812</v>
      </c>
      <c r="C41" s="1">
        <v>9390.7932000000001</v>
      </c>
      <c r="D41" s="1">
        <v>10233.2068</v>
      </c>
    </row>
    <row r="42" spans="1:4" x14ac:dyDescent="0.25">
      <c r="A42" s="1">
        <v>42</v>
      </c>
      <c r="B42" s="1">
        <v>9843.7999999999993</v>
      </c>
      <c r="C42" s="1">
        <v>8966.1036000000004</v>
      </c>
      <c r="D42" s="1">
        <v>10721.4964</v>
      </c>
    </row>
    <row r="43" spans="1:4" x14ac:dyDescent="0.25">
      <c r="A43" s="1">
        <v>43</v>
      </c>
      <c r="B43" s="1">
        <v>9823</v>
      </c>
      <c r="C43" s="1">
        <v>9066.3883000000005</v>
      </c>
      <c r="D43" s="1">
        <v>10579.611699999999</v>
      </c>
    </row>
    <row r="44" spans="1:4" x14ac:dyDescent="0.25">
      <c r="A44" s="1">
        <v>44</v>
      </c>
      <c r="B44" s="1">
        <v>10082.200000000001</v>
      </c>
      <c r="C44" s="1">
        <v>9625.5949000000001</v>
      </c>
      <c r="D44" s="1">
        <v>10538.8051</v>
      </c>
    </row>
    <row r="45" spans="1:4" x14ac:dyDescent="0.25">
      <c r="A45" s="1">
        <v>45</v>
      </c>
      <c r="B45" s="1">
        <v>10192.200000000001</v>
      </c>
      <c r="C45" s="1">
        <v>9386.9307000000008</v>
      </c>
      <c r="D45" s="1">
        <v>10997.469300000001</v>
      </c>
    </row>
    <row r="46" spans="1:4" x14ac:dyDescent="0.25">
      <c r="A46" s="1">
        <v>46</v>
      </c>
      <c r="B46" s="1">
        <v>10227.200000000001</v>
      </c>
      <c r="C46" s="1">
        <v>9003.7245000000003</v>
      </c>
      <c r="D46" s="1">
        <v>11450.675499999999</v>
      </c>
    </row>
    <row r="47" spans="1:4" x14ac:dyDescent="0.25">
      <c r="A47" s="1">
        <v>47</v>
      </c>
      <c r="B47" s="1">
        <v>10296.4</v>
      </c>
      <c r="C47" s="1">
        <v>8748.8808000000008</v>
      </c>
      <c r="D47" s="1">
        <v>11843.9192</v>
      </c>
    </row>
    <row r="48" spans="1:4" x14ac:dyDescent="0.25">
      <c r="A48" s="1">
        <v>48</v>
      </c>
      <c r="B48" s="1">
        <v>10467.6</v>
      </c>
      <c r="C48" s="1">
        <v>9592.7255000000005</v>
      </c>
      <c r="D48" s="1">
        <v>11342.4745</v>
      </c>
    </row>
    <row r="49" spans="1:4" x14ac:dyDescent="0.25">
      <c r="A49" s="1">
        <v>49</v>
      </c>
      <c r="B49" s="1">
        <v>10857.2</v>
      </c>
      <c r="C49" s="1">
        <v>9675.4673999999995</v>
      </c>
      <c r="D49" s="1">
        <v>12038.9326</v>
      </c>
    </row>
    <row r="50" spans="1:4" x14ac:dyDescent="0.25">
      <c r="A50" s="1">
        <v>50</v>
      </c>
      <c r="B50" s="1">
        <v>11032</v>
      </c>
      <c r="C50" s="1">
        <v>9200.7934999999998</v>
      </c>
      <c r="D50" s="1">
        <v>12863.2065</v>
      </c>
    </row>
    <row r="51" spans="1:4" x14ac:dyDescent="0.25">
      <c r="A51" s="1">
        <v>51</v>
      </c>
      <c r="B51" s="1">
        <v>11396.8</v>
      </c>
      <c r="C51" s="1">
        <v>8975.6031000000003</v>
      </c>
      <c r="D51" s="1">
        <v>13817.9969</v>
      </c>
    </row>
    <row r="52" spans="1:4" x14ac:dyDescent="0.25">
      <c r="A52" s="1">
        <v>52</v>
      </c>
      <c r="B52" s="1">
        <v>11616</v>
      </c>
      <c r="C52" s="1">
        <v>8860.8042000000005</v>
      </c>
      <c r="D52" s="1">
        <v>14371.1958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C7CB-B2D1-4317-91E6-453829098F72}">
  <dimension ref="A1:BB30"/>
  <sheetViews>
    <sheetView topLeftCell="Y1" workbookViewId="0">
      <selection activeCell="A30" sqref="A30"/>
    </sheetView>
  </sheetViews>
  <sheetFormatPr defaultRowHeight="15" x14ac:dyDescent="0.25"/>
  <cols>
    <col min="1" max="1" width="40.28515625" bestFit="1" customWidth="1"/>
    <col min="2" max="54" width="10.7109375" bestFit="1" customWidth="1"/>
  </cols>
  <sheetData>
    <row r="1" spans="1:54" x14ac:dyDescent="0.25">
      <c r="A1" s="4" t="s">
        <v>2</v>
      </c>
      <c r="B1" s="1">
        <v>202001</v>
      </c>
      <c r="C1" s="1">
        <v>202002</v>
      </c>
      <c r="D1" s="1">
        <v>202003</v>
      </c>
      <c r="E1" s="1">
        <v>202004</v>
      </c>
      <c r="F1" s="1">
        <v>202005</v>
      </c>
      <c r="G1" s="1">
        <v>202006</v>
      </c>
      <c r="H1" s="1">
        <v>202007</v>
      </c>
      <c r="I1" s="1">
        <v>202008</v>
      </c>
      <c r="J1" s="1">
        <v>202009</v>
      </c>
      <c r="K1" s="1">
        <v>202010</v>
      </c>
      <c r="L1" s="1">
        <v>202011</v>
      </c>
      <c r="M1" s="1">
        <v>202012</v>
      </c>
      <c r="N1" s="1">
        <v>202013</v>
      </c>
      <c r="O1" s="1">
        <v>202014</v>
      </c>
      <c r="P1" s="1">
        <v>202015</v>
      </c>
      <c r="Q1" s="1">
        <v>202016</v>
      </c>
      <c r="R1" s="1">
        <v>202017</v>
      </c>
      <c r="S1" s="1">
        <v>202018</v>
      </c>
      <c r="T1" s="1">
        <v>202019</v>
      </c>
      <c r="U1" s="1">
        <v>202020</v>
      </c>
      <c r="V1" s="1">
        <v>202021</v>
      </c>
      <c r="W1" s="1">
        <v>202022</v>
      </c>
      <c r="X1" s="1">
        <v>202023</v>
      </c>
      <c r="Y1" s="1">
        <v>202024</v>
      </c>
      <c r="Z1" s="1">
        <v>202025</v>
      </c>
      <c r="AA1" s="1">
        <v>202026</v>
      </c>
      <c r="AB1" s="1">
        <v>202027</v>
      </c>
      <c r="AC1" s="1">
        <v>202028</v>
      </c>
      <c r="AD1" s="1">
        <v>202029</v>
      </c>
      <c r="AE1" s="1">
        <v>202030</v>
      </c>
      <c r="AF1" s="1">
        <v>202031</v>
      </c>
      <c r="AG1" s="1">
        <v>202032</v>
      </c>
      <c r="AH1" s="1">
        <v>202033</v>
      </c>
      <c r="AI1" s="1">
        <v>202034</v>
      </c>
      <c r="AJ1" s="1">
        <v>202035</v>
      </c>
      <c r="AK1" s="1">
        <v>202036</v>
      </c>
      <c r="AL1" s="1">
        <v>202037</v>
      </c>
      <c r="AM1" s="1">
        <v>202038</v>
      </c>
      <c r="AN1" s="1">
        <v>202039</v>
      </c>
      <c r="AO1" s="1">
        <v>202040</v>
      </c>
      <c r="AP1" s="1">
        <v>202041</v>
      </c>
      <c r="AQ1" s="1">
        <v>202042</v>
      </c>
      <c r="AR1" s="1">
        <v>202043</v>
      </c>
      <c r="AS1" s="1">
        <v>202044</v>
      </c>
      <c r="AT1" s="1">
        <v>202045</v>
      </c>
      <c r="AU1" s="1">
        <v>202046</v>
      </c>
      <c r="AV1" s="1">
        <v>202047</v>
      </c>
      <c r="AW1" s="1">
        <v>202048</v>
      </c>
      <c r="AX1" s="1">
        <v>202049</v>
      </c>
      <c r="AY1" s="1">
        <v>202050</v>
      </c>
      <c r="AZ1" s="1">
        <v>202051</v>
      </c>
      <c r="BA1" s="1">
        <v>202052</v>
      </c>
      <c r="BB1" s="1"/>
    </row>
    <row r="2" spans="1:54" x14ac:dyDescent="0.25">
      <c r="A2" s="4" t="s">
        <v>1</v>
      </c>
      <c r="B2" s="3">
        <v>43833</v>
      </c>
      <c r="C2" s="3">
        <v>43840</v>
      </c>
      <c r="D2" s="3">
        <v>43847</v>
      </c>
      <c r="E2" s="3">
        <v>43854</v>
      </c>
      <c r="F2" s="3">
        <v>43861</v>
      </c>
      <c r="G2" s="3">
        <v>43868</v>
      </c>
      <c r="H2" s="3">
        <v>43875</v>
      </c>
      <c r="I2" s="3">
        <v>43882</v>
      </c>
      <c r="J2" s="3">
        <v>43889</v>
      </c>
      <c r="K2" s="3">
        <v>43896</v>
      </c>
      <c r="L2" s="3">
        <v>43903</v>
      </c>
      <c r="M2" s="3">
        <v>43910</v>
      </c>
      <c r="N2" s="3">
        <v>43917</v>
      </c>
      <c r="O2" s="3">
        <v>43924</v>
      </c>
      <c r="P2" s="3">
        <v>43931</v>
      </c>
      <c r="Q2" s="3">
        <v>43938</v>
      </c>
      <c r="R2" s="3">
        <v>43945</v>
      </c>
      <c r="S2" s="3">
        <v>43952</v>
      </c>
      <c r="T2" s="3">
        <v>43959</v>
      </c>
      <c r="U2" s="3">
        <v>43966</v>
      </c>
      <c r="V2" s="3">
        <v>43973</v>
      </c>
      <c r="W2" s="3">
        <v>43980</v>
      </c>
      <c r="X2" s="3">
        <v>43987</v>
      </c>
      <c r="Y2" s="3">
        <v>43994</v>
      </c>
      <c r="Z2" s="3">
        <v>44001</v>
      </c>
      <c r="AA2" s="3">
        <v>44008</v>
      </c>
      <c r="AB2" s="3">
        <v>44015</v>
      </c>
      <c r="AC2" s="3">
        <v>44022</v>
      </c>
      <c r="AD2" s="3">
        <v>44029</v>
      </c>
      <c r="AE2" s="3">
        <v>44036</v>
      </c>
      <c r="AF2" s="3">
        <v>44043</v>
      </c>
      <c r="AG2" s="3">
        <v>44050</v>
      </c>
      <c r="AH2" s="3">
        <v>44057</v>
      </c>
      <c r="AI2" s="3">
        <v>44064</v>
      </c>
      <c r="AJ2" s="3">
        <v>44071</v>
      </c>
      <c r="AK2" s="3">
        <v>44078</v>
      </c>
      <c r="AL2" s="3">
        <v>44085</v>
      </c>
      <c r="AM2" s="3">
        <v>44092</v>
      </c>
      <c r="AN2" s="3">
        <v>44099</v>
      </c>
      <c r="AO2" s="3">
        <v>44106</v>
      </c>
      <c r="AP2" s="3">
        <v>44113</v>
      </c>
      <c r="AQ2" s="3">
        <v>44120</v>
      </c>
      <c r="AR2" s="3">
        <v>44127</v>
      </c>
      <c r="AS2" s="3">
        <v>44134</v>
      </c>
      <c r="AT2" s="3">
        <v>44141</v>
      </c>
      <c r="AU2" s="3">
        <v>44148</v>
      </c>
      <c r="AV2" s="3">
        <v>44155</v>
      </c>
      <c r="AW2" s="3">
        <v>44162</v>
      </c>
      <c r="AX2" s="3">
        <v>44169</v>
      </c>
      <c r="AY2" s="3">
        <v>44176</v>
      </c>
      <c r="AZ2" s="3">
        <v>44183</v>
      </c>
      <c r="BA2" s="3">
        <v>44190</v>
      </c>
      <c r="BB2" s="3"/>
    </row>
    <row r="3" spans="1:54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54" x14ac:dyDescent="0.25">
      <c r="A4" s="4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x14ac:dyDescent="0.25">
      <c r="A5" s="8" t="s">
        <v>7</v>
      </c>
      <c r="B5" s="7"/>
      <c r="C5" s="7">
        <v>12950.4</v>
      </c>
      <c r="D5" s="7">
        <v>12558.2</v>
      </c>
      <c r="E5" s="7">
        <v>12322.6</v>
      </c>
      <c r="F5" s="7">
        <v>12009.8</v>
      </c>
      <c r="G5" s="7">
        <v>11774.2</v>
      </c>
      <c r="H5" s="7">
        <v>11663</v>
      </c>
      <c r="I5" s="7">
        <v>11509.8</v>
      </c>
      <c r="J5" s="7">
        <v>11252.6</v>
      </c>
      <c r="K5" s="7">
        <v>11278.8</v>
      </c>
      <c r="L5" s="7">
        <v>11063</v>
      </c>
      <c r="M5" s="7">
        <v>10706.4</v>
      </c>
      <c r="N5" s="7">
        <v>10504.6</v>
      </c>
      <c r="O5" s="7">
        <v>10418.200000000001</v>
      </c>
      <c r="P5" s="7">
        <v>10303</v>
      </c>
      <c r="Q5" s="7">
        <v>10141.6</v>
      </c>
      <c r="R5" s="7">
        <v>9908</v>
      </c>
      <c r="S5" s="7">
        <v>9841.7999999999993</v>
      </c>
      <c r="T5" s="7">
        <v>9711.2000000000007</v>
      </c>
      <c r="U5" s="7">
        <v>9610</v>
      </c>
      <c r="V5" s="7">
        <v>9514.4</v>
      </c>
      <c r="W5" s="7">
        <v>9319.2000000000007</v>
      </c>
      <c r="X5" s="7">
        <v>9236</v>
      </c>
      <c r="Y5" s="7">
        <v>9160.2000000000007</v>
      </c>
      <c r="Z5" s="7">
        <v>9313</v>
      </c>
      <c r="AA5" s="7">
        <v>9125</v>
      </c>
      <c r="AB5" s="7">
        <v>9056.2000000000007</v>
      </c>
      <c r="AC5" s="7">
        <v>9166.6</v>
      </c>
      <c r="AD5" s="7">
        <v>8913.2000000000007</v>
      </c>
      <c r="AE5" s="7">
        <v>9086.2000000000007</v>
      </c>
      <c r="AF5" s="7">
        <v>8998.2000000000007</v>
      </c>
      <c r="AG5" s="7">
        <v>9059.2000000000007</v>
      </c>
      <c r="AH5" s="7">
        <v>8946.6</v>
      </c>
      <c r="AI5" s="7">
        <v>8945.4</v>
      </c>
      <c r="AJ5" s="7">
        <v>9097.6</v>
      </c>
      <c r="AK5" s="7">
        <v>8832</v>
      </c>
      <c r="AL5" s="7">
        <v>9089</v>
      </c>
      <c r="AM5" s="7">
        <v>9173.6</v>
      </c>
      <c r="AN5" s="7">
        <v>9317.7999999999993</v>
      </c>
      <c r="AO5" s="7">
        <v>9509.6</v>
      </c>
      <c r="AP5" s="7">
        <v>9669.7999999999993</v>
      </c>
      <c r="AQ5" s="7">
        <v>9864.4</v>
      </c>
      <c r="AR5" s="7">
        <v>9781.7999999999993</v>
      </c>
      <c r="AS5" s="7">
        <v>9952.2000000000007</v>
      </c>
      <c r="AT5" s="7">
        <v>10134.4</v>
      </c>
      <c r="AU5" s="7">
        <v>10233.799999999999</v>
      </c>
      <c r="AV5" s="7">
        <v>10209.799999999999</v>
      </c>
      <c r="AW5">
        <v>10501.2</v>
      </c>
      <c r="AX5">
        <v>10588</v>
      </c>
      <c r="AY5">
        <v>10980</v>
      </c>
      <c r="AZ5">
        <v>11177.4</v>
      </c>
      <c r="BA5">
        <v>11551.8</v>
      </c>
    </row>
    <row r="6" spans="1:54" x14ac:dyDescent="0.25">
      <c r="A6" s="8" t="s">
        <v>20</v>
      </c>
      <c r="B6" s="7"/>
      <c r="C6" s="7">
        <v>8691.5386999999992</v>
      </c>
      <c r="D6" s="7">
        <v>9298.9976000000006</v>
      </c>
      <c r="E6" s="7">
        <v>9787.7139000000006</v>
      </c>
      <c r="F6" s="7">
        <v>9827.4305999999997</v>
      </c>
      <c r="G6" s="7">
        <v>10527.8621</v>
      </c>
      <c r="H6" s="7">
        <v>10127.1144</v>
      </c>
      <c r="I6" s="7">
        <v>10098.511</v>
      </c>
      <c r="J6" s="7">
        <v>9673.8487000000005</v>
      </c>
      <c r="K6" s="7">
        <v>9166.0650999999998</v>
      </c>
      <c r="L6" s="7">
        <v>8610.8364999999994</v>
      </c>
      <c r="M6" s="7">
        <v>8690.2245999999996</v>
      </c>
      <c r="N6" s="7">
        <v>8327.8734000000004</v>
      </c>
      <c r="O6" s="7">
        <v>8730.1429000000007</v>
      </c>
      <c r="P6" s="7">
        <v>9137.7896000000001</v>
      </c>
      <c r="Q6" s="7">
        <v>8855.9346000000005</v>
      </c>
      <c r="R6" s="7">
        <v>8718.6180999999997</v>
      </c>
      <c r="S6" s="7">
        <v>8885.6825000000008</v>
      </c>
      <c r="T6" s="7">
        <v>8754.5206999999991</v>
      </c>
      <c r="U6" s="7">
        <v>8412.3605000000007</v>
      </c>
      <c r="V6" s="7">
        <v>8739.5948000000008</v>
      </c>
      <c r="W6" s="7">
        <v>8233.7520999999997</v>
      </c>
      <c r="X6" s="7">
        <v>8095.8738999999996</v>
      </c>
      <c r="Y6" s="7">
        <v>8192.0923000000003</v>
      </c>
      <c r="Z6" s="7">
        <v>8172.1066000000001</v>
      </c>
      <c r="AA6" s="7">
        <v>7813.1526000000003</v>
      </c>
      <c r="AB6" s="7">
        <v>8040.6850000000004</v>
      </c>
      <c r="AC6" s="7">
        <v>7845.6270999999997</v>
      </c>
      <c r="AD6" s="7">
        <v>7920.0464000000002</v>
      </c>
      <c r="AE6" s="7">
        <v>7284.5940000000001</v>
      </c>
      <c r="AF6" s="7">
        <v>7538.5289000000002</v>
      </c>
      <c r="AG6" s="7">
        <v>8268.9195</v>
      </c>
      <c r="AH6" s="7">
        <v>7857.9786999999997</v>
      </c>
      <c r="AI6" s="7">
        <v>7888.6833999999999</v>
      </c>
      <c r="AJ6" s="7">
        <v>7741.7843999999996</v>
      </c>
      <c r="AK6" s="7">
        <v>7817.0281000000004</v>
      </c>
      <c r="AL6" s="7">
        <v>8008.4030000000002</v>
      </c>
      <c r="AM6" s="7">
        <v>8200.9938999999995</v>
      </c>
      <c r="AN6" s="7">
        <v>7942.6935000000003</v>
      </c>
      <c r="AO6" s="7">
        <v>8543.1224999999995</v>
      </c>
      <c r="AP6" s="7">
        <v>8716.0208999999995</v>
      </c>
      <c r="AQ6" s="7">
        <v>9014.3191999999999</v>
      </c>
      <c r="AR6" s="7">
        <v>8528.2145999999993</v>
      </c>
      <c r="AS6" s="7">
        <v>9012.3588</v>
      </c>
      <c r="AT6" s="7">
        <v>9065.4680000000008</v>
      </c>
      <c r="AU6" s="7">
        <v>8706.8258999999998</v>
      </c>
      <c r="AV6" s="7">
        <v>8763.1874000000007</v>
      </c>
      <c r="AW6">
        <v>8886.7255999999998</v>
      </c>
      <c r="AX6">
        <v>9378.0524999999998</v>
      </c>
      <c r="AY6">
        <v>9341.6980000000003</v>
      </c>
      <c r="AZ6">
        <v>9014.4318999999996</v>
      </c>
      <c r="BA6">
        <v>8814.4061999999994</v>
      </c>
    </row>
    <row r="7" spans="1:54" x14ac:dyDescent="0.25">
      <c r="A7" s="8" t="s">
        <v>21</v>
      </c>
      <c r="B7" s="7"/>
      <c r="C7" s="7">
        <v>17209.261299999998</v>
      </c>
      <c r="D7" s="7">
        <v>15817.402400000001</v>
      </c>
      <c r="E7" s="7">
        <v>14857.4861</v>
      </c>
      <c r="F7" s="7">
        <v>14192.169400000001</v>
      </c>
      <c r="G7" s="7">
        <v>13020.537899999999</v>
      </c>
      <c r="H7" s="7">
        <v>13198.8856</v>
      </c>
      <c r="I7" s="7">
        <v>12921.089</v>
      </c>
      <c r="J7" s="7">
        <v>12831.3513</v>
      </c>
      <c r="K7" s="7">
        <v>13391.534900000001</v>
      </c>
      <c r="L7" s="7">
        <v>13515.163500000001</v>
      </c>
      <c r="M7" s="7">
        <v>12722.5754</v>
      </c>
      <c r="N7" s="7">
        <v>12681.3266</v>
      </c>
      <c r="O7" s="7">
        <v>12106.257100000001</v>
      </c>
      <c r="P7" s="7">
        <v>11468.2104</v>
      </c>
      <c r="Q7" s="7">
        <v>11427.2654</v>
      </c>
      <c r="R7" s="7">
        <v>11097.3819</v>
      </c>
      <c r="S7" s="7">
        <v>10797.9175</v>
      </c>
      <c r="T7" s="7">
        <v>10667.879300000001</v>
      </c>
      <c r="U7" s="7">
        <v>10807.639499999999</v>
      </c>
      <c r="V7" s="7">
        <v>10289.2052</v>
      </c>
      <c r="W7" s="7">
        <v>10404.6479</v>
      </c>
      <c r="X7" s="7">
        <v>10376.126099999999</v>
      </c>
      <c r="Y7" s="7">
        <v>10128.307699999999</v>
      </c>
      <c r="Z7" s="7">
        <v>10453.893400000001</v>
      </c>
      <c r="AA7" s="7">
        <v>10436.847400000001</v>
      </c>
      <c r="AB7" s="7">
        <v>10071.715</v>
      </c>
      <c r="AC7" s="7">
        <v>10487.572899999999</v>
      </c>
      <c r="AD7" s="7">
        <v>9906.3536000000004</v>
      </c>
      <c r="AE7" s="7">
        <v>10887.806</v>
      </c>
      <c r="AF7" s="7">
        <v>10457.8711</v>
      </c>
      <c r="AG7" s="7">
        <v>9849.4804999999997</v>
      </c>
      <c r="AH7" s="7">
        <v>10035.221299999999</v>
      </c>
      <c r="AI7" s="7">
        <v>10002.116599999999</v>
      </c>
      <c r="AJ7" s="7">
        <v>10453.4156</v>
      </c>
      <c r="AK7" s="7">
        <v>9846.9719000000005</v>
      </c>
      <c r="AL7" s="7">
        <v>10169.597</v>
      </c>
      <c r="AM7" s="7">
        <v>10146.206099999999</v>
      </c>
      <c r="AN7" s="7">
        <v>10692.906499999999</v>
      </c>
      <c r="AO7" s="7">
        <v>10476.077499999999</v>
      </c>
      <c r="AP7" s="7">
        <v>10623.579100000001</v>
      </c>
      <c r="AQ7" s="7">
        <v>10714.480799999999</v>
      </c>
      <c r="AR7" s="7">
        <v>11035.385399999999</v>
      </c>
      <c r="AS7" s="7">
        <v>10892.0412</v>
      </c>
      <c r="AT7" s="7">
        <v>11203.332</v>
      </c>
      <c r="AU7" s="7">
        <v>11760.774100000001</v>
      </c>
      <c r="AV7" s="7">
        <v>11656.4126</v>
      </c>
      <c r="AW7">
        <v>12115.6744</v>
      </c>
      <c r="AX7">
        <v>11797.9475</v>
      </c>
      <c r="AY7">
        <v>12618.302</v>
      </c>
      <c r="AZ7">
        <v>13340.3681</v>
      </c>
      <c r="BA7">
        <v>14289.193799999999</v>
      </c>
    </row>
    <row r="8" spans="1:54" x14ac:dyDescent="0.25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</row>
    <row r="9" spans="1:54" x14ac:dyDescent="0.25">
      <c r="A9" s="4" t="s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</row>
    <row r="10" spans="1:54" x14ac:dyDescent="0.25">
      <c r="A10" s="8" t="s">
        <v>7</v>
      </c>
      <c r="B10" s="7">
        <v>12700.4</v>
      </c>
      <c r="C10" s="7">
        <v>12895</v>
      </c>
      <c r="D10" s="7">
        <v>12618.6</v>
      </c>
      <c r="E10" s="7">
        <v>12173.4</v>
      </c>
      <c r="F10" s="7">
        <v>12079.6</v>
      </c>
      <c r="G10" s="7">
        <v>11670.8</v>
      </c>
      <c r="H10" s="7">
        <v>11660.6</v>
      </c>
      <c r="I10" s="7">
        <v>11402.4</v>
      </c>
      <c r="J10" s="7">
        <v>11323.2</v>
      </c>
      <c r="K10" s="7">
        <v>11252.8</v>
      </c>
      <c r="L10" s="7">
        <v>10910</v>
      </c>
      <c r="M10" s="7">
        <v>10607.2</v>
      </c>
      <c r="N10" s="7">
        <v>10448.799999999999</v>
      </c>
      <c r="O10" s="7">
        <v>10360.4</v>
      </c>
      <c r="P10" s="7">
        <v>10263.4</v>
      </c>
      <c r="Q10" s="7">
        <v>10084.799999999999</v>
      </c>
      <c r="R10" s="7">
        <v>9812.2000000000007</v>
      </c>
      <c r="S10" s="7">
        <v>9743.7999999999993</v>
      </c>
      <c r="T10" s="7">
        <v>9746</v>
      </c>
      <c r="U10" s="7">
        <v>9537</v>
      </c>
      <c r="V10" s="7">
        <v>9500.2000000000007</v>
      </c>
      <c r="W10" s="7">
        <v>9197</v>
      </c>
      <c r="X10" s="7">
        <v>9223.4</v>
      </c>
      <c r="Y10" s="7">
        <v>9205.6</v>
      </c>
      <c r="Z10" s="7">
        <v>9275</v>
      </c>
      <c r="AA10" s="7">
        <v>9051.6</v>
      </c>
      <c r="AB10" s="7">
        <v>9271.6</v>
      </c>
      <c r="AC10" s="7">
        <v>8903</v>
      </c>
      <c r="AD10" s="7">
        <v>9113.4</v>
      </c>
      <c r="AE10" s="7">
        <v>9125.7999999999993</v>
      </c>
      <c r="AF10" s="7">
        <v>8783.6</v>
      </c>
      <c r="AG10" s="7">
        <v>9050</v>
      </c>
      <c r="AH10" s="7">
        <v>9013.7999999999993</v>
      </c>
      <c r="AI10" s="7">
        <v>8974.7999999999993</v>
      </c>
      <c r="AJ10" s="7">
        <v>8939.2000000000007</v>
      </c>
      <c r="AK10" s="7">
        <v>8922.2000000000007</v>
      </c>
      <c r="AL10" s="7">
        <v>9132.6</v>
      </c>
      <c r="AM10" s="7">
        <v>9204</v>
      </c>
      <c r="AN10" s="7">
        <v>9450.4</v>
      </c>
      <c r="AO10" s="7">
        <v>9530.2000000000007</v>
      </c>
      <c r="AP10" s="7">
        <v>9812</v>
      </c>
      <c r="AQ10" s="7">
        <v>9843.7999999999993</v>
      </c>
      <c r="AR10" s="7">
        <v>9823</v>
      </c>
      <c r="AS10" s="7">
        <v>10082.200000000001</v>
      </c>
      <c r="AT10" s="7">
        <v>10192.200000000001</v>
      </c>
      <c r="AU10" s="7">
        <v>10227.200000000001</v>
      </c>
      <c r="AV10" s="7">
        <v>10296.4</v>
      </c>
      <c r="AW10">
        <v>10467.6</v>
      </c>
      <c r="AX10">
        <v>10857.2</v>
      </c>
      <c r="AY10">
        <v>11032</v>
      </c>
      <c r="AZ10">
        <v>11396.8</v>
      </c>
      <c r="BA10">
        <v>11616</v>
      </c>
    </row>
    <row r="11" spans="1:54" x14ac:dyDescent="0.25">
      <c r="A11" s="8" t="s">
        <v>5</v>
      </c>
      <c r="B11" s="7">
        <v>8538.0867999999991</v>
      </c>
      <c r="C11" s="7">
        <v>8859.8883000000005</v>
      </c>
      <c r="D11" s="7">
        <v>9487.9120000000003</v>
      </c>
      <c r="E11" s="7">
        <v>9766.1206000000002</v>
      </c>
      <c r="F11" s="7">
        <v>10183.6754</v>
      </c>
      <c r="G11" s="7">
        <v>10741.7268</v>
      </c>
      <c r="H11" s="7">
        <v>10312.0226</v>
      </c>
      <c r="I11" s="7">
        <v>10287.0476</v>
      </c>
      <c r="J11" s="7">
        <v>9681.7263000000003</v>
      </c>
      <c r="K11" s="7">
        <v>8645.9298999999992</v>
      </c>
      <c r="L11" s="7">
        <v>8646.4256999999998</v>
      </c>
      <c r="M11" s="7">
        <v>8834.4945000000007</v>
      </c>
      <c r="N11" s="7">
        <v>8910.5640000000003</v>
      </c>
      <c r="O11" s="7">
        <v>9045.2188999999998</v>
      </c>
      <c r="P11" s="7">
        <v>9289.3917000000001</v>
      </c>
      <c r="Q11" s="7">
        <v>9012.3541000000005</v>
      </c>
      <c r="R11" s="7">
        <v>9069.3176000000003</v>
      </c>
      <c r="S11" s="7">
        <v>9446.6067000000003</v>
      </c>
      <c r="T11" s="7">
        <v>9135.9707999999991</v>
      </c>
      <c r="U11" s="7">
        <v>9131.6023999999998</v>
      </c>
      <c r="V11" s="7">
        <v>8612.6898999999994</v>
      </c>
      <c r="W11" s="7">
        <v>8823.0262000000002</v>
      </c>
      <c r="X11" s="7">
        <v>8387.6566000000003</v>
      </c>
      <c r="Y11" s="7">
        <v>8865.0313999999998</v>
      </c>
      <c r="Z11" s="7">
        <v>8146.2088000000003</v>
      </c>
      <c r="AA11" s="7">
        <v>8409.7553000000007</v>
      </c>
      <c r="AB11" s="7">
        <v>8917.8055000000004</v>
      </c>
      <c r="AC11" s="7">
        <v>8380.7034999999996</v>
      </c>
      <c r="AD11" s="7">
        <v>7724.7446</v>
      </c>
      <c r="AE11" s="7">
        <v>7841.0384999999997</v>
      </c>
      <c r="AF11" s="7">
        <v>8437.9010999999991</v>
      </c>
      <c r="AG11" s="7">
        <v>8786.0545999999995</v>
      </c>
      <c r="AH11" s="7">
        <v>8084.2677000000003</v>
      </c>
      <c r="AI11" s="7">
        <v>8504.6916999999994</v>
      </c>
      <c r="AJ11" s="7">
        <v>8182.7420000000002</v>
      </c>
      <c r="AK11" s="7">
        <v>8445.2682999999997</v>
      </c>
      <c r="AL11" s="7">
        <v>8829.2491000000009</v>
      </c>
      <c r="AM11" s="7">
        <v>8335.9698000000008</v>
      </c>
      <c r="AN11" s="7">
        <v>8700.8906999999999</v>
      </c>
      <c r="AO11" s="7">
        <v>9071.5064000000002</v>
      </c>
      <c r="AP11" s="7">
        <v>9390.7932000000001</v>
      </c>
      <c r="AQ11" s="7">
        <v>8966.1036000000004</v>
      </c>
      <c r="AR11" s="7">
        <v>9066.3883000000005</v>
      </c>
      <c r="AS11" s="7">
        <v>9625.5949000000001</v>
      </c>
      <c r="AT11" s="7">
        <v>9386.9307000000008</v>
      </c>
      <c r="AU11" s="7">
        <v>9003.7245000000003</v>
      </c>
      <c r="AV11" s="7">
        <v>8748.8808000000008</v>
      </c>
      <c r="AW11">
        <v>9592.7255000000005</v>
      </c>
      <c r="AX11">
        <v>9675.4673999999995</v>
      </c>
      <c r="AY11">
        <v>9200.7934999999998</v>
      </c>
      <c r="AZ11">
        <v>8975.6031000000003</v>
      </c>
      <c r="BA11">
        <v>8860.8042000000005</v>
      </c>
    </row>
    <row r="12" spans="1:54" x14ac:dyDescent="0.25">
      <c r="A12" s="8" t="s">
        <v>6</v>
      </c>
      <c r="B12" s="7">
        <v>16862.713199999998</v>
      </c>
      <c r="C12" s="7">
        <v>16930.111700000001</v>
      </c>
      <c r="D12" s="7">
        <v>15749.288</v>
      </c>
      <c r="E12" s="7">
        <v>14580.679400000001</v>
      </c>
      <c r="F12" s="7">
        <v>13975.524600000001</v>
      </c>
      <c r="G12" s="7">
        <v>12599.8732</v>
      </c>
      <c r="H12" s="7">
        <v>13009.1774</v>
      </c>
      <c r="I12" s="7">
        <v>12517.752399999999</v>
      </c>
      <c r="J12" s="7">
        <v>12964.673699999999</v>
      </c>
      <c r="K12" s="7">
        <v>13859.670099999999</v>
      </c>
      <c r="L12" s="7">
        <v>13173.5743</v>
      </c>
      <c r="M12" s="7">
        <v>12379.905500000001</v>
      </c>
      <c r="N12" s="7">
        <v>11987.036</v>
      </c>
      <c r="O12" s="7">
        <v>11675.581099999999</v>
      </c>
      <c r="P12" s="7">
        <v>11237.408299999999</v>
      </c>
      <c r="Q12" s="7">
        <v>11157.2459</v>
      </c>
      <c r="R12" s="7">
        <v>10555.082399999999</v>
      </c>
      <c r="S12" s="7">
        <v>10040.9933</v>
      </c>
      <c r="T12" s="7">
        <v>10356.029200000001</v>
      </c>
      <c r="U12" s="7">
        <v>9942.3976000000002</v>
      </c>
      <c r="V12" s="7">
        <v>10387.7101</v>
      </c>
      <c r="W12" s="7">
        <v>9570.9737999999998</v>
      </c>
      <c r="X12" s="7">
        <v>10059.143400000001</v>
      </c>
      <c r="Y12" s="7">
        <v>9546.1686000000009</v>
      </c>
      <c r="Z12" s="7">
        <v>10403.7912</v>
      </c>
      <c r="AA12" s="7">
        <v>9693.4447</v>
      </c>
      <c r="AB12" s="7">
        <v>9625.3945000000003</v>
      </c>
      <c r="AC12" s="7">
        <v>9425.2965000000004</v>
      </c>
      <c r="AD12" s="7">
        <v>10502.055399999999</v>
      </c>
      <c r="AE12" s="7">
        <v>10410.5615</v>
      </c>
      <c r="AF12" s="7">
        <v>9129.2988999999998</v>
      </c>
      <c r="AG12" s="7">
        <v>9313.9454000000005</v>
      </c>
      <c r="AH12" s="7">
        <v>9943.3323</v>
      </c>
      <c r="AI12" s="7">
        <v>9444.9082999999991</v>
      </c>
      <c r="AJ12" s="7">
        <v>9695.6579999999994</v>
      </c>
      <c r="AK12" s="7">
        <v>9399.1316999999999</v>
      </c>
      <c r="AL12" s="7">
        <v>9435.9508999999998</v>
      </c>
      <c r="AM12" s="7">
        <v>10072.030199999999</v>
      </c>
      <c r="AN12" s="7">
        <v>10199.909299999999</v>
      </c>
      <c r="AO12" s="7">
        <v>9988.8935999999994</v>
      </c>
      <c r="AP12" s="7">
        <v>10233.2068</v>
      </c>
      <c r="AQ12" s="7">
        <v>10721.4964</v>
      </c>
      <c r="AR12" s="7">
        <v>10579.611699999999</v>
      </c>
      <c r="AS12" s="7">
        <v>10538.8051</v>
      </c>
      <c r="AT12" s="7">
        <v>10997.469300000001</v>
      </c>
      <c r="AU12" s="7">
        <v>11450.675499999999</v>
      </c>
      <c r="AV12" s="7">
        <v>11843.9192</v>
      </c>
      <c r="AW12">
        <v>11342.4745</v>
      </c>
      <c r="AX12">
        <v>12038.9326</v>
      </c>
      <c r="AY12">
        <v>12863.2065</v>
      </c>
      <c r="AZ12">
        <v>13817.9969</v>
      </c>
      <c r="BA12">
        <v>14371.1958</v>
      </c>
    </row>
    <row r="13" spans="1:54" x14ac:dyDescent="0.25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</row>
    <row r="14" spans="1:54" x14ac:dyDescent="0.25">
      <c r="A14" s="4" t="s">
        <v>0</v>
      </c>
      <c r="B14" s="7">
        <f>B10-B5</f>
        <v>12700.4</v>
      </c>
      <c r="C14" s="7">
        <f t="shared" ref="C14:BA14" si="0">C10-C5</f>
        <v>-55.399999999999636</v>
      </c>
      <c r="D14" s="7">
        <f t="shared" si="0"/>
        <v>60.399999999999636</v>
      </c>
      <c r="E14" s="7">
        <f t="shared" si="0"/>
        <v>-149.20000000000073</v>
      </c>
      <c r="F14" s="7">
        <f t="shared" si="0"/>
        <v>69.800000000001091</v>
      </c>
      <c r="G14" s="7">
        <f t="shared" si="0"/>
        <v>-103.40000000000146</v>
      </c>
      <c r="H14" s="7">
        <f t="shared" si="0"/>
        <v>-2.3999999999996362</v>
      </c>
      <c r="I14" s="7">
        <f t="shared" si="0"/>
        <v>-107.39999999999964</v>
      </c>
      <c r="J14" s="7">
        <f t="shared" si="0"/>
        <v>70.600000000000364</v>
      </c>
      <c r="K14" s="7">
        <f t="shared" si="0"/>
        <v>-26</v>
      </c>
      <c r="L14" s="7">
        <f t="shared" si="0"/>
        <v>-153</v>
      </c>
      <c r="M14" s="7">
        <f t="shared" si="0"/>
        <v>-99.199999999998909</v>
      </c>
      <c r="N14" s="7">
        <f t="shared" si="0"/>
        <v>-55.800000000001091</v>
      </c>
      <c r="O14" s="7">
        <f t="shared" si="0"/>
        <v>-57.800000000001091</v>
      </c>
      <c r="P14" s="7">
        <f t="shared" si="0"/>
        <v>-39.600000000000364</v>
      </c>
      <c r="Q14" s="7">
        <f t="shared" si="0"/>
        <v>-56.800000000001091</v>
      </c>
      <c r="R14" s="7">
        <f t="shared" si="0"/>
        <v>-95.799999999999272</v>
      </c>
      <c r="S14" s="7">
        <f t="shared" si="0"/>
        <v>-98</v>
      </c>
      <c r="T14" s="7">
        <f t="shared" si="0"/>
        <v>34.799999999999272</v>
      </c>
      <c r="U14" s="7">
        <f t="shared" si="0"/>
        <v>-73</v>
      </c>
      <c r="V14" s="7">
        <f t="shared" si="0"/>
        <v>-14.199999999998909</v>
      </c>
      <c r="W14" s="7">
        <f t="shared" si="0"/>
        <v>-122.20000000000073</v>
      </c>
      <c r="X14" s="7">
        <f t="shared" si="0"/>
        <v>-12.600000000000364</v>
      </c>
      <c r="Y14" s="7">
        <f t="shared" si="0"/>
        <v>45.399999999999636</v>
      </c>
      <c r="Z14" s="7">
        <f t="shared" si="0"/>
        <v>-38</v>
      </c>
      <c r="AA14" s="7">
        <f t="shared" si="0"/>
        <v>-73.399999999999636</v>
      </c>
      <c r="AB14" s="7">
        <f t="shared" si="0"/>
        <v>215.39999999999964</v>
      </c>
      <c r="AC14" s="7">
        <f t="shared" si="0"/>
        <v>-263.60000000000036</v>
      </c>
      <c r="AD14" s="7">
        <f t="shared" si="0"/>
        <v>200.19999999999891</v>
      </c>
      <c r="AE14" s="7">
        <f t="shared" si="0"/>
        <v>39.599999999998545</v>
      </c>
      <c r="AF14" s="7">
        <f t="shared" si="0"/>
        <v>-214.60000000000036</v>
      </c>
      <c r="AG14" s="7">
        <f t="shared" si="0"/>
        <v>-9.2000000000007276</v>
      </c>
      <c r="AH14" s="7">
        <f t="shared" si="0"/>
        <v>67.199999999998909</v>
      </c>
      <c r="AI14" s="7">
        <f t="shared" si="0"/>
        <v>29.399999999999636</v>
      </c>
      <c r="AJ14" s="7">
        <f t="shared" si="0"/>
        <v>-158.39999999999964</v>
      </c>
      <c r="AK14" s="7">
        <f t="shared" si="0"/>
        <v>90.200000000000728</v>
      </c>
      <c r="AL14" s="7">
        <f t="shared" si="0"/>
        <v>43.600000000000364</v>
      </c>
      <c r="AM14" s="7">
        <f t="shared" si="0"/>
        <v>30.399999999999636</v>
      </c>
      <c r="AN14" s="7">
        <f t="shared" si="0"/>
        <v>132.60000000000036</v>
      </c>
      <c r="AO14" s="7">
        <f t="shared" si="0"/>
        <v>20.600000000000364</v>
      </c>
      <c r="AP14" s="7">
        <f t="shared" si="0"/>
        <v>142.20000000000073</v>
      </c>
      <c r="AQ14" s="7">
        <f t="shared" si="0"/>
        <v>-20.600000000000364</v>
      </c>
      <c r="AR14" s="7">
        <f t="shared" si="0"/>
        <v>41.200000000000728</v>
      </c>
      <c r="AS14" s="7">
        <f t="shared" si="0"/>
        <v>130</v>
      </c>
      <c r="AT14" s="7">
        <f t="shared" si="0"/>
        <v>57.800000000001091</v>
      </c>
      <c r="AU14" s="7">
        <f t="shared" si="0"/>
        <v>-6.5999999999985448</v>
      </c>
      <c r="AV14" s="7">
        <f t="shared" si="0"/>
        <v>86.600000000000364</v>
      </c>
      <c r="AW14">
        <f t="shared" si="0"/>
        <v>-33.600000000000364</v>
      </c>
      <c r="AX14">
        <f t="shared" si="0"/>
        <v>269.20000000000073</v>
      </c>
      <c r="AY14">
        <f t="shared" si="0"/>
        <v>52</v>
      </c>
      <c r="AZ14">
        <f t="shared" si="0"/>
        <v>219.39999999999964</v>
      </c>
      <c r="BA14">
        <f t="shared" si="0"/>
        <v>64.200000000000728</v>
      </c>
    </row>
    <row r="15" spans="1:54" x14ac:dyDescent="0.25">
      <c r="A15" s="4"/>
      <c r="B15" s="7">
        <f t="shared" ref="B15:BA15" si="1">B11-B6</f>
        <v>8538.0867999999991</v>
      </c>
      <c r="C15" s="7">
        <f t="shared" si="1"/>
        <v>168.34960000000137</v>
      </c>
      <c r="D15" s="7">
        <f t="shared" si="1"/>
        <v>188.91439999999966</v>
      </c>
      <c r="E15" s="7">
        <f t="shared" si="1"/>
        <v>-21.593300000000454</v>
      </c>
      <c r="F15" s="7">
        <f t="shared" si="1"/>
        <v>356.2448000000004</v>
      </c>
      <c r="G15" s="7">
        <f t="shared" si="1"/>
        <v>213.86470000000008</v>
      </c>
      <c r="H15" s="7">
        <f t="shared" si="1"/>
        <v>184.90819999999985</v>
      </c>
      <c r="I15" s="7">
        <f t="shared" si="1"/>
        <v>188.53659999999945</v>
      </c>
      <c r="J15" s="7">
        <f t="shared" si="1"/>
        <v>7.8775999999998021</v>
      </c>
      <c r="K15" s="7">
        <f t="shared" si="1"/>
        <v>-520.13520000000062</v>
      </c>
      <c r="L15" s="7">
        <f t="shared" si="1"/>
        <v>35.589200000000346</v>
      </c>
      <c r="M15" s="7">
        <f t="shared" si="1"/>
        <v>144.26990000000114</v>
      </c>
      <c r="N15" s="7">
        <f t="shared" si="1"/>
        <v>582.6905999999999</v>
      </c>
      <c r="O15" s="7">
        <f t="shared" si="1"/>
        <v>315.07599999999911</v>
      </c>
      <c r="P15" s="7">
        <f t="shared" si="1"/>
        <v>151.60210000000006</v>
      </c>
      <c r="Q15" s="7">
        <f t="shared" si="1"/>
        <v>156.41949999999997</v>
      </c>
      <c r="R15" s="7">
        <f t="shared" si="1"/>
        <v>350.69950000000063</v>
      </c>
      <c r="S15" s="7">
        <f t="shared" si="1"/>
        <v>560.92419999999947</v>
      </c>
      <c r="T15" s="7">
        <f t="shared" si="1"/>
        <v>381.45010000000002</v>
      </c>
      <c r="U15" s="7">
        <f t="shared" si="1"/>
        <v>719.24189999999908</v>
      </c>
      <c r="V15" s="7">
        <f t="shared" si="1"/>
        <v>-126.90490000000136</v>
      </c>
      <c r="W15" s="7">
        <f t="shared" si="1"/>
        <v>589.27410000000054</v>
      </c>
      <c r="X15" s="7">
        <f t="shared" si="1"/>
        <v>291.78270000000066</v>
      </c>
      <c r="Y15" s="7">
        <f t="shared" si="1"/>
        <v>672.9390999999996</v>
      </c>
      <c r="Z15" s="7">
        <f t="shared" si="1"/>
        <v>-25.897799999999734</v>
      </c>
      <c r="AA15" s="7">
        <f t="shared" si="1"/>
        <v>596.60270000000037</v>
      </c>
      <c r="AB15" s="7">
        <f t="shared" si="1"/>
        <v>877.12049999999999</v>
      </c>
      <c r="AC15" s="7">
        <f t="shared" si="1"/>
        <v>535.07639999999992</v>
      </c>
      <c r="AD15" s="7">
        <f t="shared" si="1"/>
        <v>-195.30180000000018</v>
      </c>
      <c r="AE15" s="7">
        <f t="shared" si="1"/>
        <v>556.44449999999961</v>
      </c>
      <c r="AF15" s="7">
        <f t="shared" si="1"/>
        <v>899.37219999999888</v>
      </c>
      <c r="AG15" s="7">
        <f t="shared" si="1"/>
        <v>517.13509999999951</v>
      </c>
      <c r="AH15" s="7">
        <f t="shared" si="1"/>
        <v>226.28900000000067</v>
      </c>
      <c r="AI15" s="7">
        <f t="shared" si="1"/>
        <v>616.00829999999951</v>
      </c>
      <c r="AJ15" s="7">
        <f t="shared" si="1"/>
        <v>440.95760000000064</v>
      </c>
      <c r="AK15" s="7">
        <f t="shared" si="1"/>
        <v>628.24019999999928</v>
      </c>
      <c r="AL15" s="7">
        <f t="shared" si="1"/>
        <v>820.84610000000066</v>
      </c>
      <c r="AM15" s="7">
        <f t="shared" si="1"/>
        <v>134.97590000000127</v>
      </c>
      <c r="AN15" s="7">
        <f t="shared" si="1"/>
        <v>758.19719999999961</v>
      </c>
      <c r="AO15" s="7">
        <f t="shared" si="1"/>
        <v>528.38390000000072</v>
      </c>
      <c r="AP15" s="7">
        <f t="shared" si="1"/>
        <v>674.77230000000054</v>
      </c>
      <c r="AQ15" s="7">
        <f t="shared" si="1"/>
        <v>-48.21559999999954</v>
      </c>
      <c r="AR15" s="7">
        <f t="shared" si="1"/>
        <v>538.17370000000119</v>
      </c>
      <c r="AS15" s="7">
        <f t="shared" si="1"/>
        <v>613.23610000000008</v>
      </c>
      <c r="AT15" s="7">
        <f t="shared" si="1"/>
        <v>321.46270000000004</v>
      </c>
      <c r="AU15" s="7">
        <f t="shared" si="1"/>
        <v>296.89860000000044</v>
      </c>
      <c r="AV15" s="7">
        <f t="shared" si="1"/>
        <v>-14.306599999999889</v>
      </c>
      <c r="AW15">
        <f t="shared" si="1"/>
        <v>705.99990000000071</v>
      </c>
      <c r="AX15">
        <f t="shared" si="1"/>
        <v>297.41489999999976</v>
      </c>
      <c r="AY15">
        <f t="shared" si="1"/>
        <v>-140.90450000000055</v>
      </c>
      <c r="AZ15">
        <f t="shared" si="1"/>
        <v>-38.828799999999319</v>
      </c>
      <c r="BA15">
        <f t="shared" si="1"/>
        <v>46.398000000001048</v>
      </c>
    </row>
    <row r="16" spans="1:54" x14ac:dyDescent="0.25">
      <c r="A16" s="4"/>
      <c r="B16" s="7">
        <f t="shared" ref="B16:BA16" si="2">B12-B7</f>
        <v>16862.713199999998</v>
      </c>
      <c r="C16" s="7">
        <f t="shared" si="2"/>
        <v>-279.14959999999701</v>
      </c>
      <c r="D16" s="7">
        <f t="shared" si="2"/>
        <v>-68.114400000000387</v>
      </c>
      <c r="E16" s="7">
        <f t="shared" si="2"/>
        <v>-276.80669999999918</v>
      </c>
      <c r="F16" s="7">
        <f t="shared" si="2"/>
        <v>-216.64480000000003</v>
      </c>
      <c r="G16" s="7">
        <f t="shared" si="2"/>
        <v>-420.66469999999936</v>
      </c>
      <c r="H16" s="7">
        <f t="shared" si="2"/>
        <v>-189.70819999999912</v>
      </c>
      <c r="I16" s="7">
        <f t="shared" si="2"/>
        <v>-403.33660000000054</v>
      </c>
      <c r="J16" s="7">
        <f t="shared" si="2"/>
        <v>133.32239999999911</v>
      </c>
      <c r="K16" s="7">
        <f t="shared" si="2"/>
        <v>468.1351999999988</v>
      </c>
      <c r="L16" s="7">
        <f t="shared" si="2"/>
        <v>-341.58920000000035</v>
      </c>
      <c r="M16" s="7">
        <f t="shared" si="2"/>
        <v>-342.66989999999896</v>
      </c>
      <c r="N16" s="7">
        <f t="shared" si="2"/>
        <v>-694.29060000000027</v>
      </c>
      <c r="O16" s="7">
        <f t="shared" si="2"/>
        <v>-430.6760000000013</v>
      </c>
      <c r="P16" s="7">
        <f t="shared" si="2"/>
        <v>-230.80210000000079</v>
      </c>
      <c r="Q16" s="7">
        <f t="shared" si="2"/>
        <v>-270.01950000000033</v>
      </c>
      <c r="R16" s="7">
        <f t="shared" si="2"/>
        <v>-542.29950000000099</v>
      </c>
      <c r="S16" s="7">
        <f t="shared" si="2"/>
        <v>-756.92419999999947</v>
      </c>
      <c r="T16" s="7">
        <f t="shared" si="2"/>
        <v>-311.85009999999966</v>
      </c>
      <c r="U16" s="7">
        <f t="shared" si="2"/>
        <v>-865.24189999999908</v>
      </c>
      <c r="V16" s="7">
        <f t="shared" si="2"/>
        <v>98.504899999999907</v>
      </c>
      <c r="W16" s="7">
        <f t="shared" si="2"/>
        <v>-833.67410000000018</v>
      </c>
      <c r="X16" s="7">
        <f t="shared" si="2"/>
        <v>-316.98269999999866</v>
      </c>
      <c r="Y16" s="7">
        <f t="shared" si="2"/>
        <v>-582.13909999999851</v>
      </c>
      <c r="Z16" s="7">
        <f t="shared" si="2"/>
        <v>-50.102200000001176</v>
      </c>
      <c r="AA16" s="7">
        <f t="shared" si="2"/>
        <v>-743.40270000000055</v>
      </c>
      <c r="AB16" s="7">
        <f t="shared" si="2"/>
        <v>-446.32049999999981</v>
      </c>
      <c r="AC16" s="7">
        <f t="shared" si="2"/>
        <v>-1062.2763999999988</v>
      </c>
      <c r="AD16" s="7">
        <f t="shared" si="2"/>
        <v>595.70179999999891</v>
      </c>
      <c r="AE16" s="7">
        <f t="shared" si="2"/>
        <v>-477.2445000000007</v>
      </c>
      <c r="AF16" s="7">
        <f t="shared" si="2"/>
        <v>-1328.5722000000005</v>
      </c>
      <c r="AG16" s="7">
        <f t="shared" si="2"/>
        <v>-535.53509999999915</v>
      </c>
      <c r="AH16" s="7">
        <f t="shared" si="2"/>
        <v>-91.888999999999214</v>
      </c>
      <c r="AI16" s="7">
        <f t="shared" si="2"/>
        <v>-557.20830000000024</v>
      </c>
      <c r="AJ16" s="7">
        <f t="shared" si="2"/>
        <v>-757.75760000000082</v>
      </c>
      <c r="AK16" s="7">
        <f t="shared" si="2"/>
        <v>-447.84020000000055</v>
      </c>
      <c r="AL16" s="7">
        <f t="shared" si="2"/>
        <v>-733.64609999999993</v>
      </c>
      <c r="AM16" s="7">
        <f t="shared" si="2"/>
        <v>-74.175900000000183</v>
      </c>
      <c r="AN16" s="7">
        <f t="shared" si="2"/>
        <v>-492.99719999999979</v>
      </c>
      <c r="AO16" s="7">
        <f t="shared" si="2"/>
        <v>-487.18389999999999</v>
      </c>
      <c r="AP16" s="7">
        <f t="shared" si="2"/>
        <v>-390.37230000000091</v>
      </c>
      <c r="AQ16" s="7">
        <f t="shared" si="2"/>
        <v>7.0156000000006316</v>
      </c>
      <c r="AR16" s="7">
        <f t="shared" si="2"/>
        <v>-455.77369999999974</v>
      </c>
      <c r="AS16" s="7">
        <f t="shared" si="2"/>
        <v>-353.23610000000008</v>
      </c>
      <c r="AT16" s="7">
        <f t="shared" si="2"/>
        <v>-205.86269999999968</v>
      </c>
      <c r="AU16" s="7">
        <f t="shared" si="2"/>
        <v>-310.09860000000117</v>
      </c>
      <c r="AV16" s="7">
        <f t="shared" si="2"/>
        <v>187.50660000000062</v>
      </c>
      <c r="AW16">
        <f t="shared" si="2"/>
        <v>-773.19989999999962</v>
      </c>
      <c r="AX16">
        <f t="shared" si="2"/>
        <v>240.98509999999987</v>
      </c>
      <c r="AY16">
        <f t="shared" si="2"/>
        <v>244.90450000000055</v>
      </c>
      <c r="AZ16">
        <f t="shared" si="2"/>
        <v>477.62880000000041</v>
      </c>
      <c r="BA16">
        <f t="shared" si="2"/>
        <v>82.002000000000407</v>
      </c>
    </row>
    <row r="17" spans="1:49" x14ac:dyDescent="0.25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</row>
    <row r="18" spans="1:49" x14ac:dyDescent="0.25">
      <c r="A18" s="4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9" x14ac:dyDescent="0.25">
      <c r="A19" s="8" t="s">
        <v>7</v>
      </c>
      <c r="B19" s="7"/>
      <c r="C19" s="7">
        <v>11166</v>
      </c>
      <c r="D19" s="7">
        <v>11370</v>
      </c>
      <c r="E19" s="7">
        <v>11445</v>
      </c>
      <c r="F19" s="7">
        <v>11435</v>
      </c>
      <c r="G19" s="7">
        <v>11317</v>
      </c>
      <c r="H19" s="7">
        <v>11145</v>
      </c>
      <c r="I19" s="7">
        <v>10841</v>
      </c>
      <c r="J19" s="7">
        <v>10710</v>
      </c>
      <c r="K19" s="7">
        <v>10708</v>
      </c>
      <c r="L19" s="7">
        <v>10429</v>
      </c>
      <c r="M19" s="7">
        <v>9918</v>
      </c>
      <c r="N19" s="7">
        <v>9528</v>
      </c>
      <c r="O19" s="7">
        <v>9446</v>
      </c>
      <c r="P19" s="7">
        <v>9516</v>
      </c>
      <c r="Q19" s="7">
        <v>9503</v>
      </c>
      <c r="R19" s="7">
        <v>9340</v>
      </c>
      <c r="S19" s="7">
        <v>9009</v>
      </c>
      <c r="T19" s="7">
        <v>8879</v>
      </c>
      <c r="U19" s="7">
        <v>8902</v>
      </c>
      <c r="V19" s="7">
        <v>8937</v>
      </c>
      <c r="W19" s="7">
        <v>8787</v>
      </c>
      <c r="X19" s="7">
        <v>8481</v>
      </c>
      <c r="Y19" s="7">
        <v>8486</v>
      </c>
      <c r="Z19" s="7">
        <v>8622</v>
      </c>
      <c r="AA19" s="7">
        <v>8603</v>
      </c>
      <c r="AB19" s="7">
        <v>8658</v>
      </c>
      <c r="AC19" s="7">
        <v>8611</v>
      </c>
      <c r="AD19" s="7">
        <v>8525</v>
      </c>
      <c r="AE19" s="7">
        <v>8739</v>
      </c>
      <c r="AF19" s="7">
        <v>8660</v>
      </c>
      <c r="AG19" s="7">
        <v>8282</v>
      </c>
      <c r="AH19" s="7">
        <v>8241</v>
      </c>
      <c r="AI19" s="7">
        <v>8394</v>
      </c>
      <c r="AJ19" s="7">
        <v>8579</v>
      </c>
      <c r="AK19" s="7">
        <v>8589</v>
      </c>
      <c r="AL19" s="7">
        <v>8615</v>
      </c>
      <c r="AM19" s="7">
        <v>8754</v>
      </c>
      <c r="AN19" s="7">
        <v>8885</v>
      </c>
      <c r="AO19" s="7">
        <v>9026</v>
      </c>
      <c r="AP19" s="7">
        <v>9293</v>
      </c>
      <c r="AQ19" s="7">
        <v>9354</v>
      </c>
      <c r="AR19" s="7">
        <v>9251</v>
      </c>
      <c r="AS19" s="7">
        <v>9575</v>
      </c>
      <c r="AT19" s="7">
        <v>9855</v>
      </c>
      <c r="AU19" s="7">
        <v>9955</v>
      </c>
      <c r="AV19" s="7">
        <v>10146</v>
      </c>
    </row>
    <row r="20" spans="1:49" x14ac:dyDescent="0.25">
      <c r="A20" s="8" t="s">
        <v>5</v>
      </c>
      <c r="B20" s="7"/>
      <c r="C20" s="7">
        <v>7198</v>
      </c>
      <c r="D20" s="7">
        <v>7928</v>
      </c>
      <c r="E20" s="7">
        <v>8733</v>
      </c>
      <c r="F20" s="7">
        <v>9189</v>
      </c>
      <c r="G20" s="7">
        <v>9572</v>
      </c>
      <c r="H20" s="7">
        <v>9666</v>
      </c>
      <c r="I20" s="7">
        <v>9168</v>
      </c>
      <c r="J20" s="7">
        <v>8856</v>
      </c>
      <c r="K20" s="7">
        <v>8323</v>
      </c>
      <c r="L20" s="7">
        <v>7901</v>
      </c>
      <c r="M20" s="7">
        <v>7657</v>
      </c>
      <c r="N20" s="7">
        <v>7544</v>
      </c>
      <c r="O20" s="7">
        <v>7774</v>
      </c>
      <c r="P20" s="7">
        <v>8100</v>
      </c>
      <c r="Q20" s="7">
        <v>8076</v>
      </c>
      <c r="R20" s="7">
        <v>7992</v>
      </c>
      <c r="S20" s="7">
        <v>7849</v>
      </c>
      <c r="T20" s="7">
        <v>7658</v>
      </c>
      <c r="U20" s="7">
        <v>7682</v>
      </c>
      <c r="V20" s="7">
        <v>7738</v>
      </c>
      <c r="W20" s="7">
        <v>7547</v>
      </c>
      <c r="X20" s="7">
        <v>7316</v>
      </c>
      <c r="Y20" s="7">
        <v>7338</v>
      </c>
      <c r="Z20" s="7">
        <v>7280</v>
      </c>
      <c r="AA20" s="7">
        <v>7214</v>
      </c>
      <c r="AB20" s="7">
        <v>7336</v>
      </c>
      <c r="AC20" s="7">
        <v>7251</v>
      </c>
      <c r="AD20" s="7">
        <v>6802</v>
      </c>
      <c r="AE20" s="7">
        <v>6707</v>
      </c>
      <c r="AF20" s="7">
        <v>6964</v>
      </c>
      <c r="AG20" s="7">
        <v>7135</v>
      </c>
      <c r="AH20" s="7">
        <v>7182</v>
      </c>
      <c r="AI20" s="7">
        <v>7048</v>
      </c>
      <c r="AJ20" s="7">
        <v>7148</v>
      </c>
      <c r="AK20" s="7">
        <v>7354</v>
      </c>
      <c r="AL20" s="7">
        <v>7432</v>
      </c>
      <c r="AM20" s="7">
        <v>7472</v>
      </c>
      <c r="AN20" s="7">
        <v>7570</v>
      </c>
      <c r="AO20" s="7">
        <v>7804</v>
      </c>
      <c r="AP20" s="7">
        <v>8152</v>
      </c>
      <c r="AQ20" s="7">
        <v>8210</v>
      </c>
      <c r="AR20" s="7">
        <v>8045</v>
      </c>
      <c r="AS20" s="7">
        <v>8266</v>
      </c>
      <c r="AT20" s="7">
        <v>8514</v>
      </c>
      <c r="AU20" s="7">
        <v>8466</v>
      </c>
      <c r="AV20" s="7">
        <v>8464</v>
      </c>
    </row>
    <row r="21" spans="1:49" x14ac:dyDescent="0.25">
      <c r="A21" s="8" t="s">
        <v>6</v>
      </c>
      <c r="B21" s="7"/>
      <c r="C21" s="7">
        <v>15137</v>
      </c>
      <c r="D21" s="7">
        <v>14808</v>
      </c>
      <c r="E21" s="7">
        <v>14158</v>
      </c>
      <c r="F21" s="7">
        <v>13681</v>
      </c>
      <c r="G21" s="7">
        <v>13061</v>
      </c>
      <c r="H21" s="7">
        <v>12621</v>
      </c>
      <c r="I21" s="7">
        <v>12511</v>
      </c>
      <c r="J21" s="7">
        <v>12564</v>
      </c>
      <c r="K21" s="7">
        <v>13095</v>
      </c>
      <c r="L21" s="7">
        <v>12957</v>
      </c>
      <c r="M21" s="7">
        <v>12179</v>
      </c>
      <c r="N21" s="7">
        <v>11511</v>
      </c>
      <c r="O21" s="7">
        <v>11118</v>
      </c>
      <c r="P21" s="7">
        <v>10933</v>
      </c>
      <c r="Q21" s="7">
        <v>10928</v>
      </c>
      <c r="R21" s="7">
        <v>10689</v>
      </c>
      <c r="S21" s="7">
        <v>10171</v>
      </c>
      <c r="T21" s="7">
        <v>10100</v>
      </c>
      <c r="U21" s="7">
        <v>10123</v>
      </c>
      <c r="V21" s="7">
        <v>10135</v>
      </c>
      <c r="W21" s="7">
        <v>10026</v>
      </c>
      <c r="X21" s="7">
        <v>9649</v>
      </c>
      <c r="Y21" s="7">
        <v>9637</v>
      </c>
      <c r="Z21" s="7">
        <v>9963</v>
      </c>
      <c r="AA21" s="7">
        <v>9993</v>
      </c>
      <c r="AB21" s="7">
        <v>9984</v>
      </c>
      <c r="AC21" s="7">
        <v>9973</v>
      </c>
      <c r="AD21" s="7">
        <v>10247</v>
      </c>
      <c r="AE21" s="7">
        <v>10771</v>
      </c>
      <c r="AF21" s="7">
        <v>10356</v>
      </c>
      <c r="AG21" s="7">
        <v>9427</v>
      </c>
      <c r="AH21" s="7">
        <v>9299</v>
      </c>
      <c r="AI21" s="7">
        <v>9735</v>
      </c>
      <c r="AJ21" s="7">
        <v>10009</v>
      </c>
      <c r="AK21" s="7">
        <v>9827</v>
      </c>
      <c r="AL21" s="7">
        <v>9799</v>
      </c>
      <c r="AM21" s="7">
        <v>10038</v>
      </c>
      <c r="AN21" s="7">
        <v>10200</v>
      </c>
      <c r="AO21" s="7">
        <v>10247</v>
      </c>
      <c r="AP21" s="7">
        <v>10434</v>
      </c>
      <c r="AQ21" s="7">
        <v>10495</v>
      </c>
      <c r="AR21" s="7">
        <v>10458</v>
      </c>
      <c r="AS21" s="7">
        <v>10881</v>
      </c>
      <c r="AT21" s="7">
        <v>11194</v>
      </c>
      <c r="AU21" s="7">
        <v>11444</v>
      </c>
      <c r="AV21" s="7">
        <v>11828</v>
      </c>
    </row>
    <row r="22" spans="1:49" x14ac:dyDescent="0.25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</row>
    <row r="23" spans="1:49" x14ac:dyDescent="0.25">
      <c r="A23" s="4" t="s">
        <v>24</v>
      </c>
      <c r="B23" s="7">
        <v>12431</v>
      </c>
      <c r="C23" s="7">
        <v>12139</v>
      </c>
      <c r="D23" s="7">
        <v>11746</v>
      </c>
      <c r="E23" s="7">
        <v>10914</v>
      </c>
      <c r="F23" s="7">
        <v>11094</v>
      </c>
      <c r="G23" s="7">
        <v>10710</v>
      </c>
      <c r="H23" s="7">
        <v>10877</v>
      </c>
      <c r="I23" s="7">
        <v>10795</v>
      </c>
      <c r="J23" s="7">
        <v>10647</v>
      </c>
      <c r="K23" s="7">
        <v>10984</v>
      </c>
      <c r="L23" s="7">
        <v>10834</v>
      </c>
      <c r="M23" s="7">
        <v>11401</v>
      </c>
      <c r="N23" s="7">
        <v>13787</v>
      </c>
      <c r="O23" s="7">
        <v>17897</v>
      </c>
      <c r="P23" s="7">
        <v>22038</v>
      </c>
      <c r="Q23" s="7">
        <v>20922</v>
      </c>
      <c r="R23" s="7">
        <v>18694</v>
      </c>
      <c r="S23" s="7">
        <v>15825</v>
      </c>
      <c r="T23" s="7">
        <v>13712</v>
      </c>
      <c r="U23" s="7">
        <v>11948</v>
      </c>
      <c r="V23" s="7">
        <v>11354</v>
      </c>
      <c r="W23" s="7">
        <v>10220</v>
      </c>
      <c r="X23" s="7">
        <v>9975</v>
      </c>
      <c r="Y23" s="7">
        <v>9462</v>
      </c>
      <c r="Z23" s="7">
        <v>9220</v>
      </c>
      <c r="AA23" s="7">
        <v>9671</v>
      </c>
      <c r="AB23" s="7">
        <v>8746</v>
      </c>
      <c r="AC23" s="7">
        <v>8682</v>
      </c>
      <c r="AD23" s="7">
        <v>8907</v>
      </c>
      <c r="AE23" s="7">
        <v>9090</v>
      </c>
      <c r="AF23" s="7">
        <v>8874</v>
      </c>
      <c r="AG23" s="7">
        <v>9009</v>
      </c>
      <c r="AH23" s="7">
        <v>10153</v>
      </c>
      <c r="AI23" s="7">
        <v>8840</v>
      </c>
      <c r="AJ23" s="7">
        <v>8675</v>
      </c>
      <c r="AK23" s="7">
        <v>9061</v>
      </c>
      <c r="AL23" s="7">
        <v>9140</v>
      </c>
      <c r="AM23" s="7">
        <v>9460</v>
      </c>
      <c r="AN23" s="7">
        <v>9605</v>
      </c>
      <c r="AO23" s="7">
        <v>9990</v>
      </c>
      <c r="AP23" s="7">
        <v>10351</v>
      </c>
      <c r="AQ23" s="7">
        <v>10386</v>
      </c>
      <c r="AR23" s="7">
        <v>11092</v>
      </c>
      <c r="AS23" s="7">
        <v>11442</v>
      </c>
      <c r="AT23" s="7">
        <v>11781</v>
      </c>
      <c r="AU23" s="7">
        <v>12446</v>
      </c>
      <c r="AV23" s="7">
        <v>12566</v>
      </c>
    </row>
    <row r="24" spans="1:49" x14ac:dyDescent="0.25">
      <c r="A24" s="4" t="s">
        <v>22</v>
      </c>
      <c r="B24" s="9">
        <v>12505</v>
      </c>
      <c r="C24" s="9">
        <v>12212</v>
      </c>
      <c r="D24" s="9">
        <v>11816</v>
      </c>
      <c r="E24" s="9">
        <v>10979</v>
      </c>
      <c r="F24" s="9">
        <v>11161</v>
      </c>
      <c r="G24" s="9">
        <v>10774</v>
      </c>
      <c r="H24" s="9">
        <v>10942</v>
      </c>
      <c r="I24" s="9">
        <v>10860</v>
      </c>
      <c r="J24" s="9">
        <v>10711</v>
      </c>
      <c r="K24" s="9">
        <v>11050</v>
      </c>
      <c r="L24" s="9">
        <v>10899</v>
      </c>
      <c r="M24" s="9">
        <v>11469</v>
      </c>
      <c r="N24" s="9">
        <v>13870</v>
      </c>
      <c r="O24" s="9">
        <v>18004</v>
      </c>
      <c r="P24" s="9">
        <v>22170</v>
      </c>
      <c r="Q24" s="9">
        <v>21047</v>
      </c>
      <c r="R24" s="9">
        <v>18806</v>
      </c>
      <c r="S24" s="9">
        <v>15920</v>
      </c>
      <c r="T24" s="9">
        <v>13794</v>
      </c>
      <c r="U24" s="9">
        <v>12020</v>
      </c>
      <c r="V24" s="9">
        <v>11422</v>
      </c>
      <c r="W24" s="9">
        <v>10284</v>
      </c>
      <c r="X24" s="9">
        <v>10040</v>
      </c>
      <c r="Y24" s="9">
        <v>9525</v>
      </c>
      <c r="Z24" s="9">
        <v>9286</v>
      </c>
      <c r="AA24" s="9">
        <v>9744</v>
      </c>
      <c r="AB24" s="9">
        <v>8812</v>
      </c>
      <c r="AC24" s="9">
        <v>8752</v>
      </c>
      <c r="AD24" s="9">
        <v>8982</v>
      </c>
      <c r="AE24" s="9">
        <v>9168</v>
      </c>
      <c r="AF24" s="9">
        <v>8952</v>
      </c>
      <c r="AG24" s="9">
        <v>9090</v>
      </c>
      <c r="AH24" s="9">
        <v>10245</v>
      </c>
      <c r="AI24" s="9">
        <v>8923</v>
      </c>
      <c r="AJ24" s="9">
        <v>8759</v>
      </c>
      <c r="AK24" s="9">
        <v>9152</v>
      </c>
      <c r="AL24" s="9">
        <v>9234</v>
      </c>
      <c r="AM24" s="9">
        <v>9560</v>
      </c>
      <c r="AN24" s="9">
        <v>9712</v>
      </c>
      <c r="AO24" s="9">
        <v>10104</v>
      </c>
      <c r="AP24" s="9">
        <v>10473</v>
      </c>
      <c r="AQ24" s="9">
        <v>10509</v>
      </c>
      <c r="AR24" s="9">
        <v>11227</v>
      </c>
      <c r="AS24" s="9">
        <v>11586</v>
      </c>
      <c r="AT24" s="10">
        <v>11954</v>
      </c>
      <c r="AU24" s="10">
        <v>12871</v>
      </c>
      <c r="AV24" s="11">
        <v>14052</v>
      </c>
    </row>
    <row r="25" spans="1:49" x14ac:dyDescent="0.25">
      <c r="A25" s="4" t="s">
        <v>23</v>
      </c>
      <c r="B25" s="9">
        <v>12373</v>
      </c>
      <c r="C25" s="9">
        <v>12083</v>
      </c>
      <c r="D25" s="9">
        <v>11691</v>
      </c>
      <c r="E25" s="9">
        <v>10863</v>
      </c>
      <c r="F25" s="9">
        <v>11043</v>
      </c>
      <c r="G25" s="9">
        <v>10660</v>
      </c>
      <c r="H25" s="9">
        <v>10826</v>
      </c>
      <c r="I25" s="9">
        <v>10745</v>
      </c>
      <c r="J25" s="9">
        <v>10597</v>
      </c>
      <c r="K25" s="9">
        <v>10933</v>
      </c>
      <c r="L25" s="9">
        <v>10783</v>
      </c>
      <c r="M25" s="9">
        <v>11348</v>
      </c>
      <c r="N25" s="9">
        <v>13723</v>
      </c>
      <c r="O25" s="9">
        <v>17814</v>
      </c>
      <c r="P25" s="9">
        <v>21936</v>
      </c>
      <c r="Q25" s="9">
        <v>20824</v>
      </c>
      <c r="R25" s="9">
        <v>18607</v>
      </c>
      <c r="S25" s="9">
        <v>15752</v>
      </c>
      <c r="T25" s="9">
        <v>13648</v>
      </c>
      <c r="U25" s="9">
        <v>11893</v>
      </c>
      <c r="V25" s="9">
        <v>11301</v>
      </c>
      <c r="W25" s="9">
        <v>10170</v>
      </c>
      <c r="X25" s="9">
        <v>9924</v>
      </c>
      <c r="Y25" s="9">
        <v>9411</v>
      </c>
      <c r="Z25" s="9">
        <v>9167</v>
      </c>
      <c r="AA25" s="9">
        <v>9614</v>
      </c>
      <c r="AB25" s="9">
        <v>8693</v>
      </c>
      <c r="AC25" s="9">
        <v>8625</v>
      </c>
      <c r="AD25" s="9">
        <v>8847</v>
      </c>
      <c r="AE25" s="9">
        <v>9027</v>
      </c>
      <c r="AF25" s="9">
        <v>8810</v>
      </c>
      <c r="AG25" s="9">
        <v>8941</v>
      </c>
      <c r="AH25" s="9">
        <v>10076</v>
      </c>
      <c r="AI25" s="9">
        <v>8771</v>
      </c>
      <c r="AJ25" s="9">
        <v>8605</v>
      </c>
      <c r="AK25" s="9">
        <v>8985</v>
      </c>
      <c r="AL25" s="9">
        <v>9060</v>
      </c>
      <c r="AM25" s="9">
        <v>9374</v>
      </c>
      <c r="AN25" s="9">
        <v>9515</v>
      </c>
      <c r="AO25" s="9">
        <v>9893</v>
      </c>
      <c r="AP25" s="9">
        <v>10247</v>
      </c>
      <c r="AQ25" s="9">
        <v>10280</v>
      </c>
      <c r="AR25" s="9">
        <v>10976</v>
      </c>
      <c r="AS25" s="9">
        <v>11318</v>
      </c>
      <c r="AT25" s="10">
        <v>11632</v>
      </c>
      <c r="AU25" s="10">
        <v>12102</v>
      </c>
      <c r="AV25" s="11">
        <v>11343</v>
      </c>
    </row>
    <row r="26" spans="1:49" x14ac:dyDescent="0.25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</row>
    <row r="27" spans="1:49" x14ac:dyDescent="0.25">
      <c r="A27" s="4" t="s">
        <v>18</v>
      </c>
      <c r="B27" s="7">
        <v>756</v>
      </c>
      <c r="C27" s="7">
        <v>856</v>
      </c>
      <c r="D27" s="7">
        <v>812</v>
      </c>
      <c r="E27" s="7">
        <v>802</v>
      </c>
      <c r="F27" s="7">
        <v>760</v>
      </c>
      <c r="G27" s="7">
        <v>729</v>
      </c>
      <c r="H27" s="7">
        <v>722</v>
      </c>
      <c r="I27" s="7">
        <v>724</v>
      </c>
      <c r="J27" s="7">
        <v>698</v>
      </c>
      <c r="K27" s="7">
        <v>720</v>
      </c>
      <c r="L27" s="7">
        <v>727</v>
      </c>
      <c r="M27" s="7">
        <v>677</v>
      </c>
      <c r="N27" s="7">
        <v>665</v>
      </c>
      <c r="O27" s="7">
        <v>667</v>
      </c>
      <c r="P27" s="7">
        <v>671</v>
      </c>
      <c r="Q27" s="7">
        <v>661</v>
      </c>
      <c r="R27" s="7">
        <v>662</v>
      </c>
      <c r="S27" s="7">
        <v>624</v>
      </c>
      <c r="T27" s="7">
        <v>612</v>
      </c>
      <c r="U27" s="7">
        <v>635</v>
      </c>
      <c r="V27" s="7">
        <v>614</v>
      </c>
      <c r="W27" s="7">
        <v>546</v>
      </c>
      <c r="X27" s="7">
        <v>610</v>
      </c>
      <c r="Y27" s="7">
        <v>588</v>
      </c>
      <c r="Z27" s="7">
        <v>573</v>
      </c>
      <c r="AA27" s="7">
        <v>571</v>
      </c>
      <c r="AB27" s="7">
        <v>555</v>
      </c>
      <c r="AC27" s="7">
        <v>578</v>
      </c>
      <c r="AD27" s="7">
        <v>557</v>
      </c>
      <c r="AE27" s="7">
        <v>566</v>
      </c>
      <c r="AF27" s="7">
        <v>572</v>
      </c>
      <c r="AG27" s="7">
        <v>571</v>
      </c>
      <c r="AH27" s="7">
        <v>564</v>
      </c>
      <c r="AI27" s="7">
        <v>573</v>
      </c>
      <c r="AJ27" s="7">
        <v>539</v>
      </c>
      <c r="AK27" s="7">
        <v>552</v>
      </c>
      <c r="AL27" s="7">
        <v>577</v>
      </c>
      <c r="AM27" s="7">
        <v>575</v>
      </c>
      <c r="AN27" s="7">
        <v>604</v>
      </c>
      <c r="AO27" s="7">
        <v>587</v>
      </c>
      <c r="AP27" s="7">
        <v>615</v>
      </c>
      <c r="AQ27" s="7">
        <v>630</v>
      </c>
      <c r="AR27" s="7">
        <v>628</v>
      </c>
      <c r="AS27" s="7">
        <v>616</v>
      </c>
      <c r="AT27" s="7">
        <v>625</v>
      </c>
      <c r="AU27" s="7">
        <v>658</v>
      </c>
      <c r="AV27" s="7">
        <v>653</v>
      </c>
    </row>
    <row r="28" spans="1:49" x14ac:dyDescent="0.25">
      <c r="A28" s="4" t="s">
        <v>19</v>
      </c>
      <c r="B28" s="7">
        <f>B23-B27</f>
        <v>11675</v>
      </c>
      <c r="C28" s="7">
        <f t="shared" ref="C28:AV28" si="3">C23-C27</f>
        <v>11283</v>
      </c>
      <c r="D28" s="7">
        <f t="shared" si="3"/>
        <v>10934</v>
      </c>
      <c r="E28" s="7">
        <f t="shared" si="3"/>
        <v>10112</v>
      </c>
      <c r="F28" s="7">
        <f t="shared" si="3"/>
        <v>10334</v>
      </c>
      <c r="G28" s="7">
        <f t="shared" si="3"/>
        <v>9981</v>
      </c>
      <c r="H28" s="7">
        <f t="shared" si="3"/>
        <v>10155</v>
      </c>
      <c r="I28" s="7">
        <f t="shared" si="3"/>
        <v>10071</v>
      </c>
      <c r="J28" s="7">
        <f t="shared" si="3"/>
        <v>9949</v>
      </c>
      <c r="K28" s="7">
        <f t="shared" si="3"/>
        <v>10264</v>
      </c>
      <c r="L28" s="7">
        <f t="shared" si="3"/>
        <v>10107</v>
      </c>
      <c r="M28" s="7">
        <f t="shared" si="3"/>
        <v>10724</v>
      </c>
      <c r="N28" s="7">
        <f t="shared" si="3"/>
        <v>13122</v>
      </c>
      <c r="O28" s="7">
        <f t="shared" si="3"/>
        <v>17230</v>
      </c>
      <c r="P28" s="7">
        <f t="shared" si="3"/>
        <v>21367</v>
      </c>
      <c r="Q28" s="7">
        <f t="shared" si="3"/>
        <v>20261</v>
      </c>
      <c r="R28" s="7">
        <f t="shared" si="3"/>
        <v>18032</v>
      </c>
      <c r="S28" s="7">
        <f t="shared" si="3"/>
        <v>15201</v>
      </c>
      <c r="T28" s="7">
        <f t="shared" si="3"/>
        <v>13100</v>
      </c>
      <c r="U28" s="7">
        <f t="shared" si="3"/>
        <v>11313</v>
      </c>
      <c r="V28" s="7">
        <f t="shared" si="3"/>
        <v>10740</v>
      </c>
      <c r="W28" s="7">
        <f t="shared" si="3"/>
        <v>9674</v>
      </c>
      <c r="X28" s="7">
        <f t="shared" si="3"/>
        <v>9365</v>
      </c>
      <c r="Y28" s="7">
        <f t="shared" si="3"/>
        <v>8874</v>
      </c>
      <c r="Z28" s="7">
        <f t="shared" si="3"/>
        <v>8647</v>
      </c>
      <c r="AA28" s="7">
        <f t="shared" si="3"/>
        <v>9100</v>
      </c>
      <c r="AB28" s="7">
        <f t="shared" si="3"/>
        <v>8191</v>
      </c>
      <c r="AC28" s="7">
        <f t="shared" si="3"/>
        <v>8104</v>
      </c>
      <c r="AD28" s="7">
        <f t="shared" si="3"/>
        <v>8350</v>
      </c>
      <c r="AE28" s="7">
        <f t="shared" si="3"/>
        <v>8524</v>
      </c>
      <c r="AF28" s="7">
        <f t="shared" si="3"/>
        <v>8302</v>
      </c>
      <c r="AG28" s="7">
        <f t="shared" si="3"/>
        <v>8438</v>
      </c>
      <c r="AH28" s="7">
        <f t="shared" si="3"/>
        <v>9589</v>
      </c>
      <c r="AI28" s="7">
        <f t="shared" si="3"/>
        <v>8267</v>
      </c>
      <c r="AJ28" s="7">
        <f t="shared" si="3"/>
        <v>8136</v>
      </c>
      <c r="AK28" s="7">
        <f t="shared" si="3"/>
        <v>8509</v>
      </c>
      <c r="AL28" s="7">
        <f t="shared" si="3"/>
        <v>8563</v>
      </c>
      <c r="AM28" s="7">
        <f t="shared" si="3"/>
        <v>8885</v>
      </c>
      <c r="AN28" s="7">
        <f t="shared" si="3"/>
        <v>9001</v>
      </c>
      <c r="AO28" s="7">
        <f t="shared" si="3"/>
        <v>9403</v>
      </c>
      <c r="AP28" s="7">
        <f t="shared" si="3"/>
        <v>9736</v>
      </c>
      <c r="AQ28" s="7">
        <f t="shared" si="3"/>
        <v>9756</v>
      </c>
      <c r="AR28" s="7">
        <f t="shared" si="3"/>
        <v>10464</v>
      </c>
      <c r="AS28" s="7">
        <f t="shared" si="3"/>
        <v>10826</v>
      </c>
      <c r="AT28" s="7">
        <f t="shared" si="3"/>
        <v>11156</v>
      </c>
      <c r="AU28" s="7">
        <f t="shared" si="3"/>
        <v>11788</v>
      </c>
      <c r="AV28" s="7">
        <f t="shared" si="3"/>
        <v>11913</v>
      </c>
    </row>
    <row r="29" spans="1:49" x14ac:dyDescent="0.25">
      <c r="A29" s="4"/>
    </row>
    <row r="30" spans="1:49" x14ac:dyDescent="0.25">
      <c r="A30" s="12" t="s">
        <v>25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  <c r="K30">
        <v>6</v>
      </c>
      <c r="L30">
        <v>44</v>
      </c>
      <c r="M30">
        <v>404</v>
      </c>
      <c r="N30">
        <v>1882</v>
      </c>
      <c r="O30">
        <v>5190</v>
      </c>
      <c r="P30">
        <v>8252</v>
      </c>
      <c r="Q30">
        <v>8322</v>
      </c>
      <c r="R30">
        <v>6946</v>
      </c>
      <c r="S30">
        <v>5219</v>
      </c>
      <c r="T30">
        <v>3989</v>
      </c>
      <c r="U30">
        <v>2862</v>
      </c>
      <c r="V30">
        <v>2284</v>
      </c>
      <c r="W30">
        <v>1781</v>
      </c>
      <c r="X30">
        <v>1310</v>
      </c>
      <c r="Y30">
        <v>950</v>
      </c>
      <c r="Z30">
        <v>678</v>
      </c>
      <c r="AA30">
        <v>588</v>
      </c>
      <c r="AB30">
        <v>425</v>
      </c>
      <c r="AC30">
        <v>336</v>
      </c>
      <c r="AD30">
        <v>233</v>
      </c>
      <c r="AE30">
        <v>193</v>
      </c>
      <c r="AF30">
        <v>163</v>
      </c>
      <c r="AG30">
        <v>133</v>
      </c>
      <c r="AH30">
        <v>140</v>
      </c>
      <c r="AI30">
        <v>101</v>
      </c>
      <c r="AJ30">
        <v>92</v>
      </c>
      <c r="AK30">
        <v>77</v>
      </c>
      <c r="AL30">
        <v>100</v>
      </c>
      <c r="AM30">
        <v>168</v>
      </c>
      <c r="AN30">
        <v>244</v>
      </c>
      <c r="AO30">
        <v>378</v>
      </c>
      <c r="AP30">
        <v>526</v>
      </c>
      <c r="AQ30">
        <v>768</v>
      </c>
      <c r="AR30">
        <v>1263</v>
      </c>
      <c r="AS30">
        <v>1665</v>
      </c>
      <c r="AT30" s="13">
        <v>2179</v>
      </c>
      <c r="AU30" s="13">
        <v>2563</v>
      </c>
      <c r="AV30" s="13">
        <v>2549</v>
      </c>
      <c r="AW3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C23A-65D1-460F-B091-F14726547CC1}">
  <dimension ref="A1"/>
  <sheetViews>
    <sheetView zoomScaleNormal="100" workbookViewId="0">
      <selection activeCell="Q5" sqref="Q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D439-0357-4D65-9A1B-A8D85334E04C}">
  <dimension ref="A1"/>
  <sheetViews>
    <sheetView workbookViewId="0">
      <selection activeCell="R17" sqref="R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157C8-6D6A-4CB2-A731-1CE90452F39E}">
  <dimension ref="A1"/>
  <sheetViews>
    <sheetView workbookViewId="0">
      <selection activeCell="A33" sqref="A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ECC5-39A5-4BE0-93C2-7E52FFE2180E}">
  <dimension ref="A1"/>
  <sheetViews>
    <sheetView tabSelected="1" workbookViewId="0">
      <selection activeCell="V15" sqref="V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daily_phe</vt:lpstr>
      <vt:lpstr>weekly_phe</vt:lpstr>
      <vt:lpstr>daily_data</vt:lpstr>
      <vt:lpstr>weekly_data</vt:lpstr>
      <vt:lpstr>pivoted</vt:lpstr>
      <vt:lpstr>frankenstein</vt:lpstr>
      <vt:lpstr>daily_limits</vt:lpstr>
      <vt:lpstr>weekly_limits</vt:lpstr>
      <vt:lpstr>sd3_comparison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2020-12-04T18:19:43Z</dcterms:created>
  <dcterms:modified xsi:type="dcterms:W3CDTF">2020-12-05T09:58:04Z</dcterms:modified>
</cp:coreProperties>
</file>