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C54AD921-CE0A-4F7B-808F-17D15D9B2868}" xr6:coauthVersionLast="45" xr6:coauthVersionMax="45" xr10:uidLastSave="{00000000-0000-0000-0000-000000000000}"/>
  <bookViews>
    <workbookView xWindow="-120" yWindow="-120" windowWidth="29040" windowHeight="16440" tabRatio="847" activeTab="9" xr2:uid="{89E2C119-FF68-4876-88D4-235E2170E71E}"/>
  </bookViews>
  <sheets>
    <sheet name="data" sheetId="4" r:id="rId1"/>
    <sheet name="params" sheetId="18" r:id="rId2"/>
    <sheet name="1970-1980" sheetId="8" r:id="rId3"/>
    <sheet name="1980-1990" sheetId="9" r:id="rId4"/>
    <sheet name="1990-2000" sheetId="16" r:id="rId5"/>
    <sheet name="2000-2020" sheetId="13" r:id="rId6"/>
    <sheet name="1970-1980+" sheetId="11" r:id="rId7"/>
    <sheet name="1980-1990+" sheetId="10" r:id="rId8"/>
    <sheet name="1990-2000+" sheetId="17" r:id="rId9"/>
    <sheet name="2000-2020+" sheetId="15" r:id="rId10"/>
    <sheet name="2020 vs 5y average" sheetId="12" r:id="rId11"/>
    <sheet name="5y averages" sheetId="6" r:id="rId12"/>
    <sheet name="april excess" sheetId="7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T52" i="4"/>
  <c r="R52" i="4"/>
  <c r="P52" i="4"/>
  <c r="N52" i="4"/>
  <c r="L52" i="4"/>
  <c r="J52" i="4"/>
  <c r="H52" i="4"/>
  <c r="B52" i="4"/>
  <c r="BA75" i="4"/>
  <c r="BA74" i="4"/>
  <c r="BA73" i="4"/>
  <c r="BA72" i="4"/>
  <c r="BA71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S52" i="4" s="1"/>
  <c r="R76" i="4"/>
  <c r="Q76" i="4"/>
  <c r="Q52" i="4" s="1"/>
  <c r="P76" i="4"/>
  <c r="O76" i="4"/>
  <c r="O52" i="4" s="1"/>
  <c r="N76" i="4"/>
  <c r="M76" i="4"/>
  <c r="M52" i="4" s="1"/>
  <c r="L76" i="4"/>
  <c r="K76" i="4"/>
  <c r="K52" i="4" s="1"/>
  <c r="J76" i="4"/>
  <c r="I76" i="4"/>
  <c r="I52" i="4" s="1"/>
  <c r="H76" i="4"/>
  <c r="G76" i="4"/>
  <c r="G52" i="4" s="1"/>
  <c r="F76" i="4"/>
  <c r="E76" i="4"/>
  <c r="D76" i="4"/>
  <c r="C76" i="4"/>
  <c r="C52" i="4" s="1"/>
  <c r="B76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B2" i="18"/>
  <c r="B3" i="18" s="1"/>
  <c r="D57" i="4" l="1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<sst xmlns="http://schemas.openxmlformats.org/spreadsheetml/2006/main" count="128" uniqueCount="64">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</sst>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.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3" fontId="0" fillId="0" borderId="0" xfId="0" applyNumberFormat="1" applyFill="1"/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8" fillId="0" borderId="0" xfId="11" applyNumberFormat="1" applyFont="1" applyAlignment="1">
      <alignment horizontal="right"/>
    </xf>
    <xf numFmtId="0" fontId="0" fillId="5" borderId="0" xfId="0" applyFill="1"/>
    <xf numFmtId="3" fontId="0" fillId="5" borderId="0" xfId="0" applyNumberFormat="1" applyFill="1"/>
    <xf numFmtId="3" fontId="17" fillId="5" borderId="0" xfId="0" applyNumberFormat="1" applyFont="1" applyFill="1"/>
    <xf numFmtId="1" fontId="0" fillId="0" borderId="0" xfId="0" applyNumberFormat="1"/>
    <xf numFmtId="165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data!$B$59:$BA$59</c:f>
              <c:numCache>
                <c:formatCode>#,##0</c:formatCode>
                <c:ptCount val="52"/>
                <c:pt idx="0">
                  <c:v>8910.2000000000007</c:v>
                </c:pt>
                <c:pt idx="1">
                  <c:v>8963.6</c:v>
                </c:pt>
                <c:pt idx="2">
                  <c:v>8949</c:v>
                </c:pt>
                <c:pt idx="3">
                  <c:v>8927</c:v>
                </c:pt>
                <c:pt idx="4">
                  <c:v>8954.6</c:v>
                </c:pt>
                <c:pt idx="5">
                  <c:v>9050</c:v>
                </c:pt>
                <c:pt idx="6">
                  <c:v>9166</c:v>
                </c:pt>
                <c:pt idx="7">
                  <c:v>9318.6</c:v>
                </c:pt>
                <c:pt idx="8">
                  <c:v>9469</c:v>
                </c:pt>
                <c:pt idx="9">
                  <c:v>9617.7999999999993</c:v>
                </c:pt>
                <c:pt idx="10">
                  <c:v>9709.6</c:v>
                </c:pt>
                <c:pt idx="11">
                  <c:v>9814.6</c:v>
                </c:pt>
                <c:pt idx="12">
                  <c:v>9905</c:v>
                </c:pt>
                <c:pt idx="13">
                  <c:v>10028.200000000001</c:v>
                </c:pt>
                <c:pt idx="14">
                  <c:v>10068.4</c:v>
                </c:pt>
                <c:pt idx="15">
                  <c:v>10160.4</c:v>
                </c:pt>
                <c:pt idx="16">
                  <c:v>10363.200000000001</c:v>
                </c:pt>
                <c:pt idx="17">
                  <c:v>10673.6</c:v>
                </c:pt>
                <c:pt idx="18">
                  <c:v>11058.2</c:v>
                </c:pt>
                <c:pt idx="19">
                  <c:v>11387.6</c:v>
                </c:pt>
                <c:pt idx="20">
                  <c:v>11918.8</c:v>
                </c:pt>
                <c:pt idx="21">
                  <c:v>12461.2</c:v>
                </c:pt>
                <c:pt idx="22">
                  <c:v>12738</c:v>
                </c:pt>
                <c:pt idx="23">
                  <c:v>12562.2</c:v>
                </c:pt>
                <c:pt idx="24">
                  <c:v>12290.8</c:v>
                </c:pt>
                <c:pt idx="25">
                  <c:v>11974.4</c:v>
                </c:pt>
                <c:pt idx="26">
                  <c:v>11803.6</c:v>
                </c:pt>
                <c:pt idx="27">
                  <c:v>11578</c:v>
                </c:pt>
                <c:pt idx="28">
                  <c:v>11462.2</c:v>
                </c:pt>
                <c:pt idx="29">
                  <c:v>11326.2</c:v>
                </c:pt>
                <c:pt idx="30">
                  <c:v>11162</c:v>
                </c:pt>
                <c:pt idx="31">
                  <c:v>10923.4</c:v>
                </c:pt>
                <c:pt idx="32">
                  <c:v>10655.4</c:v>
                </c:pt>
                <c:pt idx="33">
                  <c:v>10472</c:v>
                </c:pt>
                <c:pt idx="34">
                  <c:v>10357.6</c:v>
                </c:pt>
                <c:pt idx="35">
                  <c:v>10236.200000000001</c:v>
                </c:pt>
                <c:pt idx="36">
                  <c:v>10053.4</c:v>
                </c:pt>
                <c:pt idx="37">
                  <c:v>9880.4</c:v>
                </c:pt>
                <c:pt idx="38">
                  <c:v>9767.2000000000007</c:v>
                </c:pt>
                <c:pt idx="39">
                  <c:v>9675.6</c:v>
                </c:pt>
                <c:pt idx="40">
                  <c:v>9594.4</c:v>
                </c:pt>
                <c:pt idx="41">
                  <c:v>9411.6</c:v>
                </c:pt>
                <c:pt idx="42">
                  <c:v>9306.7999999999993</c:v>
                </c:pt>
                <c:pt idx="43">
                  <c:v>9208.6</c:v>
                </c:pt>
                <c:pt idx="44">
                  <c:v>9234.6</c:v>
                </c:pt>
                <c:pt idx="45">
                  <c:v>9177.4</c:v>
                </c:pt>
                <c:pt idx="46">
                  <c:v>9199.4</c:v>
                </c:pt>
                <c:pt idx="47">
                  <c:v>9075.4</c:v>
                </c:pt>
                <c:pt idx="48">
                  <c:v>9096</c:v>
                </c:pt>
                <c:pt idx="49">
                  <c:v>9047.2000000000007</c:v>
                </c:pt>
                <c:pt idx="50">
                  <c:v>9004.6</c:v>
                </c:pt>
                <c:pt idx="51">
                  <c:v>9013.4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data!$B$71:$BA$71</c:f>
              <c:numCache>
                <c:formatCode>0</c:formatCode>
                <c:ptCount val="52"/>
                <c:pt idx="0">
                  <c:v>8770.8571428571431</c:v>
                </c:pt>
                <c:pt idx="1">
                  <c:v>8782.1428571428569</c:v>
                </c:pt>
                <c:pt idx="2">
                  <c:v>8451</c:v>
                </c:pt>
                <c:pt idx="3">
                  <c:v>8731.5714285714275</c:v>
                </c:pt>
                <c:pt idx="4">
                  <c:v>9505.1428571428569</c:v>
                </c:pt>
                <c:pt idx="5">
                  <c:v>9208.1428571428569</c:v>
                </c:pt>
                <c:pt idx="6">
                  <c:v>9081.7142857142862</c:v>
                </c:pt>
                <c:pt idx="7">
                  <c:v>9143.5714285714275</c:v>
                </c:pt>
                <c:pt idx="8">
                  <c:v>9229</c:v>
                </c:pt>
                <c:pt idx="9">
                  <c:v>9297.7142857142862</c:v>
                </c:pt>
                <c:pt idx="10">
                  <c:v>9523.5714285714275</c:v>
                </c:pt>
                <c:pt idx="11">
                  <c:v>9595.7142857142862</c:v>
                </c:pt>
                <c:pt idx="12">
                  <c:v>9657.5714285714275</c:v>
                </c:pt>
                <c:pt idx="13">
                  <c:v>9874.2857142857138</c:v>
                </c:pt>
                <c:pt idx="14">
                  <c:v>9794.2857142857138</c:v>
                </c:pt>
                <c:pt idx="15">
                  <c:v>9667.4285714285725</c:v>
                </c:pt>
                <c:pt idx="16">
                  <c:v>10073.285714285714</c:v>
                </c:pt>
                <c:pt idx="17">
                  <c:v>10388.285714285714</c:v>
                </c:pt>
                <c:pt idx="18">
                  <c:v>11034.714285714286</c:v>
                </c:pt>
                <c:pt idx="19">
                  <c:v>10033.571428571428</c:v>
                </c:pt>
                <c:pt idx="20">
                  <c:v>9743.7142857142862</c:v>
                </c:pt>
                <c:pt idx="21">
                  <c:v>13979.285714285714</c:v>
                </c:pt>
                <c:pt idx="22">
                  <c:v>15649.428571428572</c:v>
                </c:pt>
                <c:pt idx="23">
                  <c:v>14466.571428571429</c:v>
                </c:pt>
                <c:pt idx="24">
                  <c:v>13490.857142857143</c:v>
                </c:pt>
                <c:pt idx="25">
                  <c:v>12531</c:v>
                </c:pt>
                <c:pt idx="26">
                  <c:v>11946</c:v>
                </c:pt>
                <c:pt idx="27">
                  <c:v>11655.714285714286</c:v>
                </c:pt>
                <c:pt idx="28">
                  <c:v>11450.285714285714</c:v>
                </c:pt>
                <c:pt idx="29">
                  <c:v>11470.714285714286</c:v>
                </c:pt>
                <c:pt idx="30">
                  <c:v>11247</c:v>
                </c:pt>
                <c:pt idx="31">
                  <c:v>10786.857142857143</c:v>
                </c:pt>
                <c:pt idx="32">
                  <c:v>10535.857142857141</c:v>
                </c:pt>
                <c:pt idx="33">
                  <c:v>9879.7142857142862</c:v>
                </c:pt>
                <c:pt idx="34">
                  <c:v>9502.1428571428569</c:v>
                </c:pt>
                <c:pt idx="35">
                  <c:v>10753.285714285714</c:v>
                </c:pt>
                <c:pt idx="36">
                  <c:v>11193.285714285714</c:v>
                </c:pt>
                <c:pt idx="37">
                  <c:v>10399.714285714286</c:v>
                </c:pt>
                <c:pt idx="38">
                  <c:v>9588.8571428571431</c:v>
                </c:pt>
                <c:pt idx="39">
                  <c:v>9474</c:v>
                </c:pt>
                <c:pt idx="40">
                  <c:v>10167.857142857143</c:v>
                </c:pt>
                <c:pt idx="41">
                  <c:v>9237</c:v>
                </c:pt>
                <c:pt idx="42">
                  <c:v>9046.1428571428569</c:v>
                </c:pt>
                <c:pt idx="43">
                  <c:v>9896</c:v>
                </c:pt>
                <c:pt idx="44">
                  <c:v>9446.8571428571431</c:v>
                </c:pt>
                <c:pt idx="45">
                  <c:v>9259.7142857142862</c:v>
                </c:pt>
                <c:pt idx="46">
                  <c:v>9196.4285714285725</c:v>
                </c:pt>
                <c:pt idx="47">
                  <c:v>9123.5714285714294</c:v>
                </c:pt>
                <c:pt idx="48">
                  <c:v>8923.7142857142862</c:v>
                </c:pt>
                <c:pt idx="49">
                  <c:v>8797.2857142857138</c:v>
                </c:pt>
                <c:pt idx="50">
                  <c:v>8716.4285714285725</c:v>
                </c:pt>
                <c:pt idx="51">
                  <c:v>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0</c:formatCode>
                <c:ptCount val="52"/>
                <c:pt idx="0">
                  <c:v>9149.8571428571431</c:v>
                </c:pt>
                <c:pt idx="1">
                  <c:v>9334.5714285714275</c:v>
                </c:pt>
                <c:pt idx="2">
                  <c:v>8853.5714285714275</c:v>
                </c:pt>
                <c:pt idx="3">
                  <c:v>8726.7142857142862</c:v>
                </c:pt>
                <c:pt idx="4">
                  <c:v>9478.5714285714275</c:v>
                </c:pt>
                <c:pt idx="5">
                  <c:v>9488.2857142857138</c:v>
                </c:pt>
                <c:pt idx="6">
                  <c:v>9600.4285714285725</c:v>
                </c:pt>
                <c:pt idx="7">
                  <c:v>9727.1428571428569</c:v>
                </c:pt>
                <c:pt idx="8">
                  <c:v>9847.4285714285725</c:v>
                </c:pt>
                <c:pt idx="9">
                  <c:v>9979</c:v>
                </c:pt>
                <c:pt idx="10">
                  <c:v>9905.8571428571431</c:v>
                </c:pt>
                <c:pt idx="11">
                  <c:v>9844</c:v>
                </c:pt>
                <c:pt idx="12">
                  <c:v>10139.142857142857</c:v>
                </c:pt>
                <c:pt idx="13">
                  <c:v>10315.571428571429</c:v>
                </c:pt>
                <c:pt idx="14">
                  <c:v>10423.285714285714</c:v>
                </c:pt>
                <c:pt idx="15">
                  <c:v>10585.428571428572</c:v>
                </c:pt>
                <c:pt idx="16">
                  <c:v>10642.142857142857</c:v>
                </c:pt>
                <c:pt idx="17">
                  <c:v>10967.857142857143</c:v>
                </c:pt>
                <c:pt idx="18">
                  <c:v>11774.142857142857</c:v>
                </c:pt>
                <c:pt idx="19">
                  <c:v>10789.857142857143</c:v>
                </c:pt>
                <c:pt idx="20">
                  <c:v>10302.428571428572</c:v>
                </c:pt>
                <c:pt idx="21">
                  <c:v>13720.285714285714</c:v>
                </c:pt>
                <c:pt idx="22">
                  <c:v>14709.714285714286</c:v>
                </c:pt>
                <c:pt idx="23">
                  <c:v>14118.428571428572</c:v>
                </c:pt>
                <c:pt idx="24">
                  <c:v>13656.428571428572</c:v>
                </c:pt>
                <c:pt idx="25">
                  <c:v>12946.428571428571</c:v>
                </c:pt>
                <c:pt idx="26">
                  <c:v>12388.285714285714</c:v>
                </c:pt>
                <c:pt idx="27">
                  <c:v>12201.428571428572</c:v>
                </c:pt>
                <c:pt idx="28">
                  <c:v>11590</c:v>
                </c:pt>
                <c:pt idx="29">
                  <c:v>11772.428571428572</c:v>
                </c:pt>
                <c:pt idx="30">
                  <c:v>12907.428571428572</c:v>
                </c:pt>
                <c:pt idx="31">
                  <c:v>12413</c:v>
                </c:pt>
                <c:pt idx="32">
                  <c:v>11067.857142857141</c:v>
                </c:pt>
                <c:pt idx="33">
                  <c:v>10306.571428571428</c:v>
                </c:pt>
                <c:pt idx="34">
                  <c:v>11439.857142857143</c:v>
                </c:pt>
                <c:pt idx="35">
                  <c:v>11839</c:v>
                </c:pt>
                <c:pt idx="36">
                  <c:v>10830</c:v>
                </c:pt>
                <c:pt idx="37">
                  <c:v>10240.428571428572</c:v>
                </c:pt>
                <c:pt idx="38">
                  <c:v>9497.7142857142862</c:v>
                </c:pt>
                <c:pt idx="39">
                  <c:v>9274.1428571428587</c:v>
                </c:pt>
                <c:pt idx="40">
                  <c:v>9924.5714285714275</c:v>
                </c:pt>
                <c:pt idx="41">
                  <c:v>8997.8571428571431</c:v>
                </c:pt>
                <c:pt idx="42">
                  <c:v>8919.7142857142862</c:v>
                </c:pt>
                <c:pt idx="43">
                  <c:v>9689.8571428571431</c:v>
                </c:pt>
                <c:pt idx="44">
                  <c:v>9305.7142857142862</c:v>
                </c:pt>
                <c:pt idx="45">
                  <c:v>9237.1428571428569</c:v>
                </c:pt>
                <c:pt idx="46">
                  <c:v>9231.7142857142862</c:v>
                </c:pt>
                <c:pt idx="47">
                  <c:v>9273</c:v>
                </c:pt>
                <c:pt idx="48">
                  <c:v>9221.8571428571431</c:v>
                </c:pt>
                <c:pt idx="49">
                  <c:v>9133</c:v>
                </c:pt>
                <c:pt idx="50">
                  <c:v>9149.5714285714294</c:v>
                </c:pt>
                <c:pt idx="51">
                  <c:v>9228.7142857142862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12750</c:v>
                </c:pt>
                <c:pt idx="22">
                  <c:v>12650</c:v>
                </c:pt>
                <c:pt idx="23">
                  <c:v>12200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C3DA29-5638-4E7E-9B14-4EA06F78C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EB1602-B71A-4E6E-9274-31B9BC074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DF2CA2-D8A9-453C-B1DF-AC1E4CC84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E05E59-CB59-4631-A3AA-DA3C8E962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704829-8800-4D70-8F60-E3866FFC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C1204-B8EC-4E4A-8206-37673060F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6D42B-6F1A-4DB2-BFB3-7904EC35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508722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A9D66-1C30-490D-87BE-C2073CFD2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8C3BC-EEC1-44BB-BE7D-D50496BFD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5B75C-37C7-4429-934F-36D4E1B56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FD30C-A8DD-4902-A114-37B2C46E0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60DAB-3D1D-45C2-BA1A-8F7FB94A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68C92-51A7-4CCB-B696-11CA120A0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FDA4A3-8B50-4CCB-9E3A-5C2D11DAB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BBCC4-93C2-4EB4-8EE3-90FFA8F6B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F890E0-D05D-47BF-AC68-2DC0E85DB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BC2BD-7BE1-4BBC-A941-795C81F9D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C1C04-4547-42BD-9330-E70083B13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4D0A6-2CD3-4A37-BFBE-4AB0D3672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48D61-1BC9-4334-8405-640973A09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B151" activePane="bottomRight" state="frozen"/>
      <selection pane="topRight" activeCell="B1" sqref="B1"/>
      <selection pane="bottomLeft" activeCell="A2" sqref="A2"/>
      <selection pane="bottomRight" activeCell="G57" sqref="G57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16811</v>
      </c>
      <c r="Z2" s="3">
        <v>13940</v>
      </c>
      <c r="AA2" s="3">
        <v>12207</v>
      </c>
      <c r="AB2" s="3">
        <v>11790</v>
      </c>
      <c r="AC2" s="3">
        <v>12017</v>
      </c>
      <c r="AD2" s="3">
        <v>12121</v>
      </c>
      <c r="AE2" s="3">
        <v>12134</v>
      </c>
      <c r="AF2" s="3">
        <v>12022</v>
      </c>
      <c r="AG2" s="3">
        <v>12050</v>
      </c>
      <c r="AH2" s="3">
        <v>11839</v>
      </c>
      <c r="AI2" s="3">
        <v>11638</v>
      </c>
      <c r="AJ2" s="3">
        <v>11516</v>
      </c>
      <c r="AK2" s="3">
        <v>11673</v>
      </c>
      <c r="AL2" s="3">
        <v>11395</v>
      </c>
      <c r="AM2" s="3">
        <v>11053</v>
      </c>
      <c r="AN2" s="3">
        <v>10746</v>
      </c>
      <c r="AO2" s="3">
        <v>10566</v>
      </c>
      <c r="AP2" s="3">
        <v>10385</v>
      </c>
      <c r="AQ2" s="3">
        <v>10120</v>
      </c>
      <c r="AR2" s="3">
        <v>10002</v>
      </c>
      <c r="AS2" s="3">
        <v>10231</v>
      </c>
      <c r="AT2" s="3">
        <v>10037</v>
      </c>
      <c r="AU2" s="3">
        <v>9912</v>
      </c>
      <c r="AV2" s="3">
        <v>9396</v>
      </c>
      <c r="AW2" s="3">
        <v>9617</v>
      </c>
      <c r="AX2" s="3">
        <v>9491</v>
      </c>
      <c r="AY2" s="3">
        <v>9497</v>
      </c>
      <c r="AZ2" s="3">
        <v>9264</v>
      </c>
      <c r="BA2" s="3">
        <v>9413</v>
      </c>
    </row>
    <row r="3" spans="1:53" x14ac:dyDescent="0.25">
      <c r="A3" s="2" t="s">
        <v>2</v>
      </c>
      <c r="B3" s="3">
        <v>9334</v>
      </c>
      <c r="C3" s="3">
        <v>9201</v>
      </c>
      <c r="D3" s="3">
        <v>9148</v>
      </c>
      <c r="E3" s="3">
        <v>9263</v>
      </c>
      <c r="F3" s="3">
        <v>9410</v>
      </c>
      <c r="G3" s="3">
        <v>9493</v>
      </c>
      <c r="H3" s="3">
        <v>9575</v>
      </c>
      <c r="I3" s="3">
        <v>9580</v>
      </c>
      <c r="J3" s="3">
        <v>9605</v>
      </c>
      <c r="K3" s="3">
        <v>9756</v>
      </c>
      <c r="L3" s="3">
        <v>9963</v>
      </c>
      <c r="M3" s="3">
        <v>10262</v>
      </c>
      <c r="N3" s="3">
        <v>10219</v>
      </c>
      <c r="O3" s="3">
        <v>10387</v>
      </c>
      <c r="P3" s="3">
        <v>10496</v>
      </c>
      <c r="Q3" s="3">
        <v>10889</v>
      </c>
      <c r="R3" s="3">
        <v>10946</v>
      </c>
      <c r="S3" s="3">
        <v>10998</v>
      </c>
      <c r="T3" s="3">
        <v>11239</v>
      </c>
      <c r="U3" s="3">
        <v>11583</v>
      </c>
      <c r="V3" s="3">
        <v>12399</v>
      </c>
      <c r="W3" s="3">
        <v>13885</v>
      </c>
      <c r="X3" s="3">
        <v>13570</v>
      </c>
      <c r="Y3" s="3">
        <v>12691</v>
      </c>
      <c r="Z3" s="3">
        <v>12066</v>
      </c>
      <c r="AA3" s="3">
        <v>11772</v>
      </c>
      <c r="AB3" s="3">
        <v>11702</v>
      </c>
      <c r="AC3" s="3">
        <v>11807</v>
      </c>
      <c r="AD3" s="3">
        <v>11788</v>
      </c>
      <c r="AE3" s="3">
        <v>12007</v>
      </c>
      <c r="AF3" s="3">
        <v>12149</v>
      </c>
      <c r="AG3" s="3">
        <v>12149</v>
      </c>
      <c r="AH3" s="3">
        <v>11865</v>
      </c>
      <c r="AI3" s="3">
        <v>11567</v>
      </c>
      <c r="AJ3" s="3">
        <v>11503</v>
      </c>
      <c r="AK3" s="3">
        <v>11426</v>
      </c>
      <c r="AL3" s="3">
        <v>11186</v>
      </c>
      <c r="AM3" s="3">
        <v>11029</v>
      </c>
      <c r="AN3" s="3">
        <v>10697</v>
      </c>
      <c r="AO3" s="3">
        <v>10479</v>
      </c>
      <c r="AP3" s="3">
        <v>10202</v>
      </c>
      <c r="AQ3" s="3">
        <v>10087</v>
      </c>
      <c r="AR3" s="3">
        <v>10079</v>
      </c>
      <c r="AS3" s="3">
        <v>10066</v>
      </c>
      <c r="AT3" s="3">
        <v>10192</v>
      </c>
      <c r="AU3" s="3">
        <v>10215</v>
      </c>
      <c r="AV3" s="3">
        <v>10157</v>
      </c>
      <c r="AW3" s="3">
        <v>9855</v>
      </c>
      <c r="AX3" s="3">
        <v>9611</v>
      </c>
      <c r="AY3" s="3">
        <v>9406</v>
      </c>
      <c r="AZ3" s="3">
        <v>9314</v>
      </c>
      <c r="BA3" s="3">
        <v>9251</v>
      </c>
    </row>
    <row r="4" spans="1:53" x14ac:dyDescent="0.25">
      <c r="A4" s="2" t="s">
        <v>3</v>
      </c>
      <c r="B4" s="3">
        <v>9263</v>
      </c>
      <c r="C4" s="3">
        <v>9349</v>
      </c>
      <c r="D4" s="3">
        <v>9379</v>
      </c>
      <c r="E4" s="3">
        <v>9351</v>
      </c>
      <c r="F4" s="3">
        <v>9350</v>
      </c>
      <c r="G4" s="3">
        <v>9509</v>
      </c>
      <c r="H4" s="3">
        <v>9764</v>
      </c>
      <c r="I4" s="3">
        <v>9882</v>
      </c>
      <c r="J4" s="3">
        <v>9969</v>
      </c>
      <c r="K4" s="3">
        <v>10145</v>
      </c>
      <c r="L4" s="3">
        <v>10302</v>
      </c>
      <c r="M4" s="3">
        <v>10475</v>
      </c>
      <c r="N4" s="3">
        <v>10511</v>
      </c>
      <c r="O4" s="3">
        <v>10765</v>
      </c>
      <c r="P4" s="3">
        <v>11231</v>
      </c>
      <c r="Q4" s="3">
        <v>11535</v>
      </c>
      <c r="R4" s="3">
        <v>11882</v>
      </c>
      <c r="S4" s="3">
        <v>11752</v>
      </c>
      <c r="T4" s="3">
        <v>11868</v>
      </c>
      <c r="U4" s="3">
        <v>11936</v>
      </c>
      <c r="V4" s="3">
        <v>12715</v>
      </c>
      <c r="W4" s="3">
        <v>13464</v>
      </c>
      <c r="X4" s="3">
        <v>13844</v>
      </c>
      <c r="Y4" s="3">
        <v>13614</v>
      </c>
      <c r="Z4" s="3">
        <v>13660</v>
      </c>
      <c r="AA4" s="3">
        <v>13947</v>
      </c>
      <c r="AB4" s="3">
        <v>14059</v>
      </c>
      <c r="AC4" s="3">
        <v>13691</v>
      </c>
      <c r="AD4" s="3">
        <v>13293</v>
      </c>
      <c r="AE4" s="3">
        <v>13009</v>
      </c>
      <c r="AF4" s="3">
        <v>12671</v>
      </c>
      <c r="AG4" s="3">
        <v>12252</v>
      </c>
      <c r="AH4" s="3">
        <v>11878</v>
      </c>
      <c r="AI4" s="3">
        <v>11499</v>
      </c>
      <c r="AJ4" s="3">
        <v>11244</v>
      </c>
      <c r="AK4" s="3">
        <v>10950</v>
      </c>
      <c r="AL4" s="3">
        <v>10816</v>
      </c>
      <c r="AM4" s="3">
        <v>10799</v>
      </c>
      <c r="AN4" s="3">
        <v>10691</v>
      </c>
      <c r="AO4" s="3">
        <v>10646</v>
      </c>
      <c r="AP4" s="3">
        <v>10514</v>
      </c>
      <c r="AQ4" s="3">
        <v>10470</v>
      </c>
      <c r="AR4" s="3">
        <v>10450</v>
      </c>
      <c r="AS4" s="3">
        <v>10328</v>
      </c>
      <c r="AT4" s="3">
        <v>10325</v>
      </c>
      <c r="AU4" s="3">
        <v>10182</v>
      </c>
      <c r="AV4" s="3">
        <v>10075</v>
      </c>
      <c r="AW4" s="3">
        <v>9986</v>
      </c>
      <c r="AX4" s="3">
        <v>9995</v>
      </c>
      <c r="AY4" s="3">
        <v>9872</v>
      </c>
      <c r="AZ4" s="3">
        <v>9733</v>
      </c>
      <c r="BA4" s="3">
        <v>9631</v>
      </c>
    </row>
    <row r="5" spans="1:53" x14ac:dyDescent="0.25">
      <c r="A5" s="2" t="s">
        <v>4</v>
      </c>
      <c r="B5" s="3">
        <v>9708</v>
      </c>
      <c r="C5" s="3">
        <v>9768</v>
      </c>
      <c r="D5" s="3">
        <v>9678</v>
      </c>
      <c r="E5" s="3">
        <v>9619</v>
      </c>
      <c r="F5" s="3">
        <v>9728</v>
      </c>
      <c r="G5" s="3">
        <v>10030</v>
      </c>
      <c r="H5" s="3">
        <v>10298</v>
      </c>
      <c r="I5" s="3">
        <v>10454</v>
      </c>
      <c r="J5" s="3">
        <v>10551</v>
      </c>
      <c r="K5" s="3">
        <v>10494</v>
      </c>
      <c r="L5" s="3">
        <v>10605</v>
      </c>
      <c r="M5" s="3">
        <v>10549</v>
      </c>
      <c r="N5" s="3">
        <v>10636</v>
      </c>
      <c r="O5" s="3">
        <v>10758</v>
      </c>
      <c r="P5" s="3">
        <v>11198</v>
      </c>
      <c r="Q5" s="3">
        <v>11921</v>
      </c>
      <c r="R5" s="3">
        <v>12473</v>
      </c>
      <c r="S5" s="3">
        <v>13000</v>
      </c>
      <c r="T5" s="3">
        <v>13388</v>
      </c>
      <c r="U5" s="3">
        <v>14555</v>
      </c>
      <c r="V5" s="3">
        <v>15805</v>
      </c>
      <c r="W5" s="3">
        <v>16130</v>
      </c>
      <c r="X5" s="3">
        <v>15400</v>
      </c>
      <c r="Y5" s="3">
        <v>14222</v>
      </c>
      <c r="Z5" s="3">
        <v>13420</v>
      </c>
      <c r="AA5" s="3">
        <v>12695</v>
      </c>
      <c r="AB5" s="3">
        <v>12157</v>
      </c>
      <c r="AC5" s="3">
        <v>12101</v>
      </c>
      <c r="AD5" s="3">
        <v>12183</v>
      </c>
      <c r="AE5" s="3">
        <v>12228</v>
      </c>
      <c r="AF5" s="3">
        <v>12065</v>
      </c>
      <c r="AG5" s="3">
        <v>11917</v>
      </c>
      <c r="AH5" s="3">
        <v>11640</v>
      </c>
      <c r="AI5" s="3">
        <v>11478</v>
      </c>
      <c r="AJ5" s="3">
        <v>11250</v>
      </c>
      <c r="AK5" s="3">
        <v>11230</v>
      </c>
      <c r="AL5" s="3">
        <v>11128</v>
      </c>
      <c r="AM5" s="3">
        <v>11117</v>
      </c>
      <c r="AN5" s="3">
        <v>10958</v>
      </c>
      <c r="AO5" s="3">
        <v>10861</v>
      </c>
      <c r="AP5" s="3">
        <v>10659</v>
      </c>
      <c r="AQ5" s="3">
        <v>10468</v>
      </c>
      <c r="AR5" s="3">
        <v>10332</v>
      </c>
      <c r="AS5" s="3">
        <v>10123</v>
      </c>
      <c r="AT5" s="3">
        <v>10100</v>
      </c>
      <c r="AU5" s="3">
        <v>9953</v>
      </c>
      <c r="AV5" s="3">
        <v>10041</v>
      </c>
      <c r="AW5" s="3">
        <v>9785</v>
      </c>
      <c r="AX5" s="3">
        <v>9626</v>
      </c>
      <c r="AY5" s="3">
        <v>9456</v>
      </c>
      <c r="AZ5" s="3">
        <v>9744</v>
      </c>
      <c r="BA5" s="3">
        <v>9874</v>
      </c>
    </row>
    <row r="6" spans="1:53" x14ac:dyDescent="0.25">
      <c r="A6" s="2" t="s">
        <v>5</v>
      </c>
      <c r="B6" s="3">
        <v>10173</v>
      </c>
      <c r="C6" s="3">
        <v>9916</v>
      </c>
      <c r="D6" s="3">
        <v>9833</v>
      </c>
      <c r="E6" s="3">
        <v>9650</v>
      </c>
      <c r="F6" s="3">
        <v>9641</v>
      </c>
      <c r="G6" s="3">
        <v>9705</v>
      </c>
      <c r="H6" s="3">
        <v>9731</v>
      </c>
      <c r="I6" s="3">
        <v>10225</v>
      </c>
      <c r="J6" s="3">
        <v>10510</v>
      </c>
      <c r="K6" s="3">
        <v>10826</v>
      </c>
      <c r="L6" s="3">
        <v>10880</v>
      </c>
      <c r="M6" s="3">
        <v>11058</v>
      </c>
      <c r="N6" s="3">
        <v>11086</v>
      </c>
      <c r="O6" s="3">
        <v>10906</v>
      </c>
      <c r="P6" s="3">
        <v>10958</v>
      </c>
      <c r="Q6" s="3">
        <v>11106</v>
      </c>
      <c r="R6" s="3">
        <v>11763</v>
      </c>
      <c r="S6" s="3">
        <v>12064</v>
      </c>
      <c r="T6" s="3">
        <v>12499</v>
      </c>
      <c r="U6" s="3">
        <v>12597</v>
      </c>
      <c r="V6" s="3">
        <v>12797</v>
      </c>
      <c r="W6" s="3">
        <v>12930</v>
      </c>
      <c r="X6" s="3">
        <v>12886</v>
      </c>
      <c r="Y6" s="3">
        <v>12585</v>
      </c>
      <c r="Z6" s="3">
        <v>12125</v>
      </c>
      <c r="AA6" s="3">
        <v>11939</v>
      </c>
      <c r="AB6" s="3">
        <v>12188</v>
      </c>
      <c r="AC6" s="3">
        <v>12326</v>
      </c>
      <c r="AD6" s="3">
        <v>12379</v>
      </c>
      <c r="AE6" s="3">
        <v>12484</v>
      </c>
      <c r="AF6" s="3">
        <v>12862</v>
      </c>
      <c r="AG6" s="3">
        <v>13320</v>
      </c>
      <c r="AH6" s="3">
        <v>13262</v>
      </c>
      <c r="AI6" s="3">
        <v>12890</v>
      </c>
      <c r="AJ6" s="3">
        <v>12364</v>
      </c>
      <c r="AK6" s="3">
        <v>11855</v>
      </c>
      <c r="AL6" s="3">
        <v>11555</v>
      </c>
      <c r="AM6" s="3">
        <v>11410</v>
      </c>
      <c r="AN6" s="3">
        <v>11404</v>
      </c>
      <c r="AO6" s="3">
        <v>11310</v>
      </c>
      <c r="AP6" s="3">
        <v>10899</v>
      </c>
      <c r="AQ6" s="3">
        <v>10618</v>
      </c>
      <c r="AR6" s="3">
        <v>10286</v>
      </c>
      <c r="AS6" s="3">
        <v>10224</v>
      </c>
      <c r="AT6" s="3">
        <v>10222</v>
      </c>
      <c r="AU6" s="3">
        <v>10082</v>
      </c>
      <c r="AV6" s="3">
        <v>9987</v>
      </c>
      <c r="AW6" s="3">
        <v>9823</v>
      </c>
      <c r="AX6" s="3">
        <v>9946</v>
      </c>
      <c r="AY6" s="3">
        <v>9880</v>
      </c>
      <c r="AZ6" s="3">
        <v>9812</v>
      </c>
      <c r="BA6" s="3">
        <v>9691</v>
      </c>
    </row>
    <row r="7" spans="1:53" x14ac:dyDescent="0.25">
      <c r="A7" s="2" t="s">
        <v>6</v>
      </c>
      <c r="B7" s="3">
        <v>9636</v>
      </c>
      <c r="C7" s="3">
        <v>9648</v>
      </c>
      <c r="D7" s="3">
        <v>9689</v>
      </c>
      <c r="E7" s="3">
        <v>9745</v>
      </c>
      <c r="F7" s="3">
        <v>9965</v>
      </c>
      <c r="G7" s="3">
        <v>10065</v>
      </c>
      <c r="H7" s="3">
        <v>10290</v>
      </c>
      <c r="I7" s="3">
        <v>10470</v>
      </c>
      <c r="J7" s="3">
        <v>10857</v>
      </c>
      <c r="K7" s="3">
        <v>11133</v>
      </c>
      <c r="L7" s="3">
        <v>11178</v>
      </c>
      <c r="M7" s="3">
        <v>11237</v>
      </c>
      <c r="N7" s="3">
        <v>11300</v>
      </c>
      <c r="O7" s="3">
        <v>11340</v>
      </c>
      <c r="P7" s="3">
        <v>11330</v>
      </c>
      <c r="Q7" s="3">
        <v>11270</v>
      </c>
      <c r="R7" s="3">
        <v>11419</v>
      </c>
      <c r="S7" s="3">
        <v>11424</v>
      </c>
      <c r="T7" s="3">
        <v>11704</v>
      </c>
      <c r="U7" s="3">
        <v>11884</v>
      </c>
      <c r="V7" s="3">
        <v>12350</v>
      </c>
      <c r="W7" s="3">
        <v>12449</v>
      </c>
      <c r="X7" s="3">
        <v>12485</v>
      </c>
      <c r="Y7" s="3">
        <v>12242</v>
      </c>
      <c r="Z7" s="3">
        <v>12312</v>
      </c>
      <c r="AA7" s="3">
        <v>12396</v>
      </c>
      <c r="AB7" s="3">
        <v>12897</v>
      </c>
      <c r="AC7" s="3">
        <v>13095</v>
      </c>
      <c r="AD7" s="3">
        <v>13400</v>
      </c>
      <c r="AE7" s="3">
        <v>13375</v>
      </c>
      <c r="AF7" s="3">
        <v>13116</v>
      </c>
      <c r="AG7" s="3">
        <v>12840</v>
      </c>
      <c r="AH7" s="3">
        <v>12611</v>
      </c>
      <c r="AI7" s="3">
        <v>12678</v>
      </c>
      <c r="AJ7" s="3">
        <v>12708</v>
      </c>
      <c r="AK7" s="3">
        <v>12471</v>
      </c>
      <c r="AL7" s="3">
        <v>11938</v>
      </c>
      <c r="AM7" s="3">
        <v>11165</v>
      </c>
      <c r="AN7" s="3">
        <v>10636</v>
      </c>
      <c r="AO7" s="3">
        <v>10507</v>
      </c>
      <c r="AP7" s="3">
        <v>10626</v>
      </c>
      <c r="AQ7" s="3">
        <v>10631</v>
      </c>
      <c r="AR7" s="3">
        <v>10746</v>
      </c>
      <c r="AS7" s="3">
        <v>10791</v>
      </c>
      <c r="AT7" s="3">
        <v>10680</v>
      </c>
      <c r="AU7" s="3">
        <v>10351</v>
      </c>
      <c r="AV7" s="3">
        <v>10017</v>
      </c>
      <c r="AW7" s="3">
        <v>9886</v>
      </c>
      <c r="AX7" s="3">
        <v>9784</v>
      </c>
      <c r="AY7" s="3">
        <v>9591</v>
      </c>
      <c r="AZ7" s="3">
        <v>9753</v>
      </c>
      <c r="BA7" s="3">
        <v>10260</v>
      </c>
    </row>
    <row r="8" spans="1:53" x14ac:dyDescent="0.25">
      <c r="A8" s="2" t="s">
        <v>7</v>
      </c>
      <c r="B8" s="3">
        <v>10486</v>
      </c>
      <c r="C8" s="3">
        <v>10039</v>
      </c>
      <c r="D8" s="3">
        <v>9496</v>
      </c>
      <c r="E8" s="3">
        <v>9223</v>
      </c>
      <c r="F8" s="3">
        <v>9351</v>
      </c>
      <c r="G8" s="3">
        <v>9516</v>
      </c>
      <c r="H8" s="3">
        <v>9842</v>
      </c>
      <c r="I8" s="3">
        <v>10100</v>
      </c>
      <c r="J8" s="3">
        <v>10155</v>
      </c>
      <c r="K8" s="3">
        <v>10296</v>
      </c>
      <c r="L8" s="3">
        <v>10442</v>
      </c>
      <c r="M8" s="3">
        <v>10570</v>
      </c>
      <c r="N8" s="3">
        <v>10530</v>
      </c>
      <c r="O8" s="3">
        <v>10547</v>
      </c>
      <c r="P8" s="3">
        <v>10777</v>
      </c>
      <c r="Q8" s="3">
        <v>11157</v>
      </c>
      <c r="R8" s="3">
        <v>11515</v>
      </c>
      <c r="S8" s="3">
        <v>11556</v>
      </c>
      <c r="T8" s="3">
        <v>11832</v>
      </c>
      <c r="U8" s="3">
        <v>12098</v>
      </c>
      <c r="V8" s="3">
        <v>12704</v>
      </c>
      <c r="W8" s="3">
        <v>12933</v>
      </c>
      <c r="X8" s="3">
        <v>12755</v>
      </c>
      <c r="Y8" s="3">
        <v>12263</v>
      </c>
      <c r="Z8" s="3">
        <v>12039</v>
      </c>
      <c r="AA8" s="3">
        <v>12979</v>
      </c>
      <c r="AB8" s="3">
        <v>14348</v>
      </c>
      <c r="AC8" s="3">
        <v>15776</v>
      </c>
      <c r="AD8" s="3">
        <v>16502</v>
      </c>
      <c r="AE8" s="3">
        <v>16348</v>
      </c>
      <c r="AF8" s="3">
        <v>15710</v>
      </c>
      <c r="AG8" s="3">
        <v>14774</v>
      </c>
      <c r="AH8" s="3">
        <v>14144</v>
      </c>
      <c r="AI8" s="3">
        <v>13495</v>
      </c>
      <c r="AJ8" s="3">
        <v>12756</v>
      </c>
      <c r="AK8" s="3">
        <v>12083</v>
      </c>
      <c r="AL8" s="3">
        <v>11403</v>
      </c>
      <c r="AM8" s="3">
        <v>10974</v>
      </c>
      <c r="AN8" s="3">
        <v>10791</v>
      </c>
      <c r="AO8" s="3">
        <v>10644</v>
      </c>
      <c r="AP8" s="3">
        <v>10420</v>
      </c>
      <c r="AQ8" s="3">
        <v>10094</v>
      </c>
      <c r="AR8" s="3">
        <v>9982</v>
      </c>
      <c r="AS8" s="3">
        <v>10085</v>
      </c>
      <c r="AT8" s="3">
        <v>10001</v>
      </c>
      <c r="AU8" s="3">
        <v>10026</v>
      </c>
      <c r="AV8" s="3">
        <v>10571</v>
      </c>
      <c r="AW8" s="3">
        <v>11083</v>
      </c>
      <c r="AX8" s="3">
        <v>10899</v>
      </c>
      <c r="AY8" s="3">
        <v>9834</v>
      </c>
      <c r="AZ8" s="3">
        <v>9081</v>
      </c>
      <c r="BA8" s="3">
        <v>9011</v>
      </c>
    </row>
    <row r="9" spans="1:53" x14ac:dyDescent="0.25">
      <c r="A9" s="2" t="s">
        <v>8</v>
      </c>
      <c r="B9" s="3">
        <v>9287</v>
      </c>
      <c r="C9" s="3">
        <v>9378</v>
      </c>
      <c r="D9" s="3">
        <v>9423</v>
      </c>
      <c r="E9" s="3">
        <v>9117</v>
      </c>
      <c r="F9" s="3">
        <v>9084</v>
      </c>
      <c r="G9" s="3">
        <v>9261</v>
      </c>
      <c r="H9" s="3">
        <v>9823</v>
      </c>
      <c r="I9" s="3">
        <v>10007</v>
      </c>
      <c r="J9" s="3">
        <v>9972</v>
      </c>
      <c r="K9" s="3">
        <v>9924</v>
      </c>
      <c r="L9" s="3">
        <v>10081</v>
      </c>
      <c r="M9" s="3">
        <v>10349</v>
      </c>
      <c r="N9" s="3">
        <v>10507</v>
      </c>
      <c r="O9" s="3">
        <v>10826</v>
      </c>
      <c r="P9" s="3">
        <v>11016</v>
      </c>
      <c r="Q9" s="3">
        <v>11216</v>
      </c>
      <c r="R9" s="3">
        <v>11339</v>
      </c>
      <c r="S9" s="3">
        <v>11808</v>
      </c>
      <c r="T9" s="3">
        <v>12356</v>
      </c>
      <c r="U9" s="3">
        <v>12888</v>
      </c>
      <c r="V9" s="3">
        <v>13083</v>
      </c>
      <c r="W9" s="3">
        <v>13461</v>
      </c>
      <c r="X9" s="3">
        <v>13491</v>
      </c>
      <c r="Y9" s="3">
        <v>13175</v>
      </c>
      <c r="Z9" s="3">
        <v>12749</v>
      </c>
      <c r="AA9" s="3">
        <v>12378</v>
      </c>
      <c r="AB9" s="3">
        <v>12107</v>
      </c>
      <c r="AC9" s="3">
        <v>12003</v>
      </c>
      <c r="AD9" s="3">
        <v>12018</v>
      </c>
      <c r="AE9" s="3">
        <v>12018</v>
      </c>
      <c r="AF9" s="3">
        <v>12010</v>
      </c>
      <c r="AG9" s="3">
        <v>11853</v>
      </c>
      <c r="AH9" s="3">
        <v>11887</v>
      </c>
      <c r="AI9" s="3">
        <v>12073</v>
      </c>
      <c r="AJ9" s="3">
        <v>12482</v>
      </c>
      <c r="AK9" s="3">
        <v>12602</v>
      </c>
      <c r="AL9" s="3">
        <v>12393</v>
      </c>
      <c r="AM9" s="3">
        <v>11854</v>
      </c>
      <c r="AN9" s="3">
        <v>11427</v>
      </c>
      <c r="AO9" s="3">
        <v>11073</v>
      </c>
      <c r="AP9" s="3">
        <v>10836</v>
      </c>
      <c r="AQ9" s="3">
        <v>10508</v>
      </c>
      <c r="AR9" s="3">
        <v>10331</v>
      </c>
      <c r="AS9" s="3">
        <v>10164</v>
      </c>
      <c r="AT9" s="3">
        <v>10217</v>
      </c>
      <c r="AU9" s="3">
        <v>10186</v>
      </c>
      <c r="AV9" s="3">
        <v>10221</v>
      </c>
      <c r="AW9" s="3">
        <v>9889</v>
      </c>
      <c r="AX9" s="3">
        <v>9751</v>
      </c>
      <c r="AY9" s="3">
        <v>9498</v>
      </c>
      <c r="AZ9" s="3">
        <v>9662</v>
      </c>
      <c r="BA9" s="3">
        <v>9594</v>
      </c>
    </row>
    <row r="10" spans="1:53" x14ac:dyDescent="0.25">
      <c r="A10" s="2" t="s">
        <v>9</v>
      </c>
      <c r="B10" s="3">
        <v>9584</v>
      </c>
      <c r="C10" s="3">
        <v>9527</v>
      </c>
      <c r="D10" s="3">
        <v>9557</v>
      </c>
      <c r="E10" s="3">
        <v>9541</v>
      </c>
      <c r="F10" s="3">
        <v>9592</v>
      </c>
      <c r="G10" s="3">
        <v>9676</v>
      </c>
      <c r="H10" s="3">
        <v>9927</v>
      </c>
      <c r="I10" s="3">
        <v>10072</v>
      </c>
      <c r="J10" s="3">
        <v>10219</v>
      </c>
      <c r="K10" s="3">
        <v>10277</v>
      </c>
      <c r="L10" s="3">
        <v>10182</v>
      </c>
      <c r="M10" s="3">
        <v>10156</v>
      </c>
      <c r="N10" s="3">
        <v>10204</v>
      </c>
      <c r="O10" s="3">
        <v>10466</v>
      </c>
      <c r="P10" s="3">
        <v>10897</v>
      </c>
      <c r="Q10" s="3">
        <v>11416</v>
      </c>
      <c r="R10" s="3">
        <v>12018</v>
      </c>
      <c r="S10" s="3">
        <v>12119</v>
      </c>
      <c r="T10" s="3">
        <v>12067</v>
      </c>
      <c r="U10" s="3">
        <v>11922</v>
      </c>
      <c r="V10" s="3">
        <v>12085</v>
      </c>
      <c r="W10" s="3">
        <v>12297</v>
      </c>
      <c r="X10" s="3">
        <v>12650</v>
      </c>
      <c r="Y10" s="3">
        <v>12907</v>
      </c>
      <c r="Z10" s="3">
        <v>13106</v>
      </c>
      <c r="AA10" s="3">
        <v>13045</v>
      </c>
      <c r="AB10" s="3">
        <v>13572</v>
      </c>
      <c r="AC10" s="3">
        <v>14297</v>
      </c>
      <c r="AD10" s="3">
        <v>14753</v>
      </c>
      <c r="AE10" s="3">
        <v>14267</v>
      </c>
      <c r="AF10" s="3">
        <v>13239</v>
      </c>
      <c r="AG10" s="3">
        <v>12468</v>
      </c>
      <c r="AH10" s="3">
        <v>12026</v>
      </c>
      <c r="AI10" s="3">
        <v>11838</v>
      </c>
      <c r="AJ10" s="3">
        <v>11673</v>
      </c>
      <c r="AK10" s="3">
        <v>11596</v>
      </c>
      <c r="AL10" s="3">
        <v>11450</v>
      </c>
      <c r="AM10" s="3">
        <v>11445</v>
      </c>
      <c r="AN10" s="3">
        <v>11206</v>
      </c>
      <c r="AO10" s="3">
        <v>10982</v>
      </c>
      <c r="AP10" s="3">
        <v>10735</v>
      </c>
      <c r="AQ10" s="3">
        <v>10761</v>
      </c>
      <c r="AR10" s="3">
        <v>10654</v>
      </c>
      <c r="AS10" s="3">
        <v>10453</v>
      </c>
      <c r="AT10" s="3">
        <v>10153</v>
      </c>
      <c r="AU10" s="3">
        <v>10142</v>
      </c>
      <c r="AV10" s="3">
        <v>10082</v>
      </c>
      <c r="AW10" s="3">
        <v>10145</v>
      </c>
      <c r="AX10" s="3">
        <v>10042</v>
      </c>
      <c r="AY10" s="3">
        <v>10101</v>
      </c>
      <c r="AZ10" s="3">
        <v>9918</v>
      </c>
      <c r="BA10" s="3">
        <v>9824</v>
      </c>
    </row>
    <row r="11" spans="1:53" x14ac:dyDescent="0.25">
      <c r="A11" s="2" t="s">
        <v>10</v>
      </c>
      <c r="B11" s="3">
        <v>9724</v>
      </c>
      <c r="C11" s="3">
        <v>9652</v>
      </c>
      <c r="D11" s="3">
        <v>9625</v>
      </c>
      <c r="E11" s="3">
        <v>9668</v>
      </c>
      <c r="F11" s="3">
        <v>9769</v>
      </c>
      <c r="G11" s="3">
        <v>9950</v>
      </c>
      <c r="H11" s="3">
        <v>9944</v>
      </c>
      <c r="I11" s="3">
        <v>10173</v>
      </c>
      <c r="J11" s="3">
        <v>10335</v>
      </c>
      <c r="K11" s="3">
        <v>10393</v>
      </c>
      <c r="L11" s="3">
        <v>10351</v>
      </c>
      <c r="M11" s="3">
        <v>10247</v>
      </c>
      <c r="N11" s="3">
        <v>10283</v>
      </c>
      <c r="O11" s="3">
        <v>10316</v>
      </c>
      <c r="P11" s="3">
        <v>10356</v>
      </c>
      <c r="Q11" s="3">
        <v>10811</v>
      </c>
      <c r="R11" s="3">
        <v>11520</v>
      </c>
      <c r="S11" s="3">
        <v>12238</v>
      </c>
      <c r="T11" s="3">
        <v>12554</v>
      </c>
      <c r="U11" s="3">
        <v>12949</v>
      </c>
      <c r="V11" s="3">
        <v>13515</v>
      </c>
      <c r="W11" s="3">
        <v>14246</v>
      </c>
      <c r="X11" s="3">
        <v>14160</v>
      </c>
      <c r="Y11" s="3">
        <v>14001</v>
      </c>
      <c r="Z11" s="3">
        <v>13606</v>
      </c>
      <c r="AA11" s="3">
        <v>13440</v>
      </c>
      <c r="AB11" s="3">
        <v>13426</v>
      </c>
      <c r="AC11" s="3">
        <v>13578</v>
      </c>
      <c r="AD11" s="3">
        <v>13655</v>
      </c>
      <c r="AE11" s="3">
        <v>13460</v>
      </c>
      <c r="AF11" s="3">
        <v>12956</v>
      </c>
      <c r="AG11" s="3">
        <v>12825</v>
      </c>
      <c r="AH11" s="3">
        <v>12631</v>
      </c>
      <c r="AI11" s="3">
        <v>12546</v>
      </c>
      <c r="AJ11" s="3">
        <v>12297</v>
      </c>
      <c r="AK11" s="3">
        <v>11966</v>
      </c>
      <c r="AL11" s="3">
        <v>11643</v>
      </c>
      <c r="AM11" s="3">
        <v>11326</v>
      </c>
      <c r="AN11" s="3">
        <v>11176</v>
      </c>
      <c r="AO11" s="3">
        <v>11102</v>
      </c>
      <c r="AP11" s="3">
        <v>10939</v>
      </c>
      <c r="AQ11" s="3">
        <v>10736</v>
      </c>
      <c r="AR11" s="3">
        <v>10393</v>
      </c>
      <c r="AS11" s="3">
        <v>10232</v>
      </c>
      <c r="AT11" s="3">
        <v>10224</v>
      </c>
      <c r="AU11" s="3">
        <v>10206</v>
      </c>
      <c r="AV11" s="3">
        <v>10192</v>
      </c>
      <c r="AW11" s="3">
        <v>10026</v>
      </c>
      <c r="AX11" s="3">
        <v>9987</v>
      </c>
      <c r="AY11" s="3">
        <v>9957</v>
      </c>
      <c r="AZ11" s="3">
        <v>9941</v>
      </c>
      <c r="BA11" s="3">
        <v>9788</v>
      </c>
    </row>
    <row r="12" spans="1:53" x14ac:dyDescent="0.25">
      <c r="A12" s="2" t="s">
        <v>11</v>
      </c>
      <c r="B12" s="3">
        <v>9643</v>
      </c>
      <c r="C12" s="3">
        <v>9568</v>
      </c>
      <c r="D12" s="3">
        <v>9747</v>
      </c>
      <c r="E12" s="3">
        <v>9877</v>
      </c>
      <c r="F12" s="3">
        <v>9869</v>
      </c>
      <c r="G12" s="3">
        <v>9828</v>
      </c>
      <c r="H12" s="3">
        <v>9875</v>
      </c>
      <c r="I12" s="3">
        <v>10141</v>
      </c>
      <c r="J12" s="3">
        <v>10315</v>
      </c>
      <c r="K12" s="3">
        <v>10262</v>
      </c>
      <c r="L12" s="3">
        <v>10226</v>
      </c>
      <c r="M12" s="3">
        <v>10388</v>
      </c>
      <c r="N12" s="3">
        <v>10681</v>
      </c>
      <c r="O12" s="3">
        <v>11054</v>
      </c>
      <c r="P12" s="3">
        <v>11293</v>
      </c>
      <c r="Q12" s="3">
        <v>11438</v>
      </c>
      <c r="R12" s="3">
        <v>11322</v>
      </c>
      <c r="S12" s="3">
        <v>11098</v>
      </c>
      <c r="T12" s="3">
        <v>11318</v>
      </c>
      <c r="U12" s="3">
        <v>11841</v>
      </c>
      <c r="V12" s="3">
        <v>12616</v>
      </c>
      <c r="W12" s="3">
        <v>12943</v>
      </c>
      <c r="X12" s="3">
        <v>13182</v>
      </c>
      <c r="Y12" s="3">
        <v>13187</v>
      </c>
      <c r="Z12" s="3">
        <v>13119</v>
      </c>
      <c r="AA12" s="3">
        <v>12802</v>
      </c>
      <c r="AB12" s="3">
        <v>12337</v>
      </c>
      <c r="AC12" s="3">
        <v>11883</v>
      </c>
      <c r="AD12" s="3">
        <v>11556</v>
      </c>
      <c r="AE12" s="3">
        <v>11444</v>
      </c>
      <c r="AF12" s="3">
        <v>11539</v>
      </c>
      <c r="AG12" s="3">
        <v>11751</v>
      </c>
      <c r="AH12" s="3">
        <v>12225</v>
      </c>
      <c r="AI12" s="3">
        <v>12355</v>
      </c>
      <c r="AJ12" s="3">
        <v>12306</v>
      </c>
      <c r="AK12" s="3">
        <v>11932</v>
      </c>
      <c r="AL12" s="3">
        <v>11695</v>
      </c>
      <c r="AM12" s="3">
        <v>11325</v>
      </c>
      <c r="AN12" s="3">
        <v>11055</v>
      </c>
      <c r="AO12" s="3">
        <v>10943</v>
      </c>
      <c r="AP12" s="3">
        <v>10866</v>
      </c>
      <c r="AQ12" s="3">
        <v>10675</v>
      </c>
      <c r="AR12" s="3">
        <v>10583</v>
      </c>
      <c r="AS12" s="3">
        <v>10361</v>
      </c>
      <c r="AT12" s="3">
        <v>10143</v>
      </c>
      <c r="AU12" s="3">
        <v>9908</v>
      </c>
      <c r="AV12" s="3">
        <v>9945</v>
      </c>
      <c r="AW12" s="3">
        <v>10081</v>
      </c>
      <c r="AX12" s="3">
        <v>10119</v>
      </c>
      <c r="AY12" s="3">
        <v>10187</v>
      </c>
      <c r="AZ12" s="3">
        <v>10148</v>
      </c>
      <c r="BA12" s="3">
        <v>10052</v>
      </c>
    </row>
    <row r="13" spans="1:53" x14ac:dyDescent="0.25">
      <c r="A13" s="2" t="s">
        <v>12</v>
      </c>
      <c r="B13" s="3">
        <v>9805</v>
      </c>
      <c r="C13" s="3">
        <v>9557</v>
      </c>
      <c r="D13" s="3">
        <v>9554</v>
      </c>
      <c r="E13" s="3">
        <v>9607</v>
      </c>
      <c r="F13" s="3">
        <v>9690</v>
      </c>
      <c r="G13" s="3">
        <v>9662</v>
      </c>
      <c r="H13" s="3">
        <v>9658</v>
      </c>
      <c r="I13" s="3">
        <v>9738</v>
      </c>
      <c r="J13" s="3">
        <v>10012</v>
      </c>
      <c r="K13" s="3">
        <v>10473</v>
      </c>
      <c r="L13" s="3">
        <v>10905</v>
      </c>
      <c r="M13" s="3">
        <v>10971</v>
      </c>
      <c r="N13" s="3">
        <v>11021</v>
      </c>
      <c r="O13" s="3">
        <v>11212</v>
      </c>
      <c r="P13" s="3">
        <v>11342</v>
      </c>
      <c r="Q13" s="3">
        <v>11262</v>
      </c>
      <c r="R13" s="3">
        <v>11175</v>
      </c>
      <c r="S13" s="3">
        <v>11400</v>
      </c>
      <c r="T13" s="3">
        <v>11826</v>
      </c>
      <c r="U13" s="3">
        <v>12210</v>
      </c>
      <c r="V13" s="3">
        <v>12617</v>
      </c>
      <c r="W13" s="3">
        <v>12890</v>
      </c>
      <c r="X13" s="3">
        <v>13026</v>
      </c>
      <c r="Y13" s="3">
        <v>13026</v>
      </c>
      <c r="Z13" s="3">
        <v>12614</v>
      </c>
      <c r="AA13" s="3">
        <v>12338</v>
      </c>
      <c r="AB13" s="3">
        <v>11946</v>
      </c>
      <c r="AC13" s="3">
        <v>12145</v>
      </c>
      <c r="AD13" s="3">
        <v>12443</v>
      </c>
      <c r="AE13" s="3">
        <v>12957</v>
      </c>
      <c r="AF13" s="3">
        <v>13009</v>
      </c>
      <c r="AG13" s="3">
        <v>12592</v>
      </c>
      <c r="AH13" s="3">
        <v>11986</v>
      </c>
      <c r="AI13" s="3">
        <v>11427</v>
      </c>
      <c r="AJ13" s="3">
        <v>11142</v>
      </c>
      <c r="AK13" s="3">
        <v>10884</v>
      </c>
      <c r="AL13" s="3">
        <v>10891</v>
      </c>
      <c r="AM13" s="3">
        <v>11066</v>
      </c>
      <c r="AN13" s="3">
        <v>11171</v>
      </c>
      <c r="AO13" s="3">
        <v>11144</v>
      </c>
      <c r="AP13" s="3">
        <v>10830</v>
      </c>
      <c r="AQ13" s="3">
        <v>10541</v>
      </c>
      <c r="AR13" s="3">
        <v>10296</v>
      </c>
      <c r="AS13" s="3">
        <v>10117</v>
      </c>
      <c r="AT13" s="3">
        <v>10039</v>
      </c>
      <c r="AU13" s="3">
        <v>9997</v>
      </c>
      <c r="AV13" s="3">
        <v>10116</v>
      </c>
      <c r="AW13" s="3">
        <v>10239</v>
      </c>
      <c r="AX13" s="3">
        <v>10152</v>
      </c>
      <c r="AY13" s="3">
        <v>9976</v>
      </c>
      <c r="AZ13" s="3">
        <v>9868</v>
      </c>
      <c r="BA13" s="3">
        <v>9976</v>
      </c>
    </row>
    <row r="14" spans="1:53" x14ac:dyDescent="0.25">
      <c r="A14" s="2" t="s">
        <v>13</v>
      </c>
      <c r="B14" s="3">
        <v>9978</v>
      </c>
      <c r="C14" s="3">
        <v>9796</v>
      </c>
      <c r="D14" s="3">
        <v>9687</v>
      </c>
      <c r="E14" s="3">
        <v>9502</v>
      </c>
      <c r="F14" s="3">
        <v>9552</v>
      </c>
      <c r="G14" s="3">
        <v>9506</v>
      </c>
      <c r="H14" s="3">
        <v>9706</v>
      </c>
      <c r="I14" s="3">
        <v>9848</v>
      </c>
      <c r="J14" s="3">
        <v>10147</v>
      </c>
      <c r="K14" s="3">
        <v>10444</v>
      </c>
      <c r="L14" s="3">
        <v>10717</v>
      </c>
      <c r="M14" s="3">
        <v>10953</v>
      </c>
      <c r="N14" s="3">
        <v>10958</v>
      </c>
      <c r="O14" s="3">
        <v>10955</v>
      </c>
      <c r="P14" s="3">
        <v>10808</v>
      </c>
      <c r="Q14" s="3">
        <v>10800</v>
      </c>
      <c r="R14" s="3">
        <v>10805</v>
      </c>
      <c r="S14" s="3">
        <v>11176</v>
      </c>
      <c r="T14" s="3">
        <v>12061</v>
      </c>
      <c r="U14" s="3">
        <v>13204</v>
      </c>
      <c r="V14" s="3">
        <v>14224</v>
      </c>
      <c r="W14" s="3">
        <v>14483</v>
      </c>
      <c r="X14" s="3">
        <v>14217</v>
      </c>
      <c r="Y14" s="3">
        <v>13869</v>
      </c>
      <c r="Z14" s="3">
        <v>13081</v>
      </c>
      <c r="AA14" s="3">
        <v>12361</v>
      </c>
      <c r="AB14" s="3">
        <v>12073</v>
      </c>
      <c r="AC14" s="3">
        <v>12142</v>
      </c>
      <c r="AD14" s="3">
        <v>12489</v>
      </c>
      <c r="AE14" s="3">
        <v>12669</v>
      </c>
      <c r="AF14" s="3">
        <v>12652</v>
      </c>
      <c r="AG14" s="3">
        <v>12320</v>
      </c>
      <c r="AH14" s="3">
        <v>12208</v>
      </c>
      <c r="AI14" s="3">
        <v>12023</v>
      </c>
      <c r="AJ14" s="3">
        <v>11990</v>
      </c>
      <c r="AK14" s="3">
        <v>11813</v>
      </c>
      <c r="AL14" s="3">
        <v>11544</v>
      </c>
      <c r="AM14" s="3">
        <v>11273</v>
      </c>
      <c r="AN14" s="3">
        <v>11090</v>
      </c>
      <c r="AO14" s="3">
        <v>10954</v>
      </c>
      <c r="AP14" s="3">
        <v>10700</v>
      </c>
      <c r="AQ14" s="3">
        <v>10509</v>
      </c>
      <c r="AR14" s="3">
        <v>10294</v>
      </c>
      <c r="AS14" s="3">
        <v>10105</v>
      </c>
      <c r="AT14" s="3">
        <v>9918</v>
      </c>
      <c r="AU14" s="3">
        <v>9822</v>
      </c>
      <c r="AV14" s="3">
        <v>10013</v>
      </c>
      <c r="AW14" s="3">
        <v>9936</v>
      </c>
      <c r="AX14" s="3">
        <v>9857</v>
      </c>
      <c r="AY14" s="3">
        <v>9601</v>
      </c>
      <c r="AZ14" s="3">
        <v>9687</v>
      </c>
      <c r="BA14" s="3">
        <v>9614</v>
      </c>
    </row>
    <row r="15" spans="1:53" x14ac:dyDescent="0.25">
      <c r="A15" s="2" t="s">
        <v>14</v>
      </c>
      <c r="B15" s="3">
        <v>9520</v>
      </c>
      <c r="C15" s="3">
        <v>9483</v>
      </c>
      <c r="D15" s="3">
        <v>9528</v>
      </c>
      <c r="E15" s="3">
        <v>9660</v>
      </c>
      <c r="F15" s="3">
        <v>9578</v>
      </c>
      <c r="G15" s="3">
        <v>9647</v>
      </c>
      <c r="H15" s="3">
        <v>9712</v>
      </c>
      <c r="I15" s="3">
        <v>9879</v>
      </c>
      <c r="J15" s="3">
        <v>10128</v>
      </c>
      <c r="K15" s="3">
        <v>10388</v>
      </c>
      <c r="L15" s="3">
        <v>10585</v>
      </c>
      <c r="M15" s="3">
        <v>10540</v>
      </c>
      <c r="N15" s="3">
        <v>10494</v>
      </c>
      <c r="O15" s="3">
        <v>10516</v>
      </c>
      <c r="P15" s="3">
        <v>10706</v>
      </c>
      <c r="Q15" s="3">
        <v>11018</v>
      </c>
      <c r="R15" s="3">
        <v>11415</v>
      </c>
      <c r="S15" s="3">
        <v>11948</v>
      </c>
      <c r="T15" s="3">
        <v>12567</v>
      </c>
      <c r="U15" s="3">
        <v>13270</v>
      </c>
      <c r="V15" s="3">
        <v>13895</v>
      </c>
      <c r="W15" s="3">
        <v>13939</v>
      </c>
      <c r="X15" s="3">
        <v>13520</v>
      </c>
      <c r="Y15" s="3">
        <v>12877</v>
      </c>
      <c r="Z15" s="3">
        <v>12577</v>
      </c>
      <c r="AA15" s="3">
        <v>12693</v>
      </c>
      <c r="AB15" s="3">
        <v>13075</v>
      </c>
      <c r="AC15" s="3">
        <v>13550</v>
      </c>
      <c r="AD15" s="3">
        <v>13809</v>
      </c>
      <c r="AE15" s="3">
        <v>13593</v>
      </c>
      <c r="AF15" s="3">
        <v>12911</v>
      </c>
      <c r="AG15" s="3">
        <v>12089</v>
      </c>
      <c r="AH15" s="3">
        <v>11573</v>
      </c>
      <c r="AI15" s="3">
        <v>11359</v>
      </c>
      <c r="AJ15" s="3">
        <v>11294</v>
      </c>
      <c r="AK15" s="3">
        <v>11261</v>
      </c>
      <c r="AL15" s="3">
        <v>11077</v>
      </c>
      <c r="AM15" s="3">
        <v>10960</v>
      </c>
      <c r="AN15" s="3">
        <v>10679</v>
      </c>
      <c r="AO15" s="3">
        <v>10599</v>
      </c>
      <c r="AP15" s="3">
        <v>10455</v>
      </c>
      <c r="AQ15" s="3">
        <v>10510</v>
      </c>
      <c r="AR15" s="3">
        <v>10489</v>
      </c>
      <c r="AS15" s="3">
        <v>10265</v>
      </c>
      <c r="AT15" s="3">
        <v>10175</v>
      </c>
      <c r="AU15" s="3">
        <v>10080</v>
      </c>
      <c r="AV15" s="3">
        <v>10320</v>
      </c>
      <c r="AW15" s="3">
        <v>10529</v>
      </c>
      <c r="AX15" s="3">
        <v>10571</v>
      </c>
      <c r="AY15" s="3">
        <v>10340</v>
      </c>
      <c r="AZ15" s="3">
        <v>9871</v>
      </c>
      <c r="BA15" s="3">
        <v>9586</v>
      </c>
    </row>
    <row r="16" spans="1:53" x14ac:dyDescent="0.25">
      <c r="A16" s="2" t="s">
        <v>15</v>
      </c>
      <c r="B16" s="3">
        <v>9499</v>
      </c>
      <c r="C16" s="3">
        <v>9438</v>
      </c>
      <c r="D16" s="3">
        <v>9370</v>
      </c>
      <c r="E16" s="3">
        <v>9383</v>
      </c>
      <c r="F16" s="3">
        <v>9683</v>
      </c>
      <c r="G16" s="3">
        <v>9994</v>
      </c>
      <c r="H16" s="3">
        <v>10184</v>
      </c>
      <c r="I16" s="3">
        <v>10111</v>
      </c>
      <c r="J16" s="3">
        <v>10137</v>
      </c>
      <c r="K16" s="3">
        <v>10203</v>
      </c>
      <c r="L16" s="3">
        <v>10458</v>
      </c>
      <c r="M16" s="3">
        <v>10713</v>
      </c>
      <c r="N16" s="3">
        <v>10754</v>
      </c>
      <c r="O16" s="3">
        <v>10729</v>
      </c>
      <c r="P16" s="3">
        <v>10856</v>
      </c>
      <c r="Q16" s="3">
        <v>11074</v>
      </c>
      <c r="R16" s="3">
        <v>11326</v>
      </c>
      <c r="S16" s="3">
        <v>11590</v>
      </c>
      <c r="T16" s="3">
        <v>12053</v>
      </c>
      <c r="U16" s="3">
        <v>12272</v>
      </c>
      <c r="V16" s="3">
        <v>12268</v>
      </c>
      <c r="W16" s="3">
        <v>12097</v>
      </c>
      <c r="X16" s="3">
        <v>12148</v>
      </c>
      <c r="Y16" s="3">
        <v>12253</v>
      </c>
      <c r="Z16" s="3">
        <v>12324</v>
      </c>
      <c r="AA16" s="3">
        <v>12169</v>
      </c>
      <c r="AB16" s="3">
        <v>11833</v>
      </c>
      <c r="AC16" s="3">
        <v>11770</v>
      </c>
      <c r="AD16" s="3">
        <v>11988</v>
      </c>
      <c r="AE16" s="3">
        <v>12188</v>
      </c>
      <c r="AF16" s="3">
        <v>12159</v>
      </c>
      <c r="AG16" s="3">
        <v>12049</v>
      </c>
      <c r="AH16" s="3">
        <v>12149</v>
      </c>
      <c r="AI16" s="3">
        <v>12236</v>
      </c>
      <c r="AJ16" s="3">
        <v>12263</v>
      </c>
      <c r="AK16" s="3">
        <v>12115</v>
      </c>
      <c r="AL16" s="3">
        <v>11812</v>
      </c>
      <c r="AM16" s="3">
        <v>11527</v>
      </c>
      <c r="AN16" s="3">
        <v>11198</v>
      </c>
      <c r="AO16" s="3">
        <v>11021</v>
      </c>
      <c r="AP16" s="3">
        <v>10802</v>
      </c>
      <c r="AQ16" s="3">
        <v>10579</v>
      </c>
      <c r="AR16" s="3">
        <v>10444</v>
      </c>
      <c r="AS16" s="3">
        <v>10257</v>
      </c>
      <c r="AT16" s="3">
        <v>10125</v>
      </c>
      <c r="AU16" s="3">
        <v>9875</v>
      </c>
      <c r="AV16" s="3">
        <v>9781</v>
      </c>
      <c r="AW16" s="3">
        <v>9772</v>
      </c>
      <c r="AX16" s="3">
        <v>9697</v>
      </c>
      <c r="AY16" s="3">
        <v>9513</v>
      </c>
      <c r="AZ16" s="3">
        <v>9404</v>
      </c>
      <c r="BA16" s="3">
        <v>9298</v>
      </c>
    </row>
    <row r="17" spans="1:53" x14ac:dyDescent="0.25">
      <c r="A17" s="2" t="s">
        <v>16</v>
      </c>
      <c r="B17" s="3">
        <v>9293</v>
      </c>
      <c r="C17" s="3">
        <v>9296</v>
      </c>
      <c r="D17" s="3">
        <v>9308</v>
      </c>
      <c r="E17" s="3">
        <v>9277</v>
      </c>
      <c r="F17" s="3">
        <v>9380</v>
      </c>
      <c r="G17" s="3">
        <v>9576</v>
      </c>
      <c r="H17" s="3">
        <v>9865</v>
      </c>
      <c r="I17" s="3">
        <v>10093</v>
      </c>
      <c r="J17" s="3">
        <v>10296</v>
      </c>
      <c r="K17" s="3">
        <v>10375</v>
      </c>
      <c r="L17" s="3">
        <v>10333</v>
      </c>
      <c r="M17" s="3">
        <v>10312</v>
      </c>
      <c r="N17" s="3">
        <v>10423</v>
      </c>
      <c r="O17" s="3">
        <v>10459</v>
      </c>
      <c r="P17" s="3">
        <v>10723</v>
      </c>
      <c r="Q17" s="3">
        <v>10797</v>
      </c>
      <c r="R17" s="3">
        <v>10900</v>
      </c>
      <c r="S17" s="3">
        <v>10934</v>
      </c>
      <c r="T17" s="3">
        <v>11194</v>
      </c>
      <c r="U17" s="3">
        <v>11668</v>
      </c>
      <c r="V17" s="3">
        <v>12277</v>
      </c>
      <c r="W17" s="3">
        <v>12957</v>
      </c>
      <c r="X17" s="3">
        <v>13601</v>
      </c>
      <c r="Y17" s="3">
        <v>14086</v>
      </c>
      <c r="Z17" s="3">
        <v>13994</v>
      </c>
      <c r="AA17" s="3">
        <v>13438</v>
      </c>
      <c r="AB17" s="3">
        <v>13063</v>
      </c>
      <c r="AC17" s="3">
        <v>13289</v>
      </c>
      <c r="AD17" s="3">
        <v>13931</v>
      </c>
      <c r="AE17" s="3">
        <v>14119</v>
      </c>
      <c r="AF17" s="3">
        <v>13806</v>
      </c>
      <c r="AG17" s="3">
        <v>13520</v>
      </c>
      <c r="AH17" s="3">
        <v>13287</v>
      </c>
      <c r="AI17" s="3">
        <v>13200</v>
      </c>
      <c r="AJ17" s="3">
        <v>12615</v>
      </c>
      <c r="AK17" s="3">
        <v>12103</v>
      </c>
      <c r="AL17" s="3">
        <v>11444</v>
      </c>
      <c r="AM17" s="3">
        <v>11128</v>
      </c>
      <c r="AN17" s="3">
        <v>10835</v>
      </c>
      <c r="AO17" s="3">
        <v>10711</v>
      </c>
      <c r="AP17" s="3">
        <v>10505</v>
      </c>
      <c r="AQ17" s="3">
        <v>10351</v>
      </c>
      <c r="AR17" s="3">
        <v>10190</v>
      </c>
      <c r="AS17" s="3">
        <v>10193</v>
      </c>
      <c r="AT17" s="3">
        <v>10143</v>
      </c>
      <c r="AU17" s="3">
        <v>10189</v>
      </c>
      <c r="AV17" s="3">
        <v>10258</v>
      </c>
      <c r="AW17" s="3">
        <v>10074</v>
      </c>
      <c r="AX17" s="3">
        <v>9829</v>
      </c>
      <c r="AY17" s="3">
        <v>9616</v>
      </c>
      <c r="AZ17" s="3">
        <v>9596</v>
      </c>
      <c r="BA17" s="3">
        <v>9626</v>
      </c>
    </row>
    <row r="18" spans="1:53" x14ac:dyDescent="0.25">
      <c r="A18" s="2" t="s">
        <v>17</v>
      </c>
      <c r="B18" s="3">
        <v>9681</v>
      </c>
      <c r="C18" s="3">
        <v>9730</v>
      </c>
      <c r="D18" s="3">
        <v>9741</v>
      </c>
      <c r="E18" s="3">
        <v>9621</v>
      </c>
      <c r="F18" s="3">
        <v>9686</v>
      </c>
      <c r="G18" s="3">
        <v>9783</v>
      </c>
      <c r="H18" s="3">
        <v>9884</v>
      </c>
      <c r="I18" s="3">
        <v>9895</v>
      </c>
      <c r="J18" s="3">
        <v>9876</v>
      </c>
      <c r="K18" s="3">
        <v>9891</v>
      </c>
      <c r="L18" s="3">
        <v>9979</v>
      </c>
      <c r="M18" s="3">
        <v>10325</v>
      </c>
      <c r="N18" s="3">
        <v>10888</v>
      </c>
      <c r="O18" s="3">
        <v>11329</v>
      </c>
      <c r="P18" s="3">
        <v>11558</v>
      </c>
      <c r="Q18" s="3">
        <v>11705</v>
      </c>
      <c r="R18" s="3">
        <v>11847</v>
      </c>
      <c r="S18" s="3">
        <v>11861</v>
      </c>
      <c r="T18" s="3">
        <v>11632</v>
      </c>
      <c r="U18" s="3">
        <v>11639</v>
      </c>
      <c r="V18" s="3">
        <v>12266</v>
      </c>
      <c r="W18" s="3">
        <v>13167</v>
      </c>
      <c r="X18" s="3">
        <v>13700</v>
      </c>
      <c r="Y18" s="3">
        <v>13653</v>
      </c>
      <c r="Z18" s="3">
        <v>13314</v>
      </c>
      <c r="AA18" s="3">
        <v>13208</v>
      </c>
      <c r="AB18" s="3">
        <v>13392</v>
      </c>
      <c r="AC18" s="3">
        <v>14010</v>
      </c>
      <c r="AD18" s="3">
        <v>14634</v>
      </c>
      <c r="AE18" s="3">
        <v>15155</v>
      </c>
      <c r="AF18" s="3">
        <v>14725</v>
      </c>
      <c r="AG18" s="3">
        <v>13907</v>
      </c>
      <c r="AH18" s="3">
        <v>12764</v>
      </c>
      <c r="AI18" s="3">
        <v>12007</v>
      </c>
      <c r="AJ18" s="3">
        <v>11508</v>
      </c>
      <c r="AK18" s="3">
        <v>11267</v>
      </c>
      <c r="AL18" s="3">
        <v>11111</v>
      </c>
      <c r="AM18" s="3">
        <v>10919</v>
      </c>
      <c r="AN18" s="3">
        <v>10626</v>
      </c>
      <c r="AO18" s="3">
        <v>10394</v>
      </c>
      <c r="AP18" s="3">
        <v>10246</v>
      </c>
      <c r="AQ18" s="3">
        <v>10068</v>
      </c>
      <c r="AR18" s="3">
        <v>10002</v>
      </c>
      <c r="AS18" s="3">
        <v>10050</v>
      </c>
      <c r="AT18" s="3">
        <v>10143</v>
      </c>
      <c r="AU18" s="3">
        <v>10127</v>
      </c>
      <c r="AV18" s="3">
        <v>9993</v>
      </c>
      <c r="AW18" s="3">
        <v>9773</v>
      </c>
      <c r="AX18" s="3">
        <v>9635</v>
      </c>
      <c r="AY18" s="3">
        <v>9489</v>
      </c>
      <c r="AZ18" s="3">
        <v>9547</v>
      </c>
      <c r="BA18" s="3">
        <v>9625</v>
      </c>
    </row>
    <row r="19" spans="1:53" x14ac:dyDescent="0.25">
      <c r="A19" s="2" t="s">
        <v>18</v>
      </c>
      <c r="B19" s="3">
        <v>9682</v>
      </c>
      <c r="C19" s="3">
        <v>9647</v>
      </c>
      <c r="D19" s="3">
        <v>9654</v>
      </c>
      <c r="E19" s="3">
        <v>9784</v>
      </c>
      <c r="F19" s="3">
        <v>9927</v>
      </c>
      <c r="G19" s="3">
        <v>10071</v>
      </c>
      <c r="H19" s="3">
        <v>10236</v>
      </c>
      <c r="I19" s="3">
        <v>10286</v>
      </c>
      <c r="J19" s="3">
        <v>10151</v>
      </c>
      <c r="K19" s="3">
        <v>9909</v>
      </c>
      <c r="L19" s="3">
        <v>9914</v>
      </c>
      <c r="M19" s="3">
        <v>10127</v>
      </c>
      <c r="N19" s="3">
        <v>10399</v>
      </c>
      <c r="O19" s="3">
        <v>10546</v>
      </c>
      <c r="P19" s="3">
        <v>10585</v>
      </c>
      <c r="Q19" s="3">
        <v>10569</v>
      </c>
      <c r="R19" s="3">
        <v>10610</v>
      </c>
      <c r="S19" s="3">
        <v>10655</v>
      </c>
      <c r="T19" s="3">
        <v>10939</v>
      </c>
      <c r="U19" s="3">
        <v>11350</v>
      </c>
      <c r="V19" s="3">
        <v>11943</v>
      </c>
      <c r="W19" s="3">
        <v>12239</v>
      </c>
      <c r="X19" s="3">
        <v>12706</v>
      </c>
      <c r="Y19" s="3">
        <v>12949</v>
      </c>
      <c r="Z19" s="3">
        <v>12935</v>
      </c>
      <c r="AA19" s="3">
        <v>12482</v>
      </c>
      <c r="AB19" s="3">
        <v>11927</v>
      </c>
      <c r="AC19" s="3">
        <v>11687</v>
      </c>
      <c r="AD19" s="3">
        <v>11561</v>
      </c>
      <c r="AE19" s="3">
        <v>11493</v>
      </c>
      <c r="AF19" s="3">
        <v>11461</v>
      </c>
      <c r="AG19" s="3">
        <v>11440</v>
      </c>
      <c r="AH19" s="3">
        <v>11472</v>
      </c>
      <c r="AI19" s="3">
        <v>11336</v>
      </c>
      <c r="AJ19" s="3">
        <v>11186</v>
      </c>
      <c r="AK19" s="3">
        <v>10942</v>
      </c>
      <c r="AL19" s="3">
        <v>10748</v>
      </c>
      <c r="AM19" s="3">
        <v>10469</v>
      </c>
      <c r="AN19" s="3">
        <v>10243</v>
      </c>
      <c r="AO19" s="3">
        <v>10209</v>
      </c>
      <c r="AP19" s="3">
        <v>10207</v>
      </c>
      <c r="AQ19" s="3">
        <v>10355</v>
      </c>
      <c r="AR19" s="3">
        <v>10322</v>
      </c>
      <c r="AS19" s="3">
        <v>10323</v>
      </c>
      <c r="AT19" s="3">
        <v>10282</v>
      </c>
      <c r="AU19" s="3">
        <v>10197</v>
      </c>
      <c r="AV19" s="3">
        <v>10170</v>
      </c>
      <c r="AW19" s="3">
        <v>10139</v>
      </c>
      <c r="AX19" s="3">
        <v>10082</v>
      </c>
      <c r="AY19" s="3">
        <v>9910</v>
      </c>
      <c r="AZ19" s="3">
        <v>9804</v>
      </c>
      <c r="BA19" s="3">
        <v>9769</v>
      </c>
    </row>
    <row r="20" spans="1:53" x14ac:dyDescent="0.25">
      <c r="A20" s="2" t="s">
        <v>19</v>
      </c>
      <c r="B20" s="3">
        <v>9828</v>
      </c>
      <c r="C20" s="3">
        <v>9815</v>
      </c>
      <c r="D20" s="3">
        <v>9764</v>
      </c>
      <c r="E20" s="3">
        <v>9629</v>
      </c>
      <c r="F20" s="3">
        <v>9495</v>
      </c>
      <c r="G20" s="3">
        <v>9573</v>
      </c>
      <c r="H20" s="3">
        <v>9727</v>
      </c>
      <c r="I20" s="3">
        <v>10029</v>
      </c>
      <c r="J20" s="3">
        <v>10375</v>
      </c>
      <c r="K20" s="3">
        <v>10698</v>
      </c>
      <c r="L20" s="3">
        <v>10822</v>
      </c>
      <c r="M20" s="3">
        <v>10848</v>
      </c>
      <c r="N20" s="3">
        <v>10770</v>
      </c>
      <c r="O20" s="3">
        <v>10914</v>
      </c>
      <c r="P20" s="3">
        <v>10949</v>
      </c>
      <c r="Q20" s="3">
        <v>11046</v>
      </c>
      <c r="R20" s="3">
        <v>11198</v>
      </c>
      <c r="S20" s="3">
        <v>11544</v>
      </c>
      <c r="T20" s="3">
        <v>12092</v>
      </c>
      <c r="U20" s="3">
        <v>12350</v>
      </c>
      <c r="V20" s="3">
        <v>12550</v>
      </c>
      <c r="W20" s="3">
        <v>12392</v>
      </c>
      <c r="X20" s="3">
        <v>12236</v>
      </c>
      <c r="Y20" s="3">
        <v>12034</v>
      </c>
      <c r="Z20" s="3">
        <v>11981</v>
      </c>
      <c r="AA20" s="3">
        <v>11936</v>
      </c>
      <c r="AB20" s="3">
        <v>12060</v>
      </c>
      <c r="AC20" s="3">
        <v>12079</v>
      </c>
      <c r="AD20" s="3">
        <v>12227</v>
      </c>
      <c r="AE20" s="3">
        <v>12343</v>
      </c>
      <c r="AF20" s="3">
        <v>12533</v>
      </c>
      <c r="AG20" s="3">
        <v>12437</v>
      </c>
      <c r="AH20" s="3">
        <v>12100</v>
      </c>
      <c r="AI20" s="3">
        <v>11753</v>
      </c>
      <c r="AJ20" s="3">
        <v>11486</v>
      </c>
      <c r="AK20" s="3">
        <v>11235</v>
      </c>
      <c r="AL20" s="3">
        <v>10938</v>
      </c>
      <c r="AM20" s="3">
        <v>10720</v>
      </c>
      <c r="AN20" s="3">
        <v>10495</v>
      </c>
      <c r="AO20" s="3">
        <v>10356</v>
      </c>
      <c r="AP20" s="3">
        <v>10165</v>
      </c>
      <c r="AQ20" s="3">
        <v>10200</v>
      </c>
      <c r="AR20" s="3">
        <v>10225</v>
      </c>
      <c r="AS20" s="3">
        <v>10212</v>
      </c>
      <c r="AT20" s="3">
        <v>10082</v>
      </c>
      <c r="AU20" s="3">
        <v>9953</v>
      </c>
      <c r="AV20" s="3">
        <v>9790</v>
      </c>
      <c r="AW20" s="3">
        <v>9696</v>
      </c>
      <c r="AX20" s="3">
        <v>9760</v>
      </c>
      <c r="AY20" s="3">
        <v>9822</v>
      </c>
      <c r="AZ20" s="3">
        <v>9955</v>
      </c>
      <c r="BA20" s="3">
        <v>9934</v>
      </c>
    </row>
    <row r="21" spans="1:53" x14ac:dyDescent="0.25">
      <c r="A21" s="2" t="s">
        <v>20</v>
      </c>
      <c r="B21" s="3">
        <v>9994</v>
      </c>
      <c r="C21" s="3">
        <v>9860</v>
      </c>
      <c r="D21" s="3">
        <v>9841</v>
      </c>
      <c r="E21" s="3">
        <v>9778</v>
      </c>
      <c r="F21" s="3">
        <v>9787</v>
      </c>
      <c r="G21" s="3">
        <v>9760</v>
      </c>
      <c r="H21" s="3">
        <v>9902</v>
      </c>
      <c r="I21" s="3">
        <v>10258</v>
      </c>
      <c r="J21" s="3">
        <v>10486</v>
      </c>
      <c r="K21" s="3">
        <v>10613</v>
      </c>
      <c r="L21" s="3">
        <v>10410</v>
      </c>
      <c r="M21" s="3">
        <v>10357</v>
      </c>
      <c r="N21" s="3">
        <v>10583</v>
      </c>
      <c r="O21" s="3">
        <v>10861</v>
      </c>
      <c r="P21" s="3">
        <v>11219</v>
      </c>
      <c r="Q21" s="3">
        <v>11478</v>
      </c>
      <c r="R21" s="3">
        <v>11800</v>
      </c>
      <c r="S21" s="3">
        <v>12019</v>
      </c>
      <c r="T21" s="3">
        <v>12169</v>
      </c>
      <c r="U21" s="3">
        <v>12488</v>
      </c>
      <c r="V21" s="3">
        <v>12728</v>
      </c>
      <c r="W21" s="3">
        <v>12700</v>
      </c>
      <c r="X21" s="3">
        <v>12295</v>
      </c>
      <c r="Y21" s="3">
        <v>11855</v>
      </c>
      <c r="Z21" s="3">
        <v>11442</v>
      </c>
      <c r="AA21" s="3">
        <v>11281</v>
      </c>
      <c r="AB21" s="3">
        <v>11168</v>
      </c>
      <c r="AC21" s="3">
        <v>11169</v>
      </c>
      <c r="AD21" s="3">
        <v>11351</v>
      </c>
      <c r="AE21" s="3">
        <v>11277</v>
      </c>
      <c r="AF21" s="3">
        <v>11222</v>
      </c>
      <c r="AG21" s="3">
        <v>11058</v>
      </c>
      <c r="AH21" s="3">
        <v>10997</v>
      </c>
      <c r="AI21" s="3">
        <v>10968</v>
      </c>
      <c r="AJ21" s="3">
        <v>10991</v>
      </c>
      <c r="AK21" s="3">
        <v>10951</v>
      </c>
      <c r="AL21" s="3">
        <v>10882</v>
      </c>
      <c r="AM21" s="3">
        <v>10661</v>
      </c>
      <c r="AN21" s="3">
        <v>10534</v>
      </c>
      <c r="AO21" s="3">
        <v>10440</v>
      </c>
      <c r="AP21" s="3">
        <v>10350</v>
      </c>
      <c r="AQ21" s="3">
        <v>10275</v>
      </c>
      <c r="AR21" s="3">
        <v>10251</v>
      </c>
      <c r="AS21" s="3">
        <v>10380</v>
      </c>
      <c r="AT21" s="3">
        <v>10426</v>
      </c>
      <c r="AU21" s="3">
        <v>10210</v>
      </c>
      <c r="AV21" s="3">
        <v>9946</v>
      </c>
      <c r="AW21" s="3">
        <v>9743</v>
      </c>
      <c r="AX21" s="3">
        <v>9773</v>
      </c>
      <c r="AY21" s="3">
        <v>9927</v>
      </c>
      <c r="AZ21" s="3">
        <v>9784</v>
      </c>
      <c r="BA21" s="3">
        <v>9726</v>
      </c>
    </row>
    <row r="22" spans="1:53" x14ac:dyDescent="0.25">
      <c r="A22" s="2" t="s">
        <v>21</v>
      </c>
      <c r="B22" s="3">
        <v>9427</v>
      </c>
      <c r="C22" s="3">
        <v>9542</v>
      </c>
      <c r="D22" s="3">
        <v>9476</v>
      </c>
      <c r="E22" s="3">
        <v>9558</v>
      </c>
      <c r="F22" s="3">
        <v>9625</v>
      </c>
      <c r="G22" s="3">
        <v>9784</v>
      </c>
      <c r="H22" s="3">
        <v>9788</v>
      </c>
      <c r="I22" s="3">
        <v>9955</v>
      </c>
      <c r="J22" s="3">
        <v>10123</v>
      </c>
      <c r="K22" s="3">
        <v>10434</v>
      </c>
      <c r="L22" s="3">
        <v>10470</v>
      </c>
      <c r="M22" s="3">
        <v>10603</v>
      </c>
      <c r="N22" s="3">
        <v>10772</v>
      </c>
      <c r="O22" s="3">
        <v>10970</v>
      </c>
      <c r="P22" s="3">
        <v>11106</v>
      </c>
      <c r="Q22" s="3">
        <v>11661</v>
      </c>
      <c r="R22" s="3">
        <v>13031</v>
      </c>
      <c r="S22" s="3">
        <v>15370</v>
      </c>
      <c r="T22" s="3">
        <v>17358</v>
      </c>
      <c r="U22" s="3">
        <v>17956</v>
      </c>
      <c r="V22" s="3">
        <v>16935</v>
      </c>
      <c r="W22" s="3">
        <v>15109</v>
      </c>
      <c r="X22" s="3">
        <v>13594</v>
      </c>
      <c r="Y22" s="3">
        <v>12531</v>
      </c>
      <c r="Z22" s="3">
        <v>12112</v>
      </c>
      <c r="AA22" s="3">
        <v>11900</v>
      </c>
      <c r="AB22" s="3">
        <v>11812</v>
      </c>
      <c r="AC22" s="3">
        <v>11589</v>
      </c>
      <c r="AD22" s="3">
        <v>11406</v>
      </c>
      <c r="AE22" s="3">
        <v>11197</v>
      </c>
      <c r="AF22" s="3">
        <v>11025</v>
      </c>
      <c r="AG22" s="3">
        <v>10871</v>
      </c>
      <c r="AH22" s="3">
        <v>10713</v>
      </c>
      <c r="AI22" s="3">
        <v>10681</v>
      </c>
      <c r="AJ22" s="3">
        <v>10769</v>
      </c>
      <c r="AK22" s="3">
        <v>10835</v>
      </c>
      <c r="AL22" s="3">
        <v>10869</v>
      </c>
      <c r="AM22" s="3">
        <v>10843</v>
      </c>
      <c r="AN22" s="3">
        <v>10684</v>
      </c>
      <c r="AO22" s="3">
        <v>10467</v>
      </c>
      <c r="AP22" s="3">
        <v>10211</v>
      </c>
      <c r="AQ22" s="3">
        <v>10150</v>
      </c>
      <c r="AR22" s="3">
        <v>10131</v>
      </c>
      <c r="AS22" s="3">
        <v>10144</v>
      </c>
      <c r="AT22" s="3">
        <v>10132</v>
      </c>
      <c r="AU22" s="3">
        <v>10109</v>
      </c>
      <c r="AV22" s="3">
        <v>10020</v>
      </c>
      <c r="AW22" s="3">
        <v>9937</v>
      </c>
      <c r="AX22" s="3">
        <v>9948</v>
      </c>
      <c r="AY22" s="3">
        <v>9986</v>
      </c>
      <c r="AZ22" s="3">
        <v>10137</v>
      </c>
      <c r="BA22" s="3">
        <v>9989</v>
      </c>
    </row>
    <row r="23" spans="1:53" x14ac:dyDescent="0.25">
      <c r="A23" s="2" t="s">
        <v>22</v>
      </c>
      <c r="B23" s="3">
        <v>9764</v>
      </c>
      <c r="C23" s="3">
        <v>9502</v>
      </c>
      <c r="D23" s="3">
        <v>9291</v>
      </c>
      <c r="E23" s="3">
        <v>9327</v>
      </c>
      <c r="F23" s="3">
        <v>9327</v>
      </c>
      <c r="G23" s="3">
        <v>9573</v>
      </c>
      <c r="H23" s="3">
        <v>9882</v>
      </c>
      <c r="I23" s="3">
        <v>10229</v>
      </c>
      <c r="J23" s="3">
        <v>10395</v>
      </c>
      <c r="K23" s="3">
        <v>10326</v>
      </c>
      <c r="L23" s="3">
        <v>10151</v>
      </c>
      <c r="M23" s="3">
        <v>10247</v>
      </c>
      <c r="N23" s="3">
        <v>10382</v>
      </c>
      <c r="O23" s="3">
        <v>10586</v>
      </c>
      <c r="P23" s="3">
        <v>10640</v>
      </c>
      <c r="Q23" s="3">
        <v>10830</v>
      </c>
      <c r="R23" s="3">
        <v>10996</v>
      </c>
      <c r="S23" s="3">
        <v>11406</v>
      </c>
      <c r="T23" s="3">
        <v>11960</v>
      </c>
      <c r="U23" s="3">
        <v>12585</v>
      </c>
      <c r="V23" s="3">
        <v>13077</v>
      </c>
      <c r="W23" s="3">
        <v>13355</v>
      </c>
      <c r="X23" s="3">
        <v>13324</v>
      </c>
      <c r="Y23" s="3">
        <v>12922</v>
      </c>
      <c r="Z23" s="3">
        <v>12547</v>
      </c>
      <c r="AA23" s="3">
        <v>12601</v>
      </c>
      <c r="AB23" s="3">
        <v>13224</v>
      </c>
      <c r="AC23" s="3">
        <v>13617</v>
      </c>
      <c r="AD23" s="3">
        <v>13440</v>
      </c>
      <c r="AE23" s="3">
        <v>12810</v>
      </c>
      <c r="AF23" s="3">
        <v>12017</v>
      </c>
      <c r="AG23" s="3">
        <v>11372</v>
      </c>
      <c r="AH23" s="3">
        <v>10883</v>
      </c>
      <c r="AI23" s="3">
        <v>10716</v>
      </c>
      <c r="AJ23" s="3">
        <v>10765</v>
      </c>
      <c r="AK23" s="3">
        <v>10670</v>
      </c>
      <c r="AL23" s="3">
        <v>10688</v>
      </c>
      <c r="AM23" s="3">
        <v>10564</v>
      </c>
      <c r="AN23" s="3">
        <v>10624</v>
      </c>
      <c r="AO23" s="3">
        <v>10480</v>
      </c>
      <c r="AP23" s="3">
        <v>10510</v>
      </c>
      <c r="AQ23" s="3">
        <v>10184</v>
      </c>
      <c r="AR23" s="3">
        <v>10136</v>
      </c>
      <c r="AS23" s="3">
        <v>10060</v>
      </c>
      <c r="AT23" s="3">
        <v>10238</v>
      </c>
      <c r="AU23" s="3">
        <v>10206</v>
      </c>
      <c r="AV23" s="3">
        <v>10108</v>
      </c>
      <c r="AW23" s="3">
        <v>9955</v>
      </c>
      <c r="AX23" s="3">
        <v>9697</v>
      </c>
      <c r="AY23" s="3">
        <v>9516</v>
      </c>
      <c r="AZ23" s="3">
        <v>9488</v>
      </c>
      <c r="BA23" s="3">
        <v>9458</v>
      </c>
    </row>
    <row r="24" spans="1:53" x14ac:dyDescent="0.25">
      <c r="A24" s="2" t="s">
        <v>23</v>
      </c>
      <c r="B24" s="3">
        <v>9409</v>
      </c>
      <c r="C24" s="3">
        <v>9379</v>
      </c>
      <c r="D24" s="3">
        <v>9410</v>
      </c>
      <c r="E24" s="3">
        <v>9398</v>
      </c>
      <c r="F24" s="3">
        <v>9314</v>
      </c>
      <c r="G24" s="3">
        <v>9326</v>
      </c>
      <c r="H24" s="3">
        <v>9523</v>
      </c>
      <c r="I24" s="3">
        <v>9829</v>
      </c>
      <c r="J24" s="3">
        <v>10123</v>
      </c>
      <c r="K24" s="3">
        <v>10315</v>
      </c>
      <c r="L24" s="3">
        <v>10431</v>
      </c>
      <c r="M24" s="3">
        <v>10661</v>
      </c>
      <c r="N24" s="3">
        <v>10792</v>
      </c>
      <c r="O24" s="3">
        <v>10965</v>
      </c>
      <c r="P24" s="3">
        <v>11047</v>
      </c>
      <c r="Q24" s="3">
        <v>11179</v>
      </c>
      <c r="R24" s="3">
        <v>11112</v>
      </c>
      <c r="S24" s="3">
        <v>11314</v>
      </c>
      <c r="T24" s="3">
        <v>11839</v>
      </c>
      <c r="U24" s="3">
        <v>12557</v>
      </c>
      <c r="V24" s="3">
        <v>13242</v>
      </c>
      <c r="W24" s="3">
        <v>13469</v>
      </c>
      <c r="X24" s="3">
        <v>13446</v>
      </c>
      <c r="Y24" s="3">
        <v>12929</v>
      </c>
      <c r="Z24" s="3">
        <v>12658</v>
      </c>
      <c r="AA24" s="3">
        <v>12635</v>
      </c>
      <c r="AB24" s="3">
        <v>12666</v>
      </c>
      <c r="AC24" s="3">
        <v>12347</v>
      </c>
      <c r="AD24" s="3">
        <v>11846</v>
      </c>
      <c r="AE24" s="3">
        <v>11431</v>
      </c>
      <c r="AF24" s="3">
        <v>11110</v>
      </c>
      <c r="AG24" s="3">
        <v>10845</v>
      </c>
      <c r="AH24" s="3">
        <v>10658</v>
      </c>
      <c r="AI24" s="3">
        <v>10778</v>
      </c>
      <c r="AJ24" s="3">
        <v>10802</v>
      </c>
      <c r="AK24" s="3">
        <v>10851</v>
      </c>
      <c r="AL24" s="3">
        <v>10650</v>
      </c>
      <c r="AM24" s="3">
        <v>10538</v>
      </c>
      <c r="AN24" s="3">
        <v>10338</v>
      </c>
      <c r="AO24" s="3">
        <v>10175</v>
      </c>
      <c r="AP24" s="3">
        <v>10078</v>
      </c>
      <c r="AQ24" s="3">
        <v>9990</v>
      </c>
      <c r="AR24" s="3">
        <v>9867</v>
      </c>
      <c r="AS24" s="3">
        <v>9726</v>
      </c>
      <c r="AT24" s="3">
        <v>9637</v>
      </c>
      <c r="AU24" s="3">
        <v>9695</v>
      </c>
      <c r="AV24" s="3">
        <v>9810</v>
      </c>
      <c r="AW24" s="3">
        <v>9782</v>
      </c>
      <c r="AX24" s="3">
        <v>9720</v>
      </c>
      <c r="AY24" s="3">
        <v>9546</v>
      </c>
      <c r="AZ24" s="3">
        <v>9566</v>
      </c>
      <c r="BA24" s="3">
        <v>9457</v>
      </c>
    </row>
    <row r="25" spans="1:53" x14ac:dyDescent="0.25">
      <c r="A25" s="2" t="s">
        <v>24</v>
      </c>
      <c r="B25" s="3">
        <v>9446</v>
      </c>
      <c r="C25" s="3">
        <v>9432</v>
      </c>
      <c r="D25" s="3">
        <v>9462</v>
      </c>
      <c r="E25" s="3">
        <v>9508</v>
      </c>
      <c r="F25" s="3">
        <v>9607</v>
      </c>
      <c r="G25" s="3">
        <v>9752</v>
      </c>
      <c r="H25" s="3">
        <v>9777</v>
      </c>
      <c r="I25" s="3">
        <v>9712</v>
      </c>
      <c r="J25" s="3">
        <v>9813</v>
      </c>
      <c r="K25" s="3">
        <v>10079</v>
      </c>
      <c r="L25" s="3">
        <v>10437</v>
      </c>
      <c r="M25" s="3">
        <v>10753</v>
      </c>
      <c r="N25" s="3">
        <v>10898</v>
      </c>
      <c r="O25" s="3">
        <v>10873</v>
      </c>
      <c r="P25" s="3">
        <v>10866</v>
      </c>
      <c r="Q25" s="3">
        <v>10830</v>
      </c>
      <c r="R25" s="3">
        <v>10904</v>
      </c>
      <c r="S25" s="3">
        <v>10911</v>
      </c>
      <c r="T25" s="3">
        <v>11089</v>
      </c>
      <c r="U25" s="3">
        <v>11370</v>
      </c>
      <c r="V25" s="3">
        <v>11961</v>
      </c>
      <c r="W25" s="3">
        <v>13038</v>
      </c>
      <c r="X25" s="3">
        <v>12745</v>
      </c>
      <c r="Y25" s="3">
        <v>12100</v>
      </c>
      <c r="Z25" s="3">
        <v>11571</v>
      </c>
      <c r="AA25" s="3">
        <v>11305</v>
      </c>
      <c r="AB25" s="3">
        <v>11231</v>
      </c>
      <c r="AC25" s="3">
        <v>11295</v>
      </c>
      <c r="AD25" s="3">
        <v>11487</v>
      </c>
      <c r="AE25" s="3">
        <v>11675</v>
      </c>
      <c r="AF25" s="3">
        <v>11765</v>
      </c>
      <c r="AG25" s="3">
        <v>11601</v>
      </c>
      <c r="AH25" s="3">
        <v>11523</v>
      </c>
      <c r="AI25" s="3">
        <v>11484</v>
      </c>
      <c r="AJ25" s="3">
        <v>11537</v>
      </c>
      <c r="AK25" s="3">
        <v>11316</v>
      </c>
      <c r="AL25" s="3">
        <v>11037</v>
      </c>
      <c r="AM25" s="3">
        <v>10620</v>
      </c>
      <c r="AN25" s="3">
        <v>10434</v>
      </c>
      <c r="AO25" s="3">
        <v>10233</v>
      </c>
      <c r="AP25" s="3">
        <v>10235</v>
      </c>
      <c r="AQ25" s="3">
        <v>10096</v>
      </c>
      <c r="AR25" s="3">
        <v>10143</v>
      </c>
      <c r="AS25" s="3">
        <v>9946</v>
      </c>
      <c r="AT25" s="3">
        <v>9835</v>
      </c>
      <c r="AU25" s="3">
        <v>9694</v>
      </c>
      <c r="AV25" s="3">
        <v>9677</v>
      </c>
      <c r="AW25" s="3">
        <v>9731</v>
      </c>
      <c r="AX25" s="3">
        <v>9650</v>
      </c>
      <c r="AY25" s="3">
        <v>9662</v>
      </c>
      <c r="AZ25" s="3">
        <v>9629</v>
      </c>
      <c r="BA25" s="3">
        <v>9641</v>
      </c>
    </row>
    <row r="26" spans="1:53" x14ac:dyDescent="0.25">
      <c r="A26" s="2" t="s">
        <v>25</v>
      </c>
      <c r="B26" s="3">
        <v>9745</v>
      </c>
      <c r="C26" s="3">
        <v>9705</v>
      </c>
      <c r="D26" s="3">
        <v>9798</v>
      </c>
      <c r="E26" s="3">
        <v>9831</v>
      </c>
      <c r="F26" s="3">
        <v>9909</v>
      </c>
      <c r="G26" s="3">
        <v>9957</v>
      </c>
      <c r="H26" s="3">
        <v>10036</v>
      </c>
      <c r="I26" s="3">
        <v>10306</v>
      </c>
      <c r="J26" s="3">
        <v>10502</v>
      </c>
      <c r="K26" s="3">
        <v>10762</v>
      </c>
      <c r="L26" s="3">
        <v>11106</v>
      </c>
      <c r="M26" s="3">
        <v>11660</v>
      </c>
      <c r="N26" s="3">
        <v>12157</v>
      </c>
      <c r="O26" s="3">
        <v>12389</v>
      </c>
      <c r="P26" s="3">
        <v>12780</v>
      </c>
      <c r="Q26" s="3">
        <v>13292</v>
      </c>
      <c r="R26" s="3">
        <v>13629</v>
      </c>
      <c r="S26" s="3">
        <v>13557</v>
      </c>
      <c r="T26" s="3">
        <v>13147</v>
      </c>
      <c r="U26" s="3">
        <v>13108</v>
      </c>
      <c r="V26" s="3">
        <v>13143</v>
      </c>
      <c r="W26" s="3">
        <v>13163</v>
      </c>
      <c r="X26" s="3">
        <v>12897</v>
      </c>
      <c r="Y26" s="3">
        <v>12374</v>
      </c>
      <c r="Z26" s="3">
        <v>11999</v>
      </c>
      <c r="AA26" s="3">
        <v>11605</v>
      </c>
      <c r="AB26" s="3">
        <v>11538</v>
      </c>
      <c r="AC26" s="3">
        <v>11517</v>
      </c>
      <c r="AD26" s="3">
        <v>11651</v>
      </c>
      <c r="AE26" s="3">
        <v>11403</v>
      </c>
      <c r="AF26" s="3">
        <v>11143</v>
      </c>
      <c r="AG26" s="3">
        <v>10813</v>
      </c>
      <c r="AH26" s="3">
        <v>10685</v>
      </c>
      <c r="AI26" s="3">
        <v>10499</v>
      </c>
      <c r="AJ26" s="3">
        <v>10433</v>
      </c>
      <c r="AK26" s="3">
        <v>10495</v>
      </c>
      <c r="AL26" s="3">
        <v>10533</v>
      </c>
      <c r="AM26" s="3">
        <v>10411</v>
      </c>
      <c r="AN26" s="3">
        <v>10196</v>
      </c>
      <c r="AO26" s="3">
        <v>10082</v>
      </c>
      <c r="AP26" s="3">
        <v>10089</v>
      </c>
      <c r="AQ26" s="3">
        <v>10155</v>
      </c>
      <c r="AR26" s="3">
        <v>10169</v>
      </c>
      <c r="AS26" s="3">
        <v>10140</v>
      </c>
      <c r="AT26" s="3">
        <v>10112</v>
      </c>
      <c r="AU26" s="3">
        <v>9992</v>
      </c>
      <c r="AV26" s="3">
        <v>9875</v>
      </c>
      <c r="AW26" s="3">
        <v>9754</v>
      </c>
      <c r="AX26" s="3">
        <v>9707</v>
      </c>
      <c r="AY26" s="3">
        <v>9694</v>
      </c>
      <c r="AZ26" s="3">
        <v>9579</v>
      </c>
      <c r="BA26" s="3">
        <v>9411</v>
      </c>
    </row>
    <row r="27" spans="1:53" x14ac:dyDescent="0.25">
      <c r="A27" s="2" t="s">
        <v>26</v>
      </c>
      <c r="B27" s="3">
        <v>9399</v>
      </c>
      <c r="C27" s="3">
        <v>9465</v>
      </c>
      <c r="D27" s="3">
        <v>9548</v>
      </c>
      <c r="E27" s="3">
        <v>9549</v>
      </c>
      <c r="F27" s="3">
        <v>9627</v>
      </c>
      <c r="G27" s="3">
        <v>9904</v>
      </c>
      <c r="H27" s="3">
        <v>10061</v>
      </c>
      <c r="I27" s="3">
        <v>10142</v>
      </c>
      <c r="J27" s="3">
        <v>10204</v>
      </c>
      <c r="K27" s="3">
        <v>10410</v>
      </c>
      <c r="L27" s="3">
        <v>10652</v>
      </c>
      <c r="M27" s="3">
        <v>10758</v>
      </c>
      <c r="N27" s="3">
        <v>10669</v>
      </c>
      <c r="O27" s="3">
        <v>10491</v>
      </c>
      <c r="P27" s="3">
        <v>10330</v>
      </c>
      <c r="Q27" s="3">
        <v>10231</v>
      </c>
      <c r="R27" s="3">
        <v>10538</v>
      </c>
      <c r="S27" s="3">
        <v>10872</v>
      </c>
      <c r="T27" s="3">
        <v>11452</v>
      </c>
      <c r="U27" s="3">
        <v>12137</v>
      </c>
      <c r="V27" s="3">
        <v>12756</v>
      </c>
      <c r="W27" s="3">
        <v>12947</v>
      </c>
      <c r="X27" s="3">
        <v>12666</v>
      </c>
      <c r="Y27" s="3">
        <v>12449</v>
      </c>
      <c r="Z27" s="3">
        <v>12289</v>
      </c>
      <c r="AA27" s="3">
        <v>12014</v>
      </c>
      <c r="AB27" s="3">
        <v>11670</v>
      </c>
      <c r="AC27" s="3">
        <v>11460</v>
      </c>
      <c r="AD27" s="3">
        <v>11404</v>
      </c>
      <c r="AE27" s="3">
        <v>11474</v>
      </c>
      <c r="AF27" s="3">
        <v>11506</v>
      </c>
      <c r="AG27" s="3">
        <v>11426</v>
      </c>
      <c r="AH27" s="3">
        <v>11226</v>
      </c>
      <c r="AI27" s="3">
        <v>11070</v>
      </c>
      <c r="AJ27" s="3">
        <v>10818</v>
      </c>
      <c r="AK27" s="3">
        <v>10702</v>
      </c>
      <c r="AL27" s="3">
        <v>10603</v>
      </c>
      <c r="AM27" s="3">
        <v>10743</v>
      </c>
      <c r="AN27" s="3">
        <v>10653</v>
      </c>
      <c r="AO27" s="3">
        <v>10571</v>
      </c>
      <c r="AP27" s="3">
        <v>10399</v>
      </c>
      <c r="AQ27" s="3">
        <v>10202</v>
      </c>
      <c r="AR27" s="3">
        <v>10072</v>
      </c>
      <c r="AS27" s="3">
        <v>9938</v>
      </c>
      <c r="AT27" s="3">
        <v>10083</v>
      </c>
      <c r="AU27" s="3">
        <v>10143</v>
      </c>
      <c r="AV27" s="3">
        <v>10088</v>
      </c>
      <c r="AW27" s="3">
        <v>9975</v>
      </c>
      <c r="AX27" s="3">
        <v>9799</v>
      </c>
      <c r="AY27" s="3">
        <v>9739</v>
      </c>
      <c r="AZ27" s="3">
        <v>9938</v>
      </c>
      <c r="BA27" s="3">
        <v>9913</v>
      </c>
    </row>
    <row r="28" spans="1:53" x14ac:dyDescent="0.25">
      <c r="A28" s="2" t="s">
        <v>27</v>
      </c>
      <c r="B28" s="3">
        <v>9968</v>
      </c>
      <c r="C28" s="3">
        <v>9605</v>
      </c>
      <c r="D28" s="3">
        <v>9404</v>
      </c>
      <c r="E28" s="3">
        <v>9357</v>
      </c>
      <c r="F28" s="3">
        <v>9417</v>
      </c>
      <c r="G28" s="3">
        <v>9650</v>
      </c>
      <c r="H28" s="3">
        <v>9743</v>
      </c>
      <c r="I28" s="3">
        <v>10035</v>
      </c>
      <c r="J28" s="3">
        <v>10213</v>
      </c>
      <c r="K28" s="3">
        <v>10297</v>
      </c>
      <c r="L28" s="3">
        <v>10297</v>
      </c>
      <c r="M28" s="3">
        <v>10365</v>
      </c>
      <c r="N28" s="3">
        <v>10691</v>
      </c>
      <c r="O28" s="3">
        <v>10937</v>
      </c>
      <c r="P28" s="3">
        <v>11361</v>
      </c>
      <c r="Q28" s="3">
        <v>11691</v>
      </c>
      <c r="R28" s="3">
        <v>12073</v>
      </c>
      <c r="S28" s="3">
        <v>12544</v>
      </c>
      <c r="T28" s="3">
        <v>13298</v>
      </c>
      <c r="U28" s="3">
        <v>14139</v>
      </c>
      <c r="V28" s="3">
        <v>15020</v>
      </c>
      <c r="W28" s="3">
        <v>15067</v>
      </c>
      <c r="X28" s="3">
        <v>14340</v>
      </c>
      <c r="Y28" s="3">
        <v>13088</v>
      </c>
      <c r="Z28" s="3">
        <v>12344</v>
      </c>
      <c r="AA28" s="3">
        <v>12193</v>
      </c>
      <c r="AB28" s="3">
        <v>12091</v>
      </c>
      <c r="AC28" s="3">
        <v>11889</v>
      </c>
      <c r="AD28" s="3">
        <v>11515</v>
      </c>
      <c r="AE28" s="3">
        <v>11186</v>
      </c>
      <c r="AF28" s="3">
        <v>10913</v>
      </c>
      <c r="AG28" s="3">
        <v>10873</v>
      </c>
      <c r="AH28" s="3">
        <v>10836</v>
      </c>
      <c r="AI28" s="3">
        <v>10737</v>
      </c>
      <c r="AJ28" s="3">
        <v>10651</v>
      </c>
      <c r="AK28" s="3">
        <v>10605</v>
      </c>
      <c r="AL28" s="3">
        <v>10518</v>
      </c>
      <c r="AM28" s="3">
        <v>10272</v>
      </c>
      <c r="AN28" s="3">
        <v>10092</v>
      </c>
      <c r="AO28" s="3">
        <v>10003</v>
      </c>
      <c r="AP28" s="3">
        <v>10102</v>
      </c>
      <c r="AQ28" s="3">
        <v>10151</v>
      </c>
      <c r="AR28" s="3">
        <v>10152</v>
      </c>
      <c r="AS28" s="3">
        <v>9922</v>
      </c>
      <c r="AT28" s="3">
        <v>9811</v>
      </c>
      <c r="AU28" s="3">
        <v>9722</v>
      </c>
      <c r="AV28" s="3">
        <v>9701</v>
      </c>
      <c r="AW28" s="3">
        <v>9650</v>
      </c>
      <c r="AX28" s="3">
        <v>9561</v>
      </c>
      <c r="AY28" s="3">
        <v>9699</v>
      </c>
      <c r="AZ28" s="3">
        <v>9623</v>
      </c>
      <c r="BA28" s="3">
        <v>9565</v>
      </c>
    </row>
    <row r="29" spans="1:53" x14ac:dyDescent="0.25">
      <c r="A29" s="2" t="s">
        <v>28</v>
      </c>
      <c r="B29" s="3">
        <v>9335</v>
      </c>
      <c r="C29" s="3">
        <v>9435</v>
      </c>
      <c r="D29" s="3">
        <v>9381</v>
      </c>
      <c r="E29" s="3">
        <v>9396</v>
      </c>
      <c r="F29" s="3">
        <v>9292</v>
      </c>
      <c r="G29" s="3">
        <v>9526</v>
      </c>
      <c r="H29" s="3">
        <v>9806</v>
      </c>
      <c r="I29" s="3">
        <v>9981</v>
      </c>
      <c r="J29" s="3">
        <v>10002</v>
      </c>
      <c r="K29" s="3">
        <v>10036</v>
      </c>
      <c r="L29" s="3">
        <v>10103</v>
      </c>
      <c r="M29" s="3">
        <v>10159</v>
      </c>
      <c r="N29" s="3">
        <v>10131</v>
      </c>
      <c r="O29" s="3">
        <v>10197</v>
      </c>
      <c r="P29" s="3">
        <v>10446</v>
      </c>
      <c r="Q29" s="3">
        <v>10715</v>
      </c>
      <c r="R29" s="3">
        <v>11015</v>
      </c>
      <c r="S29" s="3">
        <v>11273</v>
      </c>
      <c r="T29" s="3">
        <v>11907</v>
      </c>
      <c r="U29" s="3">
        <v>12871</v>
      </c>
      <c r="V29" s="3">
        <v>14693</v>
      </c>
      <c r="W29" s="3">
        <v>16314</v>
      </c>
      <c r="X29" s="3">
        <v>17031</v>
      </c>
      <c r="Y29" s="3">
        <v>16103</v>
      </c>
      <c r="Z29" s="3">
        <v>14449</v>
      </c>
      <c r="AA29" s="3">
        <v>13167</v>
      </c>
      <c r="AB29" s="3">
        <v>12461</v>
      </c>
      <c r="AC29" s="3">
        <v>12056</v>
      </c>
      <c r="AD29" s="3">
        <v>11642</v>
      </c>
      <c r="AE29" s="3">
        <v>11195</v>
      </c>
      <c r="AF29" s="3">
        <v>10758</v>
      </c>
      <c r="AG29" s="3">
        <v>10416</v>
      </c>
      <c r="AH29" s="3">
        <v>10246</v>
      </c>
      <c r="AI29" s="3">
        <v>10196</v>
      </c>
      <c r="AJ29" s="3">
        <v>10210</v>
      </c>
      <c r="AK29" s="3">
        <v>10115</v>
      </c>
      <c r="AL29" s="3">
        <v>10201</v>
      </c>
      <c r="AM29" s="3">
        <v>10213</v>
      </c>
      <c r="AN29" s="3">
        <v>10252</v>
      </c>
      <c r="AO29" s="3">
        <v>10053</v>
      </c>
      <c r="AP29" s="3">
        <v>9858</v>
      </c>
      <c r="AQ29" s="3">
        <v>9686</v>
      </c>
      <c r="AR29" s="3">
        <v>9724</v>
      </c>
      <c r="AS29" s="3">
        <v>9727</v>
      </c>
      <c r="AT29" s="3">
        <v>9650</v>
      </c>
      <c r="AU29" s="3">
        <v>9553</v>
      </c>
      <c r="AV29" s="3">
        <v>9653</v>
      </c>
      <c r="AW29" s="3">
        <v>9865</v>
      </c>
      <c r="AX29" s="3">
        <v>9738</v>
      </c>
      <c r="AY29" s="3">
        <v>9516</v>
      </c>
      <c r="AZ29" s="3">
        <v>9173</v>
      </c>
      <c r="BA29" s="3">
        <v>9174</v>
      </c>
    </row>
    <row r="30" spans="1:53" x14ac:dyDescent="0.25">
      <c r="A30" s="2" t="s">
        <v>29</v>
      </c>
      <c r="B30" s="3">
        <v>9351</v>
      </c>
      <c r="C30" s="3">
        <v>9561</v>
      </c>
      <c r="D30" s="3">
        <v>9463</v>
      </c>
      <c r="E30" s="3">
        <v>9238</v>
      </c>
      <c r="F30" s="3">
        <v>9187</v>
      </c>
      <c r="G30" s="3">
        <v>9443</v>
      </c>
      <c r="H30" s="3">
        <v>9590</v>
      </c>
      <c r="I30" s="3">
        <v>9752</v>
      </c>
      <c r="J30" s="3">
        <v>9790</v>
      </c>
      <c r="K30" s="3">
        <v>10015</v>
      </c>
      <c r="L30" s="3">
        <v>10002</v>
      </c>
      <c r="M30" s="3">
        <v>10216</v>
      </c>
      <c r="N30" s="3">
        <v>10475</v>
      </c>
      <c r="O30" s="3">
        <v>10688</v>
      </c>
      <c r="P30" s="3">
        <v>10720</v>
      </c>
      <c r="Q30" s="3">
        <v>10555</v>
      </c>
      <c r="R30" s="3">
        <v>10605</v>
      </c>
      <c r="S30" s="3">
        <v>10815</v>
      </c>
      <c r="T30" s="3">
        <v>11088</v>
      </c>
      <c r="U30" s="3">
        <v>11435</v>
      </c>
      <c r="V30" s="3">
        <v>11756</v>
      </c>
      <c r="W30" s="3">
        <v>12028</v>
      </c>
      <c r="X30" s="3">
        <v>11942</v>
      </c>
      <c r="Y30" s="3">
        <v>11592</v>
      </c>
      <c r="Z30" s="3">
        <v>11293</v>
      </c>
      <c r="AA30" s="3">
        <v>11334</v>
      </c>
      <c r="AB30" s="3">
        <v>11483</v>
      </c>
      <c r="AC30" s="3">
        <v>11498</v>
      </c>
      <c r="AD30" s="3">
        <v>11353</v>
      </c>
      <c r="AE30" s="3">
        <v>11306</v>
      </c>
      <c r="AF30" s="3">
        <v>11237</v>
      </c>
      <c r="AG30" s="3">
        <v>11233</v>
      </c>
      <c r="AH30" s="3">
        <v>11218</v>
      </c>
      <c r="AI30" s="3">
        <v>11270</v>
      </c>
      <c r="AJ30" s="3">
        <v>11286</v>
      </c>
      <c r="AK30" s="3">
        <v>11144</v>
      </c>
      <c r="AL30" s="3">
        <v>11089</v>
      </c>
      <c r="AM30" s="3">
        <v>10957</v>
      </c>
      <c r="AN30" s="3">
        <v>10795</v>
      </c>
      <c r="AO30" s="3">
        <v>10488</v>
      </c>
      <c r="AP30" s="3">
        <v>10088</v>
      </c>
      <c r="AQ30" s="3">
        <v>9819</v>
      </c>
      <c r="AR30" s="3">
        <v>9692</v>
      </c>
      <c r="AS30" s="3">
        <v>9767</v>
      </c>
      <c r="AT30" s="3">
        <v>9828</v>
      </c>
      <c r="AU30" s="3">
        <v>9832</v>
      </c>
      <c r="AV30" s="3">
        <v>9733</v>
      </c>
      <c r="AW30" s="3">
        <v>9709</v>
      </c>
      <c r="AX30" s="3">
        <v>9617</v>
      </c>
      <c r="AY30" s="3">
        <v>9629</v>
      </c>
      <c r="AZ30" s="3">
        <v>9581</v>
      </c>
      <c r="BA30" s="3">
        <v>9588</v>
      </c>
    </row>
    <row r="31" spans="1:53" x14ac:dyDescent="0.25">
      <c r="A31" s="2" t="s">
        <v>30</v>
      </c>
      <c r="B31" s="3">
        <v>9603</v>
      </c>
      <c r="C31" s="3">
        <v>9439</v>
      </c>
      <c r="D31" s="3">
        <v>9419</v>
      </c>
      <c r="E31" s="3">
        <v>9416</v>
      </c>
      <c r="F31" s="3">
        <v>9485</v>
      </c>
      <c r="G31" s="3">
        <v>9607</v>
      </c>
      <c r="H31" s="3">
        <v>9649</v>
      </c>
      <c r="I31" s="3">
        <v>9841</v>
      </c>
      <c r="J31" s="3">
        <v>9893</v>
      </c>
      <c r="K31" s="3">
        <v>10053</v>
      </c>
      <c r="L31" s="3">
        <v>10221</v>
      </c>
      <c r="M31" s="3">
        <v>10385</v>
      </c>
      <c r="N31" s="3">
        <v>10462</v>
      </c>
      <c r="O31" s="3">
        <v>10524</v>
      </c>
      <c r="P31" s="3">
        <v>10530</v>
      </c>
      <c r="Q31" s="3">
        <v>10668</v>
      </c>
      <c r="R31" s="3">
        <v>10819</v>
      </c>
      <c r="S31" s="3">
        <v>11256</v>
      </c>
      <c r="T31" s="3">
        <v>11700</v>
      </c>
      <c r="U31" s="3">
        <v>12578</v>
      </c>
      <c r="V31" s="3">
        <v>14257</v>
      </c>
      <c r="W31" s="3">
        <v>16390</v>
      </c>
      <c r="X31" s="3">
        <v>15347</v>
      </c>
      <c r="Y31" s="3">
        <v>13938</v>
      </c>
      <c r="Z31" s="3">
        <v>12729</v>
      </c>
      <c r="AA31" s="3">
        <v>12041</v>
      </c>
      <c r="AB31" s="3">
        <v>11759</v>
      </c>
      <c r="AC31" s="3">
        <v>11686</v>
      </c>
      <c r="AD31" s="3">
        <v>11590</v>
      </c>
      <c r="AE31" s="3">
        <v>11347</v>
      </c>
      <c r="AF31" s="3">
        <v>11065</v>
      </c>
      <c r="AG31" s="3">
        <v>10738</v>
      </c>
      <c r="AH31" s="3">
        <v>10498</v>
      </c>
      <c r="AI31" s="3">
        <v>10205</v>
      </c>
      <c r="AJ31" s="3">
        <v>10093</v>
      </c>
      <c r="AK31" s="3">
        <v>9999</v>
      </c>
      <c r="AL31" s="3">
        <v>9924</v>
      </c>
      <c r="AM31" s="3">
        <v>9760</v>
      </c>
      <c r="AN31" s="3">
        <v>9560</v>
      </c>
      <c r="AO31" s="3">
        <v>9573</v>
      </c>
      <c r="AP31" s="3">
        <v>9625</v>
      </c>
      <c r="AQ31" s="3">
        <v>9586</v>
      </c>
      <c r="AR31" s="3">
        <v>9509</v>
      </c>
      <c r="AS31" s="3">
        <v>9493</v>
      </c>
      <c r="AT31" s="3">
        <v>9556</v>
      </c>
      <c r="AU31" s="3">
        <v>9536</v>
      </c>
      <c r="AV31" s="3">
        <v>9473</v>
      </c>
      <c r="AW31" s="3">
        <v>9388</v>
      </c>
      <c r="AX31" s="3">
        <v>9288</v>
      </c>
      <c r="AY31" s="3">
        <v>9180</v>
      </c>
      <c r="AZ31" s="3">
        <v>9278</v>
      </c>
      <c r="BA31" s="3">
        <v>9308</v>
      </c>
    </row>
    <row r="32" spans="1:53" x14ac:dyDescent="0.25">
      <c r="A32" s="2" t="s">
        <v>31</v>
      </c>
      <c r="B32" s="3">
        <v>9338</v>
      </c>
      <c r="C32" s="3">
        <v>9250</v>
      </c>
      <c r="D32" s="3">
        <v>9361</v>
      </c>
      <c r="E32" s="3">
        <v>9393</v>
      </c>
      <c r="F32" s="3">
        <v>9362</v>
      </c>
      <c r="G32" s="3">
        <v>9281</v>
      </c>
      <c r="H32" s="3">
        <v>9363</v>
      </c>
      <c r="I32" s="3">
        <v>9564</v>
      </c>
      <c r="J32" s="3">
        <v>9827</v>
      </c>
      <c r="K32" s="3">
        <v>10006</v>
      </c>
      <c r="L32" s="3">
        <v>10092</v>
      </c>
      <c r="M32" s="3">
        <v>10094</v>
      </c>
      <c r="N32" s="3">
        <v>9993</v>
      </c>
      <c r="O32" s="3">
        <v>10105</v>
      </c>
      <c r="P32" s="3">
        <v>10287</v>
      </c>
      <c r="Q32" s="3">
        <v>10567</v>
      </c>
      <c r="R32" s="3">
        <v>10974</v>
      </c>
      <c r="S32" s="3">
        <v>11564</v>
      </c>
      <c r="T32" s="3">
        <v>12873</v>
      </c>
      <c r="U32" s="3">
        <v>14980</v>
      </c>
      <c r="V32" s="3">
        <v>17099</v>
      </c>
      <c r="W32" s="3">
        <v>17646</v>
      </c>
      <c r="X32" s="3">
        <v>16279</v>
      </c>
      <c r="Y32" s="3">
        <v>14227</v>
      </c>
      <c r="Z32" s="3">
        <v>12712</v>
      </c>
      <c r="AA32" s="3">
        <v>11707</v>
      </c>
      <c r="AB32" s="3">
        <v>11110</v>
      </c>
      <c r="AC32" s="3">
        <v>10633</v>
      </c>
      <c r="AD32" s="3">
        <v>10577</v>
      </c>
      <c r="AE32" s="3">
        <v>10368</v>
      </c>
      <c r="AF32" s="3">
        <v>10234</v>
      </c>
      <c r="AG32" s="3">
        <v>9947</v>
      </c>
      <c r="AH32" s="3">
        <v>9845</v>
      </c>
      <c r="AI32" s="3">
        <v>9852</v>
      </c>
      <c r="AJ32" s="3">
        <v>9980</v>
      </c>
      <c r="AK32" s="3">
        <v>10111</v>
      </c>
      <c r="AL32" s="3">
        <v>10114</v>
      </c>
      <c r="AM32" s="3">
        <v>9910</v>
      </c>
      <c r="AN32" s="3">
        <v>9672</v>
      </c>
      <c r="AO32" s="3">
        <v>9483</v>
      </c>
      <c r="AP32" s="3">
        <v>9410</v>
      </c>
      <c r="AQ32" s="3">
        <v>9373</v>
      </c>
      <c r="AR32" s="3">
        <v>9414</v>
      </c>
      <c r="AS32" s="3">
        <v>9463</v>
      </c>
      <c r="AT32" s="3">
        <v>9587</v>
      </c>
      <c r="AU32" s="3">
        <v>9496</v>
      </c>
      <c r="AV32" s="3">
        <v>9383</v>
      </c>
      <c r="AW32" s="3">
        <v>9249</v>
      </c>
      <c r="AX32" s="3">
        <v>9331</v>
      </c>
      <c r="AY32" s="3">
        <v>9350</v>
      </c>
      <c r="AZ32" s="3">
        <v>9256</v>
      </c>
      <c r="BA32" s="3">
        <v>9103</v>
      </c>
    </row>
    <row r="33" spans="1:53" x14ac:dyDescent="0.25">
      <c r="A33" s="2" t="s">
        <v>32</v>
      </c>
      <c r="B33" s="3">
        <v>9016</v>
      </c>
      <c r="C33" s="3">
        <v>9012</v>
      </c>
      <c r="D33" s="3">
        <v>8992</v>
      </c>
      <c r="E33" s="3">
        <v>9038</v>
      </c>
      <c r="F33" s="3">
        <v>9038</v>
      </c>
      <c r="G33" s="3">
        <v>9124</v>
      </c>
      <c r="H33" s="3">
        <v>9171</v>
      </c>
      <c r="I33" s="3">
        <v>9190</v>
      </c>
      <c r="J33" s="3">
        <v>9470</v>
      </c>
      <c r="K33" s="3">
        <v>9639</v>
      </c>
      <c r="L33" s="3">
        <v>9815</v>
      </c>
      <c r="M33" s="3">
        <v>9957</v>
      </c>
      <c r="N33" s="3">
        <v>10205</v>
      </c>
      <c r="O33" s="3">
        <v>10374</v>
      </c>
      <c r="P33" s="3">
        <v>10396</v>
      </c>
      <c r="Q33" s="3">
        <v>10344</v>
      </c>
      <c r="R33" s="3">
        <v>10402</v>
      </c>
      <c r="S33" s="3">
        <v>10325</v>
      </c>
      <c r="T33" s="3">
        <v>10494</v>
      </c>
      <c r="U33" s="3">
        <v>10929</v>
      </c>
      <c r="V33" s="3">
        <v>11630</v>
      </c>
      <c r="W33" s="3">
        <v>11959</v>
      </c>
      <c r="X33" s="3">
        <v>11909</v>
      </c>
      <c r="Y33" s="3">
        <v>11700</v>
      </c>
      <c r="Z33" s="3">
        <v>11541</v>
      </c>
      <c r="AA33" s="3">
        <v>11424</v>
      </c>
      <c r="AB33" s="3">
        <v>11149</v>
      </c>
      <c r="AC33" s="3">
        <v>11015</v>
      </c>
      <c r="AD33" s="3">
        <v>11100</v>
      </c>
      <c r="AE33" s="3">
        <v>11342</v>
      </c>
      <c r="AF33" s="3">
        <v>11379</v>
      </c>
      <c r="AG33" s="3">
        <v>11153</v>
      </c>
      <c r="AH33" s="3">
        <v>10710</v>
      </c>
      <c r="AI33" s="3">
        <v>10497</v>
      </c>
      <c r="AJ33" s="3">
        <v>10317</v>
      </c>
      <c r="AK33" s="3">
        <v>10263</v>
      </c>
      <c r="AL33" s="3">
        <v>10244</v>
      </c>
      <c r="AM33" s="3">
        <v>10241</v>
      </c>
      <c r="AN33" s="3">
        <v>10188</v>
      </c>
      <c r="AO33" s="3">
        <v>10038</v>
      </c>
      <c r="AP33" s="3">
        <v>9872</v>
      </c>
      <c r="AQ33" s="3">
        <v>9686</v>
      </c>
      <c r="AR33" s="3">
        <v>9495</v>
      </c>
      <c r="AS33" s="3">
        <v>9518</v>
      </c>
      <c r="AT33" s="3">
        <v>9492</v>
      </c>
      <c r="AU33" s="3">
        <v>9625</v>
      </c>
      <c r="AV33" s="3">
        <v>9609</v>
      </c>
      <c r="AW33" s="3">
        <v>9487</v>
      </c>
      <c r="AX33" s="3">
        <v>9280</v>
      </c>
      <c r="AY33" s="3">
        <v>9196</v>
      </c>
      <c r="AZ33" s="3">
        <v>9361</v>
      </c>
      <c r="BA33" s="3">
        <v>9302</v>
      </c>
    </row>
    <row r="34" spans="1:53" x14ac:dyDescent="0.25">
      <c r="A34" s="2" t="s">
        <v>33</v>
      </c>
      <c r="B34" s="3">
        <v>9236</v>
      </c>
      <c r="C34" s="3">
        <v>9112</v>
      </c>
      <c r="D34" s="3">
        <v>9138</v>
      </c>
      <c r="E34" s="3">
        <v>9060</v>
      </c>
      <c r="F34" s="3">
        <v>9102</v>
      </c>
      <c r="G34" s="3">
        <v>9333</v>
      </c>
      <c r="H34" s="3">
        <v>9638</v>
      </c>
      <c r="I34" s="3">
        <v>9746</v>
      </c>
      <c r="J34" s="3">
        <v>9749</v>
      </c>
      <c r="K34" s="3">
        <v>9572</v>
      </c>
      <c r="L34" s="3">
        <v>9540</v>
      </c>
      <c r="M34" s="3">
        <v>9512</v>
      </c>
      <c r="N34" s="3">
        <v>9656</v>
      </c>
      <c r="O34" s="3">
        <v>9861</v>
      </c>
      <c r="P34" s="3">
        <v>10092</v>
      </c>
      <c r="Q34" s="3">
        <v>10339</v>
      </c>
      <c r="R34" s="3">
        <v>10436</v>
      </c>
      <c r="S34" s="3">
        <v>10463</v>
      </c>
      <c r="T34" s="3">
        <v>10646</v>
      </c>
      <c r="U34" s="3">
        <v>11276</v>
      </c>
      <c r="V34" s="3">
        <v>12128</v>
      </c>
      <c r="W34" s="3">
        <v>12781</v>
      </c>
      <c r="X34" s="3">
        <v>12928</v>
      </c>
      <c r="Y34" s="3">
        <v>12624</v>
      </c>
      <c r="Z34" s="3">
        <v>12108</v>
      </c>
      <c r="AA34" s="3">
        <v>11621</v>
      </c>
      <c r="AB34" s="3">
        <v>11179</v>
      </c>
      <c r="AC34" s="3">
        <v>10958</v>
      </c>
      <c r="AD34" s="3">
        <v>10796</v>
      </c>
      <c r="AE34" s="3">
        <v>10850</v>
      </c>
      <c r="AF34" s="3">
        <v>10801</v>
      </c>
      <c r="AG34" s="3">
        <v>10785</v>
      </c>
      <c r="AH34" s="3">
        <v>10484</v>
      </c>
      <c r="AI34" s="3">
        <v>10306</v>
      </c>
      <c r="AJ34" s="3">
        <v>10119</v>
      </c>
      <c r="AK34" s="3">
        <v>10197</v>
      </c>
      <c r="AL34" s="3">
        <v>10116</v>
      </c>
      <c r="AM34" s="3">
        <v>10028</v>
      </c>
      <c r="AN34" s="3">
        <v>9852</v>
      </c>
      <c r="AO34" s="3">
        <v>9773</v>
      </c>
      <c r="AP34" s="3">
        <v>9643</v>
      </c>
      <c r="AQ34" s="3">
        <v>9619</v>
      </c>
      <c r="AR34" s="3">
        <v>9606</v>
      </c>
      <c r="AS34" s="3">
        <v>9615</v>
      </c>
      <c r="AT34" s="3">
        <v>9615</v>
      </c>
      <c r="AU34" s="3">
        <v>9519</v>
      </c>
      <c r="AV34" s="3">
        <v>9560</v>
      </c>
      <c r="AW34" s="3">
        <v>9506</v>
      </c>
      <c r="AX34" s="3">
        <v>9522</v>
      </c>
      <c r="AY34" s="3">
        <v>9401</v>
      </c>
      <c r="AZ34" s="3">
        <v>9523</v>
      </c>
      <c r="BA34" s="3">
        <v>9443</v>
      </c>
    </row>
    <row r="35" spans="1:53" x14ac:dyDescent="0.25">
      <c r="A35" s="2" t="s">
        <v>34</v>
      </c>
      <c r="B35" s="3">
        <v>9455</v>
      </c>
      <c r="C35" s="3">
        <v>9221</v>
      </c>
      <c r="D35" s="3">
        <v>9166</v>
      </c>
      <c r="E35" s="3">
        <v>9105</v>
      </c>
      <c r="F35" s="3">
        <v>9185</v>
      </c>
      <c r="G35" s="3">
        <v>9270</v>
      </c>
      <c r="H35" s="3">
        <v>9421</v>
      </c>
      <c r="I35" s="3">
        <v>9567</v>
      </c>
      <c r="J35" s="3">
        <v>9666</v>
      </c>
      <c r="K35" s="3">
        <v>9852</v>
      </c>
      <c r="L35" s="3">
        <v>10112</v>
      </c>
      <c r="M35" s="3">
        <v>10397</v>
      </c>
      <c r="N35" s="3">
        <v>10381</v>
      </c>
      <c r="O35" s="3">
        <v>10304</v>
      </c>
      <c r="P35" s="3">
        <v>10179</v>
      </c>
      <c r="Q35" s="3">
        <v>10192</v>
      </c>
      <c r="R35" s="3">
        <v>10230</v>
      </c>
      <c r="S35" s="3">
        <v>10523</v>
      </c>
      <c r="T35" s="3">
        <v>10960</v>
      </c>
      <c r="U35" s="3">
        <v>11545</v>
      </c>
      <c r="V35" s="3">
        <v>11916</v>
      </c>
      <c r="W35" s="3">
        <v>12086</v>
      </c>
      <c r="X35" s="3">
        <v>11984</v>
      </c>
      <c r="Y35" s="3">
        <v>11755</v>
      </c>
      <c r="Z35" s="3">
        <v>11419</v>
      </c>
      <c r="AA35" s="3">
        <v>11184</v>
      </c>
      <c r="AB35" s="3">
        <v>11039</v>
      </c>
      <c r="AC35" s="3">
        <v>11112</v>
      </c>
      <c r="AD35" s="3">
        <v>11098</v>
      </c>
      <c r="AE35" s="3">
        <v>11146</v>
      </c>
      <c r="AF35" s="3">
        <v>10960</v>
      </c>
      <c r="AG35" s="3">
        <v>10741</v>
      </c>
      <c r="AH35" s="3">
        <v>10567</v>
      </c>
      <c r="AI35" s="3">
        <v>10502</v>
      </c>
      <c r="AJ35" s="3">
        <v>10514</v>
      </c>
      <c r="AK35" s="3">
        <v>10589</v>
      </c>
      <c r="AL35" s="3">
        <v>10529</v>
      </c>
      <c r="AM35" s="3">
        <v>10408</v>
      </c>
      <c r="AN35" s="3">
        <v>10109</v>
      </c>
      <c r="AO35" s="3">
        <v>9989</v>
      </c>
      <c r="AP35" s="3">
        <v>9856</v>
      </c>
      <c r="AQ35" s="3">
        <v>9801</v>
      </c>
      <c r="AR35" s="3">
        <v>9698</v>
      </c>
      <c r="AS35" s="3">
        <v>9571</v>
      </c>
      <c r="AT35" s="3">
        <v>9412</v>
      </c>
      <c r="AU35" s="3">
        <v>9318</v>
      </c>
      <c r="AV35" s="3">
        <v>9208</v>
      </c>
      <c r="AW35" s="3">
        <v>9277</v>
      </c>
      <c r="AX35" s="3">
        <v>9420</v>
      </c>
      <c r="AY35" s="3">
        <v>9416</v>
      </c>
      <c r="AZ35" s="3">
        <v>9320</v>
      </c>
      <c r="BA35" s="3">
        <v>9417</v>
      </c>
    </row>
    <row r="36" spans="1:53" x14ac:dyDescent="0.25">
      <c r="A36" s="2" t="s">
        <v>35</v>
      </c>
      <c r="B36" s="3">
        <v>9900</v>
      </c>
      <c r="C36" s="3">
        <v>9968</v>
      </c>
      <c r="D36" s="3">
        <v>9610</v>
      </c>
      <c r="E36" s="3">
        <v>9215</v>
      </c>
      <c r="F36" s="3">
        <v>9167</v>
      </c>
      <c r="G36" s="3">
        <v>9369</v>
      </c>
      <c r="H36" s="3">
        <v>9421</v>
      </c>
      <c r="I36" s="3">
        <v>9558</v>
      </c>
      <c r="J36" s="3">
        <v>9662</v>
      </c>
      <c r="K36" s="3">
        <v>9760</v>
      </c>
      <c r="L36" s="3">
        <v>9892</v>
      </c>
      <c r="M36" s="3">
        <v>10254</v>
      </c>
      <c r="N36" s="3">
        <v>10784</v>
      </c>
      <c r="O36" s="3">
        <v>11174</v>
      </c>
      <c r="P36" s="3">
        <v>11125</v>
      </c>
      <c r="Q36" s="3">
        <v>11000</v>
      </c>
      <c r="R36" s="3">
        <v>10917</v>
      </c>
      <c r="S36" s="3">
        <v>11110</v>
      </c>
      <c r="T36" s="3">
        <v>11329</v>
      </c>
      <c r="U36" s="3">
        <v>11722</v>
      </c>
      <c r="V36" s="3">
        <v>12056</v>
      </c>
      <c r="W36" s="3">
        <v>12393</v>
      </c>
      <c r="X36" s="3">
        <v>12386</v>
      </c>
      <c r="Y36" s="3">
        <v>12033</v>
      </c>
      <c r="Z36" s="3">
        <v>11480</v>
      </c>
      <c r="AA36" s="3">
        <v>11095</v>
      </c>
      <c r="AB36" s="3">
        <v>10784</v>
      </c>
      <c r="AC36" s="3">
        <v>10420</v>
      </c>
      <c r="AD36" s="3">
        <v>10300</v>
      </c>
      <c r="AE36" s="3">
        <v>10349</v>
      </c>
      <c r="AF36" s="3">
        <v>10433</v>
      </c>
      <c r="AG36" s="3">
        <v>10376</v>
      </c>
      <c r="AH36" s="3">
        <v>10224</v>
      </c>
      <c r="AI36" s="3">
        <v>10153</v>
      </c>
      <c r="AJ36" s="3">
        <v>9971</v>
      </c>
      <c r="AK36" s="3">
        <v>9819</v>
      </c>
      <c r="AL36" s="3">
        <v>9726</v>
      </c>
      <c r="AM36" s="3">
        <v>9594</v>
      </c>
      <c r="AN36" s="3">
        <v>9527</v>
      </c>
      <c r="AO36" s="3">
        <v>9416</v>
      </c>
      <c r="AP36" s="3">
        <v>9376</v>
      </c>
      <c r="AQ36" s="3">
        <v>9345</v>
      </c>
      <c r="AR36" s="3">
        <v>9312</v>
      </c>
      <c r="AS36" s="3">
        <v>9332</v>
      </c>
      <c r="AT36" s="3">
        <v>9225</v>
      </c>
      <c r="AU36" s="3">
        <v>9213</v>
      </c>
      <c r="AV36" s="3">
        <v>9115</v>
      </c>
      <c r="AW36" s="3">
        <v>9153</v>
      </c>
      <c r="AX36" s="3">
        <v>9133</v>
      </c>
      <c r="AY36" s="3">
        <v>9118</v>
      </c>
      <c r="AZ36" s="3">
        <v>9063</v>
      </c>
      <c r="BA36" s="3">
        <v>9121</v>
      </c>
    </row>
    <row r="37" spans="1:53" x14ac:dyDescent="0.25">
      <c r="A37" s="2" t="s">
        <v>36</v>
      </c>
      <c r="B37" s="3">
        <v>9197</v>
      </c>
      <c r="C37" s="3">
        <v>9119</v>
      </c>
      <c r="D37" s="3">
        <v>8970</v>
      </c>
      <c r="E37" s="3">
        <v>8882</v>
      </c>
      <c r="F37" s="3">
        <v>9025</v>
      </c>
      <c r="G37" s="3">
        <v>8995</v>
      </c>
      <c r="H37" s="3">
        <v>9006</v>
      </c>
      <c r="I37" s="3">
        <v>9039</v>
      </c>
      <c r="J37" s="3">
        <v>9190</v>
      </c>
      <c r="K37" s="3">
        <v>9430</v>
      </c>
      <c r="L37" s="3">
        <v>9569</v>
      </c>
      <c r="M37" s="3">
        <v>9707</v>
      </c>
      <c r="N37" s="3">
        <v>9601</v>
      </c>
      <c r="O37" s="3">
        <v>9514</v>
      </c>
      <c r="P37" s="3">
        <v>9551</v>
      </c>
      <c r="Q37" s="3">
        <v>9706</v>
      </c>
      <c r="R37" s="3">
        <v>9896</v>
      </c>
      <c r="S37" s="3">
        <v>10001</v>
      </c>
      <c r="T37" s="3">
        <v>10251</v>
      </c>
      <c r="U37" s="3">
        <v>10686</v>
      </c>
      <c r="V37" s="3">
        <v>11365</v>
      </c>
      <c r="W37" s="3">
        <v>12300</v>
      </c>
      <c r="X37" s="3">
        <v>12056</v>
      </c>
      <c r="Y37" s="3">
        <v>11641</v>
      </c>
      <c r="Z37" s="3">
        <v>11268</v>
      </c>
      <c r="AA37" s="3">
        <v>11125</v>
      </c>
      <c r="AB37" s="3">
        <v>11012</v>
      </c>
      <c r="AC37" s="3">
        <v>11080</v>
      </c>
      <c r="AD37" s="3">
        <v>11300</v>
      </c>
      <c r="AE37" s="3">
        <v>11473</v>
      </c>
      <c r="AF37" s="3">
        <v>11482</v>
      </c>
      <c r="AG37" s="3">
        <v>11238</v>
      </c>
      <c r="AH37" s="3">
        <v>10807</v>
      </c>
      <c r="AI37" s="3">
        <v>10404</v>
      </c>
      <c r="AJ37" s="3">
        <v>10133</v>
      </c>
      <c r="AK37" s="3">
        <v>9991</v>
      </c>
      <c r="AL37" s="3">
        <v>9904</v>
      </c>
      <c r="AM37" s="3">
        <v>9760</v>
      </c>
      <c r="AN37" s="3">
        <v>9682</v>
      </c>
      <c r="AO37" s="3">
        <v>9656</v>
      </c>
      <c r="AP37" s="3">
        <v>9657</v>
      </c>
      <c r="AQ37" s="3">
        <v>9516</v>
      </c>
      <c r="AR37" s="3">
        <v>9225</v>
      </c>
      <c r="AS37" s="3">
        <v>9032</v>
      </c>
      <c r="AT37" s="3">
        <v>9166</v>
      </c>
      <c r="AU37" s="3">
        <v>9187</v>
      </c>
      <c r="AV37" s="3">
        <v>9092</v>
      </c>
      <c r="AW37" s="3">
        <v>8959</v>
      </c>
      <c r="AX37" s="3">
        <v>8855</v>
      </c>
      <c r="AY37" s="3">
        <v>8852</v>
      </c>
      <c r="AZ37" s="3">
        <v>8673</v>
      </c>
      <c r="BA37" s="3">
        <v>8749</v>
      </c>
    </row>
    <row r="38" spans="1:53" x14ac:dyDescent="0.25">
      <c r="A38" s="2" t="s">
        <v>37</v>
      </c>
      <c r="B38" s="3">
        <v>8780</v>
      </c>
      <c r="C38" s="3">
        <v>8750</v>
      </c>
      <c r="D38" s="3">
        <v>8763</v>
      </c>
      <c r="E38" s="3">
        <v>8720</v>
      </c>
      <c r="F38" s="3">
        <v>8707</v>
      </c>
      <c r="G38" s="3">
        <v>8704</v>
      </c>
      <c r="H38" s="3">
        <v>8730</v>
      </c>
      <c r="I38" s="3">
        <v>8922</v>
      </c>
      <c r="J38" s="3">
        <v>8981</v>
      </c>
      <c r="K38" s="3">
        <v>9094</v>
      </c>
      <c r="L38" s="3">
        <v>9183</v>
      </c>
      <c r="M38" s="3">
        <v>9252</v>
      </c>
      <c r="N38" s="3">
        <v>9317</v>
      </c>
      <c r="O38" s="3">
        <v>9379</v>
      </c>
      <c r="P38" s="3">
        <v>9636</v>
      </c>
      <c r="Q38" s="3">
        <v>10016</v>
      </c>
      <c r="R38" s="3">
        <v>10258</v>
      </c>
      <c r="S38" s="3">
        <v>10449</v>
      </c>
      <c r="T38" s="3">
        <v>10540</v>
      </c>
      <c r="U38" s="3">
        <v>10803</v>
      </c>
      <c r="V38" s="3">
        <v>10977</v>
      </c>
      <c r="W38" s="3">
        <v>11102</v>
      </c>
      <c r="X38" s="3">
        <v>11044</v>
      </c>
      <c r="Y38" s="3">
        <v>10724</v>
      </c>
      <c r="Z38" s="3">
        <v>10534</v>
      </c>
      <c r="AA38" s="3">
        <v>10460</v>
      </c>
      <c r="AB38" s="3">
        <v>10708</v>
      </c>
      <c r="AC38" s="3">
        <v>10784</v>
      </c>
      <c r="AD38" s="3">
        <v>10844</v>
      </c>
      <c r="AE38" s="3">
        <v>10888</v>
      </c>
      <c r="AF38" s="3">
        <v>10811</v>
      </c>
      <c r="AG38" s="3">
        <v>10842</v>
      </c>
      <c r="AH38" s="3">
        <v>10746</v>
      </c>
      <c r="AI38" s="3">
        <v>10649</v>
      </c>
      <c r="AJ38" s="3">
        <v>10443</v>
      </c>
      <c r="AK38" s="3">
        <v>10190</v>
      </c>
      <c r="AL38" s="3">
        <v>9990</v>
      </c>
      <c r="AM38" s="3">
        <v>9724</v>
      </c>
      <c r="AN38" s="3">
        <v>9515</v>
      </c>
      <c r="AO38" s="3">
        <v>9343</v>
      </c>
      <c r="AP38" s="3">
        <v>9232</v>
      </c>
      <c r="AQ38" s="3">
        <v>9119</v>
      </c>
      <c r="AR38" s="3">
        <v>9240</v>
      </c>
      <c r="AS38" s="3">
        <v>9295</v>
      </c>
      <c r="AT38" s="3">
        <v>9267</v>
      </c>
      <c r="AU38" s="3">
        <v>9086</v>
      </c>
      <c r="AV38" s="3">
        <v>9092</v>
      </c>
      <c r="AW38" s="3">
        <v>8884</v>
      </c>
      <c r="AX38" s="3">
        <v>9128</v>
      </c>
      <c r="AY38" s="3">
        <v>9137</v>
      </c>
      <c r="AZ38" s="3">
        <v>9211</v>
      </c>
      <c r="BA38" s="3">
        <v>8868</v>
      </c>
    </row>
    <row r="39" spans="1:53" x14ac:dyDescent="0.25">
      <c r="A39" s="2" t="s">
        <v>38</v>
      </c>
      <c r="B39" s="3">
        <v>8596</v>
      </c>
      <c r="C39" s="3">
        <v>8608</v>
      </c>
      <c r="D39" s="3">
        <v>8622</v>
      </c>
      <c r="E39" s="3">
        <v>8641</v>
      </c>
      <c r="F39" s="3">
        <v>8705</v>
      </c>
      <c r="G39" s="3">
        <v>8708</v>
      </c>
      <c r="H39" s="3">
        <v>8657</v>
      </c>
      <c r="I39" s="3">
        <v>8641</v>
      </c>
      <c r="J39" s="3">
        <v>8753</v>
      </c>
      <c r="K39" s="3">
        <v>8970</v>
      </c>
      <c r="L39" s="3">
        <v>9218</v>
      </c>
      <c r="M39" s="3">
        <v>9374</v>
      </c>
      <c r="N39" s="3">
        <v>9542</v>
      </c>
      <c r="O39" s="3">
        <v>9665</v>
      </c>
      <c r="P39" s="3">
        <v>9775</v>
      </c>
      <c r="Q39" s="3">
        <v>9790</v>
      </c>
      <c r="R39" s="3">
        <v>9759</v>
      </c>
      <c r="S39" s="3">
        <v>9745</v>
      </c>
      <c r="T39" s="3">
        <v>9826</v>
      </c>
      <c r="U39" s="3">
        <v>10101</v>
      </c>
      <c r="V39" s="3">
        <v>10503</v>
      </c>
      <c r="W39" s="3">
        <v>10832</v>
      </c>
      <c r="X39" s="3">
        <v>10868</v>
      </c>
      <c r="Y39" s="3">
        <v>10676</v>
      </c>
      <c r="Z39" s="3">
        <v>10637</v>
      </c>
      <c r="AA39" s="3">
        <v>10775</v>
      </c>
      <c r="AB39" s="3">
        <v>11172</v>
      </c>
      <c r="AC39" s="3">
        <v>11365</v>
      </c>
      <c r="AD39" s="3">
        <v>11339</v>
      </c>
      <c r="AE39" s="3">
        <v>10925</v>
      </c>
      <c r="AF39" s="3">
        <v>10494</v>
      </c>
      <c r="AG39" s="3">
        <v>10180</v>
      </c>
      <c r="AH39" s="3">
        <v>10026</v>
      </c>
      <c r="AI39" s="3">
        <v>10038</v>
      </c>
      <c r="AJ39" s="3">
        <v>9995</v>
      </c>
      <c r="AK39" s="3">
        <v>9910</v>
      </c>
      <c r="AL39" s="3">
        <v>9694</v>
      </c>
      <c r="AM39" s="3">
        <v>9434</v>
      </c>
      <c r="AN39" s="3">
        <v>9307</v>
      </c>
      <c r="AO39" s="3">
        <v>9209</v>
      </c>
      <c r="AP39" s="3">
        <v>9257</v>
      </c>
      <c r="AQ39" s="3">
        <v>9171</v>
      </c>
      <c r="AR39" s="3">
        <v>9125</v>
      </c>
      <c r="AS39" s="3">
        <v>9107</v>
      </c>
      <c r="AT39" s="3">
        <v>9002</v>
      </c>
      <c r="AU39" s="3">
        <v>8962</v>
      </c>
      <c r="AV39" s="3">
        <v>8805</v>
      </c>
      <c r="AW39" s="3">
        <v>8878</v>
      </c>
      <c r="AX39" s="3">
        <v>8866</v>
      </c>
      <c r="AY39" s="3">
        <v>8873</v>
      </c>
      <c r="AZ39" s="3">
        <v>8819</v>
      </c>
      <c r="BA39" s="3">
        <v>8750</v>
      </c>
    </row>
    <row r="40" spans="1:53" x14ac:dyDescent="0.25">
      <c r="A40" s="2" t="s">
        <v>39</v>
      </c>
      <c r="B40" s="3">
        <v>8725</v>
      </c>
      <c r="C40" s="3">
        <v>8717</v>
      </c>
      <c r="D40" s="3">
        <v>8705</v>
      </c>
      <c r="E40" s="3">
        <v>8685</v>
      </c>
      <c r="F40" s="3">
        <v>8598</v>
      </c>
      <c r="G40" s="3">
        <v>8690</v>
      </c>
      <c r="H40" s="3">
        <v>8799</v>
      </c>
      <c r="I40" s="3">
        <v>8985</v>
      </c>
      <c r="J40" s="3">
        <v>9061</v>
      </c>
      <c r="K40" s="3">
        <v>9109</v>
      </c>
      <c r="L40" s="3">
        <v>9279</v>
      </c>
      <c r="M40" s="3">
        <v>9428</v>
      </c>
      <c r="N40" s="3">
        <v>9542</v>
      </c>
      <c r="O40" s="3">
        <v>9587</v>
      </c>
      <c r="P40" s="3">
        <v>9769</v>
      </c>
      <c r="Q40" s="3">
        <v>10063</v>
      </c>
      <c r="R40" s="3">
        <v>10374</v>
      </c>
      <c r="S40" s="3">
        <v>10429</v>
      </c>
      <c r="T40" s="3">
        <v>10545</v>
      </c>
      <c r="U40" s="3">
        <v>10893</v>
      </c>
      <c r="V40" s="3">
        <v>11451</v>
      </c>
      <c r="W40" s="3">
        <v>11833</v>
      </c>
      <c r="X40" s="3">
        <v>11702</v>
      </c>
      <c r="Y40" s="3">
        <v>11146</v>
      </c>
      <c r="Z40" s="3">
        <v>10555</v>
      </c>
      <c r="AA40" s="3">
        <v>10226</v>
      </c>
      <c r="AB40" s="3">
        <v>10023</v>
      </c>
      <c r="AC40" s="3">
        <v>10160</v>
      </c>
      <c r="AD40" s="3">
        <v>10189</v>
      </c>
      <c r="AE40" s="3">
        <v>10333</v>
      </c>
      <c r="AF40" s="3">
        <v>10198</v>
      </c>
      <c r="AG40" s="3">
        <v>10062</v>
      </c>
      <c r="AH40" s="3">
        <v>10101</v>
      </c>
      <c r="AI40" s="3">
        <v>10227</v>
      </c>
      <c r="AJ40" s="3">
        <v>10365</v>
      </c>
      <c r="AK40" s="3">
        <v>10289</v>
      </c>
      <c r="AL40" s="3">
        <v>10157</v>
      </c>
      <c r="AM40" s="3">
        <v>9927</v>
      </c>
      <c r="AN40" s="3">
        <v>9656</v>
      </c>
      <c r="AO40" s="3">
        <v>9337</v>
      </c>
      <c r="AP40" s="3">
        <v>9154</v>
      </c>
      <c r="AQ40" s="3">
        <v>9064</v>
      </c>
      <c r="AR40" s="3">
        <v>8946</v>
      </c>
      <c r="AS40" s="3">
        <v>8823</v>
      </c>
      <c r="AT40" s="3">
        <v>8787</v>
      </c>
      <c r="AU40" s="3">
        <v>8788</v>
      </c>
      <c r="AV40" s="3">
        <v>8786</v>
      </c>
      <c r="AW40" s="3">
        <v>8667</v>
      </c>
      <c r="AX40" s="3">
        <v>8635</v>
      </c>
      <c r="AY40" s="3">
        <v>8611</v>
      </c>
      <c r="AZ40" s="3">
        <v>8748</v>
      </c>
      <c r="BA40" s="3">
        <v>8645</v>
      </c>
    </row>
    <row r="41" spans="1:53" x14ac:dyDescent="0.25">
      <c r="A41" s="2" t="s">
        <v>40</v>
      </c>
      <c r="B41" s="3">
        <v>8521</v>
      </c>
      <c r="C41" s="3">
        <v>8371</v>
      </c>
      <c r="D41" s="3">
        <v>8431</v>
      </c>
      <c r="E41" s="3">
        <v>8454</v>
      </c>
      <c r="F41" s="3">
        <v>8502</v>
      </c>
      <c r="G41" s="3">
        <v>8530</v>
      </c>
      <c r="H41" s="3">
        <v>8650</v>
      </c>
      <c r="I41" s="3">
        <v>8857</v>
      </c>
      <c r="J41" s="3">
        <v>9137</v>
      </c>
      <c r="K41" s="3">
        <v>9326</v>
      </c>
      <c r="L41" s="3">
        <v>9310</v>
      </c>
      <c r="M41" s="3">
        <v>9339</v>
      </c>
      <c r="N41" s="3">
        <v>9581</v>
      </c>
      <c r="O41" s="3">
        <v>9779</v>
      </c>
      <c r="P41" s="3">
        <v>9803</v>
      </c>
      <c r="Q41" s="3">
        <v>9821</v>
      </c>
      <c r="R41" s="3">
        <v>10224</v>
      </c>
      <c r="S41" s="3">
        <v>10872</v>
      </c>
      <c r="T41" s="3">
        <v>11707</v>
      </c>
      <c r="U41" s="3">
        <v>12320</v>
      </c>
      <c r="V41" s="3">
        <v>13000</v>
      </c>
      <c r="W41" s="3">
        <v>13254</v>
      </c>
      <c r="X41" s="3">
        <v>13150</v>
      </c>
      <c r="Y41" s="3">
        <v>12543</v>
      </c>
      <c r="Z41" s="3">
        <v>11702</v>
      </c>
      <c r="AA41" s="3">
        <v>11138</v>
      </c>
      <c r="AB41" s="3">
        <v>10748</v>
      </c>
      <c r="AC41" s="3">
        <v>10524</v>
      </c>
      <c r="AD41" s="3">
        <v>10126</v>
      </c>
      <c r="AE41" s="3">
        <v>9826</v>
      </c>
      <c r="AF41" s="3">
        <v>9642</v>
      </c>
      <c r="AG41" s="3">
        <v>9493</v>
      </c>
      <c r="AH41" s="3">
        <v>9417</v>
      </c>
      <c r="AI41" s="3">
        <v>9353</v>
      </c>
      <c r="AJ41" s="3">
        <v>9467</v>
      </c>
      <c r="AK41" s="3">
        <v>9393</v>
      </c>
      <c r="AL41" s="3">
        <v>9214</v>
      </c>
      <c r="AM41" s="3">
        <v>8996</v>
      </c>
      <c r="AN41" s="3">
        <v>8827</v>
      </c>
      <c r="AO41" s="3">
        <v>8799</v>
      </c>
      <c r="AP41" s="3">
        <v>8782</v>
      </c>
      <c r="AQ41" s="3">
        <v>8852</v>
      </c>
      <c r="AR41" s="3">
        <v>8787</v>
      </c>
      <c r="AS41" s="3">
        <v>8726</v>
      </c>
      <c r="AT41" s="3">
        <v>8597</v>
      </c>
      <c r="AU41" s="3">
        <v>8538</v>
      </c>
      <c r="AV41" s="3">
        <v>8599</v>
      </c>
      <c r="AW41" s="3">
        <v>8450</v>
      </c>
      <c r="AX41" s="3">
        <v>8442</v>
      </c>
      <c r="AY41" s="3">
        <v>8274</v>
      </c>
      <c r="AZ41" s="3">
        <v>8323</v>
      </c>
      <c r="BA41" s="3">
        <v>8345</v>
      </c>
    </row>
    <row r="42" spans="1:53" x14ac:dyDescent="0.25">
      <c r="A42" s="2" t="s">
        <v>41</v>
      </c>
      <c r="B42" s="3">
        <v>8363</v>
      </c>
      <c r="C42" s="3">
        <v>8304</v>
      </c>
      <c r="D42" s="3">
        <v>8204</v>
      </c>
      <c r="E42" s="3">
        <v>8189</v>
      </c>
      <c r="F42" s="3">
        <v>8336</v>
      </c>
      <c r="G42" s="3">
        <v>8438</v>
      </c>
      <c r="H42" s="3">
        <v>8531</v>
      </c>
      <c r="I42" s="3">
        <v>8592</v>
      </c>
      <c r="J42" s="3">
        <v>8782</v>
      </c>
      <c r="K42" s="3">
        <v>8953</v>
      </c>
      <c r="L42" s="3">
        <v>9231</v>
      </c>
      <c r="M42" s="3">
        <v>9367</v>
      </c>
      <c r="N42" s="3">
        <v>9495</v>
      </c>
      <c r="O42" s="3">
        <v>9465</v>
      </c>
      <c r="P42" s="3">
        <v>9463</v>
      </c>
      <c r="Q42" s="3">
        <v>9440</v>
      </c>
      <c r="R42" s="3">
        <v>9576</v>
      </c>
      <c r="S42" s="3">
        <v>9739</v>
      </c>
      <c r="T42" s="3">
        <v>9944</v>
      </c>
      <c r="U42" s="3">
        <v>10385</v>
      </c>
      <c r="V42" s="3">
        <v>10932</v>
      </c>
      <c r="W42" s="3">
        <v>11731</v>
      </c>
      <c r="X42" s="3">
        <v>11546</v>
      </c>
      <c r="Y42" s="3">
        <v>11178</v>
      </c>
      <c r="Z42" s="3">
        <v>10722</v>
      </c>
      <c r="AA42" s="3">
        <v>10397</v>
      </c>
      <c r="AB42" s="3">
        <v>10246</v>
      </c>
      <c r="AC42" s="3">
        <v>10140</v>
      </c>
      <c r="AD42" s="3">
        <v>10008</v>
      </c>
      <c r="AE42" s="3">
        <v>9847</v>
      </c>
      <c r="AF42" s="3">
        <v>9690</v>
      </c>
      <c r="AG42" s="3">
        <v>9644</v>
      </c>
      <c r="AH42" s="3">
        <v>9533</v>
      </c>
      <c r="AI42" s="3">
        <v>9417</v>
      </c>
      <c r="AJ42" s="3">
        <v>9296</v>
      </c>
      <c r="AK42" s="3">
        <v>9279</v>
      </c>
      <c r="AL42" s="3">
        <v>9236</v>
      </c>
      <c r="AM42" s="3">
        <v>9140</v>
      </c>
      <c r="AN42" s="3">
        <v>9056</v>
      </c>
      <c r="AO42" s="3">
        <v>9079</v>
      </c>
      <c r="AP42" s="3">
        <v>9088</v>
      </c>
      <c r="AQ42" s="3">
        <v>9039</v>
      </c>
      <c r="AR42" s="3">
        <v>8786</v>
      </c>
      <c r="AS42" s="3">
        <v>8602</v>
      </c>
      <c r="AT42" s="3">
        <v>8535</v>
      </c>
      <c r="AU42" s="3">
        <v>8696</v>
      </c>
      <c r="AV42" s="3">
        <v>8720</v>
      </c>
      <c r="AW42" s="3">
        <v>8576</v>
      </c>
      <c r="AX42" s="3">
        <v>8298</v>
      </c>
      <c r="AY42" s="3">
        <v>8262</v>
      </c>
      <c r="AZ42" s="3">
        <v>8225</v>
      </c>
      <c r="BA42" s="3">
        <v>8302</v>
      </c>
    </row>
    <row r="43" spans="1:53" x14ac:dyDescent="0.25">
      <c r="A43" s="2" t="s">
        <v>42</v>
      </c>
      <c r="B43" s="3">
        <v>8393</v>
      </c>
      <c r="C43" s="3">
        <v>8473</v>
      </c>
      <c r="D43" s="3">
        <v>8497</v>
      </c>
      <c r="E43" s="3">
        <v>8510</v>
      </c>
      <c r="F43" s="3">
        <v>8538</v>
      </c>
      <c r="G43" s="3">
        <v>8714</v>
      </c>
      <c r="H43" s="3">
        <v>8799</v>
      </c>
      <c r="I43" s="3">
        <v>8998</v>
      </c>
      <c r="J43" s="3">
        <v>9033</v>
      </c>
      <c r="K43" s="3">
        <v>9232</v>
      </c>
      <c r="L43" s="3">
        <v>9329</v>
      </c>
      <c r="M43" s="3">
        <v>9443</v>
      </c>
      <c r="N43" s="3">
        <v>9440</v>
      </c>
      <c r="O43" s="3">
        <v>9398</v>
      </c>
      <c r="P43" s="3">
        <v>9455</v>
      </c>
      <c r="Q43" s="3">
        <v>9752</v>
      </c>
      <c r="R43" s="3">
        <v>10290</v>
      </c>
      <c r="S43" s="3">
        <v>10764</v>
      </c>
      <c r="T43" s="3">
        <v>11257</v>
      </c>
      <c r="U43" s="3">
        <v>11807</v>
      </c>
      <c r="V43" s="3">
        <v>12346</v>
      </c>
      <c r="W43" s="3">
        <v>12324</v>
      </c>
      <c r="X43" s="3">
        <v>11637</v>
      </c>
      <c r="Y43" s="3">
        <v>10777</v>
      </c>
      <c r="Z43" s="3">
        <v>10213</v>
      </c>
      <c r="AA43" s="3">
        <v>10014</v>
      </c>
      <c r="AB43" s="3">
        <v>9849</v>
      </c>
      <c r="AC43" s="3">
        <v>9644</v>
      </c>
      <c r="AD43" s="3">
        <v>9443</v>
      </c>
      <c r="AE43" s="3">
        <v>9541</v>
      </c>
      <c r="AF43" s="3">
        <v>9643</v>
      </c>
      <c r="AG43" s="3">
        <v>9739</v>
      </c>
      <c r="AH43" s="3">
        <v>9555</v>
      </c>
      <c r="AI43" s="3">
        <v>9428</v>
      </c>
      <c r="AJ43" s="3">
        <v>9322</v>
      </c>
      <c r="AK43" s="3">
        <v>9364</v>
      </c>
      <c r="AL43" s="3">
        <v>9265</v>
      </c>
      <c r="AM43" s="3">
        <v>9211</v>
      </c>
      <c r="AN43" s="3">
        <v>9016</v>
      </c>
      <c r="AO43" s="3">
        <v>8957</v>
      </c>
      <c r="AP43" s="3">
        <v>8837</v>
      </c>
      <c r="AQ43" s="3">
        <v>8825</v>
      </c>
      <c r="AR43" s="3">
        <v>8767</v>
      </c>
      <c r="AS43" s="3">
        <v>8742</v>
      </c>
      <c r="AT43" s="3">
        <v>8645</v>
      </c>
      <c r="AU43" s="3">
        <v>8632</v>
      </c>
      <c r="AV43" s="3">
        <v>8646</v>
      </c>
      <c r="AW43" s="3">
        <v>8562</v>
      </c>
      <c r="AX43" s="3">
        <v>8510</v>
      </c>
      <c r="AY43" s="3">
        <v>8460</v>
      </c>
      <c r="AZ43" s="3">
        <v>8587</v>
      </c>
      <c r="BA43" s="3">
        <v>8567</v>
      </c>
    </row>
    <row r="44" spans="1:53" x14ac:dyDescent="0.25">
      <c r="A44" s="2" t="s">
        <v>43</v>
      </c>
      <c r="B44" s="3">
        <v>8418</v>
      </c>
      <c r="C44" s="3">
        <v>8341</v>
      </c>
      <c r="D44" s="3">
        <v>8341</v>
      </c>
      <c r="E44" s="3">
        <v>8467</v>
      </c>
      <c r="F44" s="3">
        <v>8469</v>
      </c>
      <c r="G44" s="3">
        <v>8534</v>
      </c>
      <c r="H44" s="3">
        <v>8662</v>
      </c>
      <c r="I44" s="3">
        <v>8694</v>
      </c>
      <c r="J44" s="3">
        <v>8668</v>
      </c>
      <c r="K44" s="3">
        <v>8653</v>
      </c>
      <c r="L44" s="3">
        <v>8905</v>
      </c>
      <c r="M44" s="3">
        <v>9242</v>
      </c>
      <c r="N44" s="3">
        <v>9308</v>
      </c>
      <c r="O44" s="3">
        <v>9248</v>
      </c>
      <c r="P44" s="3">
        <v>9151</v>
      </c>
      <c r="Q44" s="3">
        <v>9311</v>
      </c>
      <c r="R44" s="3">
        <v>9561</v>
      </c>
      <c r="S44" s="3">
        <v>9999</v>
      </c>
      <c r="T44" s="3">
        <v>10445</v>
      </c>
      <c r="U44" s="3">
        <v>10704</v>
      </c>
      <c r="V44" s="3">
        <v>10780</v>
      </c>
      <c r="W44" s="3">
        <v>10602</v>
      </c>
      <c r="X44" s="3">
        <v>10471</v>
      </c>
      <c r="Y44" s="3">
        <v>10191</v>
      </c>
      <c r="Z44" s="3">
        <v>10137</v>
      </c>
      <c r="AA44" s="3">
        <v>10256</v>
      </c>
      <c r="AB44" s="3">
        <v>10616</v>
      </c>
      <c r="AC44" s="3">
        <v>10874</v>
      </c>
      <c r="AD44" s="3">
        <v>10903</v>
      </c>
      <c r="AE44" s="3">
        <v>10598</v>
      </c>
      <c r="AF44" s="3">
        <v>10278</v>
      </c>
      <c r="AG44" s="3">
        <v>10003</v>
      </c>
      <c r="AH44" s="3">
        <v>9890</v>
      </c>
      <c r="AI44" s="3">
        <v>9805</v>
      </c>
      <c r="AJ44" s="3">
        <v>9806</v>
      </c>
      <c r="AK44" s="3">
        <v>9852</v>
      </c>
      <c r="AL44" s="3">
        <v>9956</v>
      </c>
      <c r="AM44" s="3">
        <v>9806</v>
      </c>
      <c r="AN44" s="3">
        <v>9672</v>
      </c>
      <c r="AO44" s="3">
        <v>9385</v>
      </c>
      <c r="AP44" s="3">
        <v>9454</v>
      </c>
      <c r="AQ44" s="3">
        <v>9277</v>
      </c>
      <c r="AR44" s="3">
        <v>9172</v>
      </c>
      <c r="AS44" s="3">
        <v>8929</v>
      </c>
      <c r="AT44" s="3">
        <v>8850</v>
      </c>
      <c r="AU44" s="3">
        <v>8888</v>
      </c>
      <c r="AV44" s="3">
        <v>8798</v>
      </c>
      <c r="AW44" s="3">
        <v>8757</v>
      </c>
      <c r="AX44" s="3">
        <v>8644</v>
      </c>
      <c r="AY44" s="3">
        <v>8830</v>
      </c>
      <c r="AZ44" s="3">
        <v>8877</v>
      </c>
      <c r="BA44" s="3">
        <v>8953</v>
      </c>
    </row>
    <row r="45" spans="1:53" x14ac:dyDescent="0.25">
      <c r="A45" s="2" t="s">
        <v>44</v>
      </c>
      <c r="B45" s="3">
        <v>8796</v>
      </c>
      <c r="C45" s="3">
        <v>8721</v>
      </c>
      <c r="D45" s="3">
        <v>8559</v>
      </c>
      <c r="E45" s="3">
        <v>8545</v>
      </c>
      <c r="F45" s="3">
        <v>8575</v>
      </c>
      <c r="G45" s="3">
        <v>8716</v>
      </c>
      <c r="H45" s="3">
        <v>8832</v>
      </c>
      <c r="I45" s="3">
        <v>9047</v>
      </c>
      <c r="J45" s="3">
        <v>9246</v>
      </c>
      <c r="K45" s="3">
        <v>9369</v>
      </c>
      <c r="L45" s="3">
        <v>9336</v>
      </c>
      <c r="M45" s="3">
        <v>9387</v>
      </c>
      <c r="N45" s="3">
        <v>9503</v>
      </c>
      <c r="O45" s="3">
        <v>9612</v>
      </c>
      <c r="P45" s="3">
        <v>9644</v>
      </c>
      <c r="Q45" s="3">
        <v>9594</v>
      </c>
      <c r="R45" s="3">
        <v>9776</v>
      </c>
      <c r="S45" s="3">
        <v>10134</v>
      </c>
      <c r="T45" s="3">
        <v>10724</v>
      </c>
      <c r="U45" s="3">
        <v>11138</v>
      </c>
      <c r="V45" s="3">
        <v>11480</v>
      </c>
      <c r="W45" s="3">
        <v>11398</v>
      </c>
      <c r="X45" s="3">
        <v>11300</v>
      </c>
      <c r="Y45" s="3">
        <v>11083</v>
      </c>
      <c r="Z45" s="3">
        <v>11159</v>
      </c>
      <c r="AA45" s="3">
        <v>11120</v>
      </c>
      <c r="AB45" s="3">
        <v>11095</v>
      </c>
      <c r="AC45" s="3">
        <v>10903</v>
      </c>
      <c r="AD45" s="3">
        <v>10987</v>
      </c>
      <c r="AE45" s="3">
        <v>11130</v>
      </c>
      <c r="AF45" s="3">
        <v>11211</v>
      </c>
      <c r="AG45" s="3">
        <v>11178</v>
      </c>
      <c r="AH45" s="3">
        <v>11028</v>
      </c>
      <c r="AI45" s="3">
        <v>11089</v>
      </c>
      <c r="AJ45" s="3">
        <v>11205</v>
      </c>
      <c r="AK45" s="3">
        <v>11072</v>
      </c>
      <c r="AL45" s="3">
        <v>10662</v>
      </c>
      <c r="AM45" s="3">
        <v>10071</v>
      </c>
      <c r="AN45" s="3">
        <v>9657</v>
      </c>
      <c r="AO45" s="3">
        <v>9457</v>
      </c>
      <c r="AP45" s="3">
        <v>9305</v>
      </c>
      <c r="AQ45" s="3">
        <v>9208</v>
      </c>
      <c r="AR45" s="3">
        <v>9003</v>
      </c>
      <c r="AS45" s="3">
        <v>8881</v>
      </c>
      <c r="AT45" s="3">
        <v>8798</v>
      </c>
      <c r="AU45" s="3">
        <v>8673</v>
      </c>
      <c r="AV45" s="3">
        <v>8598</v>
      </c>
      <c r="AW45" s="3">
        <v>8524</v>
      </c>
      <c r="AX45" s="3">
        <v>8699</v>
      </c>
      <c r="AY45" s="3">
        <v>8559</v>
      </c>
      <c r="AZ45" s="3">
        <v>8474</v>
      </c>
      <c r="BA45" s="3">
        <v>8194</v>
      </c>
    </row>
    <row r="46" spans="1:53" x14ac:dyDescent="0.25">
      <c r="A46" s="2" t="s">
        <v>45</v>
      </c>
      <c r="B46" s="3">
        <v>8257</v>
      </c>
      <c r="C46" s="3">
        <v>8260</v>
      </c>
      <c r="D46" s="3">
        <v>8404</v>
      </c>
      <c r="E46" s="3">
        <v>8368</v>
      </c>
      <c r="F46" s="3">
        <v>8409</v>
      </c>
      <c r="G46" s="3">
        <v>8497</v>
      </c>
      <c r="H46" s="3">
        <v>8730</v>
      </c>
      <c r="I46" s="3">
        <v>8962</v>
      </c>
      <c r="J46" s="3">
        <v>8980</v>
      </c>
      <c r="K46" s="3">
        <v>9027</v>
      </c>
      <c r="L46" s="3">
        <v>9049</v>
      </c>
      <c r="M46" s="3">
        <v>9157</v>
      </c>
      <c r="N46" s="3">
        <v>9175</v>
      </c>
      <c r="O46" s="3">
        <v>9225</v>
      </c>
      <c r="P46" s="3">
        <v>9361</v>
      </c>
      <c r="Q46" s="3">
        <v>9540</v>
      </c>
      <c r="R46" s="3">
        <v>9628</v>
      </c>
      <c r="S46" s="3">
        <v>9780</v>
      </c>
      <c r="T46" s="3">
        <v>9867</v>
      </c>
      <c r="U46" s="3">
        <v>10152</v>
      </c>
      <c r="V46" s="3">
        <v>10392</v>
      </c>
      <c r="W46" s="3">
        <v>10583</v>
      </c>
      <c r="X46" s="3">
        <v>10505</v>
      </c>
      <c r="Y46" s="3">
        <v>10221</v>
      </c>
      <c r="Z46" s="3">
        <v>10029</v>
      </c>
      <c r="AA46" s="3">
        <v>10003</v>
      </c>
      <c r="AB46" s="3">
        <v>10156</v>
      </c>
      <c r="AC46" s="3">
        <v>10305</v>
      </c>
      <c r="AD46" s="3">
        <v>10195</v>
      </c>
      <c r="AE46" s="3">
        <v>10029</v>
      </c>
      <c r="AF46" s="3">
        <v>9766</v>
      </c>
      <c r="AG46" s="3">
        <v>9666</v>
      </c>
      <c r="AH46" s="3">
        <v>9557</v>
      </c>
      <c r="AI46" s="3">
        <v>9608</v>
      </c>
      <c r="AJ46" s="3">
        <v>9510</v>
      </c>
      <c r="AK46" s="3">
        <v>9427</v>
      </c>
      <c r="AL46" s="3">
        <v>9312</v>
      </c>
      <c r="AM46" s="3">
        <v>9333</v>
      </c>
      <c r="AN46" s="3">
        <v>9308</v>
      </c>
      <c r="AO46" s="3">
        <v>9113</v>
      </c>
      <c r="AP46" s="3">
        <v>9008</v>
      </c>
      <c r="AQ46" s="3">
        <v>8867</v>
      </c>
      <c r="AR46" s="3">
        <v>8872</v>
      </c>
      <c r="AS46" s="3">
        <v>8923</v>
      </c>
      <c r="AT46" s="3">
        <v>8891</v>
      </c>
      <c r="AU46" s="3">
        <v>8861</v>
      </c>
      <c r="AV46" s="3">
        <v>8749</v>
      </c>
      <c r="AW46" s="3">
        <v>8758</v>
      </c>
      <c r="AX46" s="3">
        <v>8837</v>
      </c>
      <c r="AY46" s="3">
        <v>8900</v>
      </c>
      <c r="AZ46" s="3">
        <v>8883</v>
      </c>
      <c r="BA46" s="3">
        <v>8707</v>
      </c>
    </row>
    <row r="47" spans="1:53" x14ac:dyDescent="0.25">
      <c r="A47" s="2" t="s">
        <v>46</v>
      </c>
      <c r="B47" s="3">
        <v>8555</v>
      </c>
      <c r="C47" s="3">
        <v>8596</v>
      </c>
      <c r="D47" s="3">
        <v>8828</v>
      </c>
      <c r="E47" s="3">
        <v>8980</v>
      </c>
      <c r="F47" s="3">
        <v>8974</v>
      </c>
      <c r="G47" s="3">
        <v>8958</v>
      </c>
      <c r="H47" s="3">
        <v>8875</v>
      </c>
      <c r="I47" s="3">
        <v>9039</v>
      </c>
      <c r="J47" s="3">
        <v>9030</v>
      </c>
      <c r="K47" s="3">
        <v>9303</v>
      </c>
      <c r="L47" s="3">
        <v>9445</v>
      </c>
      <c r="M47" s="3">
        <v>9614</v>
      </c>
      <c r="N47" s="3">
        <v>9584</v>
      </c>
      <c r="O47" s="3">
        <v>9717</v>
      </c>
      <c r="P47" s="3">
        <v>9762</v>
      </c>
      <c r="Q47" s="3">
        <v>9891</v>
      </c>
      <c r="R47" s="3">
        <v>9967</v>
      </c>
      <c r="S47" s="3">
        <v>10452</v>
      </c>
      <c r="T47" s="3">
        <v>11198</v>
      </c>
      <c r="U47" s="3">
        <v>11952</v>
      </c>
      <c r="V47" s="3">
        <v>12945</v>
      </c>
      <c r="W47" s="3">
        <v>13771</v>
      </c>
      <c r="X47" s="3">
        <v>14183</v>
      </c>
      <c r="Y47" s="3">
        <v>13685</v>
      </c>
      <c r="Z47" s="3">
        <v>12952</v>
      </c>
      <c r="AA47" s="3">
        <v>12257</v>
      </c>
      <c r="AB47" s="3">
        <v>11948</v>
      </c>
      <c r="AC47" s="3">
        <v>11687</v>
      </c>
      <c r="AD47" s="3">
        <v>11558</v>
      </c>
      <c r="AE47" s="3">
        <v>11299</v>
      </c>
      <c r="AF47" s="3">
        <v>10991</v>
      </c>
      <c r="AG47" s="3">
        <v>10685</v>
      </c>
      <c r="AH47" s="3">
        <v>10595</v>
      </c>
      <c r="AI47" s="3">
        <v>10588</v>
      </c>
      <c r="AJ47" s="3">
        <v>10567</v>
      </c>
      <c r="AK47" s="3">
        <v>10368</v>
      </c>
      <c r="AL47" s="3">
        <v>10107</v>
      </c>
      <c r="AM47" s="3">
        <v>9923</v>
      </c>
      <c r="AN47" s="3">
        <v>9807</v>
      </c>
      <c r="AO47" s="3">
        <v>9693</v>
      </c>
      <c r="AP47" s="3">
        <v>9609</v>
      </c>
      <c r="AQ47" s="3">
        <v>9455</v>
      </c>
      <c r="AR47" s="3">
        <v>9445</v>
      </c>
      <c r="AS47" s="3">
        <v>9373</v>
      </c>
      <c r="AT47" s="3">
        <v>9306</v>
      </c>
      <c r="AU47" s="3">
        <v>9172</v>
      </c>
      <c r="AV47" s="3">
        <v>9139</v>
      </c>
      <c r="AW47" s="3">
        <v>8972</v>
      </c>
      <c r="AX47" s="3">
        <v>8820</v>
      </c>
      <c r="AY47" s="3">
        <v>8610</v>
      </c>
      <c r="AZ47" s="3">
        <v>8666</v>
      </c>
      <c r="BA47" s="3">
        <v>8830</v>
      </c>
    </row>
    <row r="48" spans="1:53" x14ac:dyDescent="0.25">
      <c r="A48" s="2" t="s">
        <v>47</v>
      </c>
      <c r="B48" s="3">
        <v>9017</v>
      </c>
      <c r="C48" s="3">
        <v>9054</v>
      </c>
      <c r="D48" s="3">
        <v>8937</v>
      </c>
      <c r="E48" s="3">
        <v>8778</v>
      </c>
      <c r="F48" s="3">
        <v>8846</v>
      </c>
      <c r="G48" s="3">
        <v>9005</v>
      </c>
      <c r="H48" s="3">
        <v>9263</v>
      </c>
      <c r="I48" s="3">
        <v>9449</v>
      </c>
      <c r="J48" s="3">
        <v>9572</v>
      </c>
      <c r="K48" s="3">
        <v>9617</v>
      </c>
      <c r="L48" s="3">
        <v>9702</v>
      </c>
      <c r="M48" s="3">
        <v>9797</v>
      </c>
      <c r="N48" s="3">
        <v>9884</v>
      </c>
      <c r="O48" s="3">
        <v>9781</v>
      </c>
      <c r="P48" s="3">
        <v>9678</v>
      </c>
      <c r="Q48" s="3">
        <v>9803</v>
      </c>
      <c r="R48" s="3">
        <v>10050</v>
      </c>
      <c r="S48" s="3">
        <v>10342</v>
      </c>
      <c r="T48" s="3">
        <v>10358</v>
      </c>
      <c r="U48" s="3">
        <v>10358</v>
      </c>
      <c r="V48" s="3">
        <v>10400</v>
      </c>
      <c r="W48" s="3">
        <v>10935</v>
      </c>
      <c r="X48" s="3">
        <v>11212</v>
      </c>
      <c r="Y48" s="3">
        <v>11207</v>
      </c>
      <c r="Z48" s="3">
        <v>11203</v>
      </c>
      <c r="AA48" s="3">
        <v>11105</v>
      </c>
      <c r="AB48" s="3">
        <v>11048</v>
      </c>
      <c r="AC48" s="3">
        <v>11055</v>
      </c>
      <c r="AD48" s="3">
        <v>11080</v>
      </c>
      <c r="AE48" s="3">
        <v>11167</v>
      </c>
      <c r="AF48" s="3">
        <v>11211</v>
      </c>
      <c r="AG48" s="3">
        <v>11169</v>
      </c>
      <c r="AH48" s="3">
        <v>10961</v>
      </c>
      <c r="AI48" s="3">
        <v>10799</v>
      </c>
      <c r="AJ48" s="3">
        <v>10660</v>
      </c>
      <c r="AK48" s="3">
        <v>10499</v>
      </c>
      <c r="AL48" s="3">
        <v>10284</v>
      </c>
      <c r="AM48" s="3">
        <v>9977</v>
      </c>
      <c r="AN48" s="3">
        <v>9933</v>
      </c>
      <c r="AO48" s="3">
        <v>9732</v>
      </c>
      <c r="AP48" s="3">
        <v>9522</v>
      </c>
      <c r="AQ48" s="3">
        <v>9253</v>
      </c>
      <c r="AR48" s="3">
        <v>9262</v>
      </c>
      <c r="AS48" s="3">
        <v>9295</v>
      </c>
      <c r="AT48" s="3">
        <v>9271</v>
      </c>
      <c r="AU48" s="3">
        <v>9016</v>
      </c>
      <c r="AV48" s="3">
        <v>9096</v>
      </c>
      <c r="AW48" s="3">
        <v>9045</v>
      </c>
      <c r="AX48" s="3">
        <v>9470</v>
      </c>
      <c r="AY48" s="3">
        <v>9323</v>
      </c>
      <c r="AZ48" s="3">
        <v>9314</v>
      </c>
      <c r="BA48" s="3">
        <v>9020</v>
      </c>
    </row>
    <row r="49" spans="1:76" x14ac:dyDescent="0.25">
      <c r="A49" s="2" t="s">
        <v>48</v>
      </c>
      <c r="B49" s="3">
        <v>9127</v>
      </c>
      <c r="C49" s="3">
        <v>9216</v>
      </c>
      <c r="D49" s="3">
        <v>9103</v>
      </c>
      <c r="E49" s="3">
        <v>8979</v>
      </c>
      <c r="F49" s="3">
        <v>8910</v>
      </c>
      <c r="G49" s="3">
        <v>8873</v>
      </c>
      <c r="H49" s="3">
        <v>8929</v>
      </c>
      <c r="I49" s="3">
        <v>9070</v>
      </c>
      <c r="J49" s="3">
        <v>9442</v>
      </c>
      <c r="K49" s="3">
        <v>9759</v>
      </c>
      <c r="L49" s="3">
        <v>9997</v>
      </c>
      <c r="M49" s="3">
        <v>10156</v>
      </c>
      <c r="N49" s="3">
        <v>10310</v>
      </c>
      <c r="O49" s="3">
        <v>10511</v>
      </c>
      <c r="P49" s="3">
        <v>10587</v>
      </c>
      <c r="Q49" s="3">
        <v>10623</v>
      </c>
      <c r="R49" s="3">
        <v>10807</v>
      </c>
      <c r="S49" s="3">
        <v>11070</v>
      </c>
      <c r="T49" s="3">
        <v>11331</v>
      </c>
      <c r="U49" s="3">
        <v>11602</v>
      </c>
      <c r="V49" s="3">
        <v>12170</v>
      </c>
      <c r="W49" s="3">
        <v>12855</v>
      </c>
      <c r="X49" s="3">
        <v>13079</v>
      </c>
      <c r="Y49" s="3">
        <v>12865</v>
      </c>
      <c r="Z49" s="3">
        <v>12575</v>
      </c>
      <c r="AA49" s="3">
        <v>12227</v>
      </c>
      <c r="AB49" s="3">
        <v>12055</v>
      </c>
      <c r="AC49" s="3">
        <v>11570</v>
      </c>
      <c r="AD49" s="3">
        <v>11332</v>
      </c>
      <c r="AE49" s="3">
        <v>10945</v>
      </c>
      <c r="AF49" s="3">
        <v>10553</v>
      </c>
      <c r="AG49" s="3">
        <v>10215</v>
      </c>
      <c r="AH49" s="3">
        <v>9999</v>
      </c>
      <c r="AI49" s="3">
        <v>9875</v>
      </c>
      <c r="AJ49" s="3">
        <v>9782</v>
      </c>
      <c r="AK49" s="3">
        <v>9595</v>
      </c>
      <c r="AL49" s="3">
        <v>9644</v>
      </c>
      <c r="AM49" s="3">
        <v>9707</v>
      </c>
      <c r="AN49" s="3">
        <v>9873</v>
      </c>
      <c r="AO49" s="3">
        <v>9860</v>
      </c>
      <c r="AP49" s="3">
        <v>9865</v>
      </c>
      <c r="AQ49" s="3">
        <v>9536</v>
      </c>
      <c r="AR49" s="3">
        <v>9240</v>
      </c>
      <c r="AS49" s="3">
        <v>8979</v>
      </c>
      <c r="AT49" s="3">
        <v>9318</v>
      </c>
      <c r="AU49" s="3">
        <v>9337</v>
      </c>
      <c r="AV49" s="3">
        <v>9347</v>
      </c>
      <c r="AW49" s="3">
        <v>8965</v>
      </c>
      <c r="AX49" s="3">
        <v>8979</v>
      </c>
      <c r="AY49" s="3">
        <v>8866</v>
      </c>
      <c r="AZ49" s="3">
        <v>8890</v>
      </c>
      <c r="BA49" s="3">
        <v>8933</v>
      </c>
    </row>
    <row r="50" spans="1:76" x14ac:dyDescent="0.25">
      <c r="A50" s="2" t="s">
        <v>49</v>
      </c>
      <c r="B50" s="3">
        <v>9091</v>
      </c>
      <c r="C50" s="3">
        <v>9168</v>
      </c>
      <c r="D50" s="3">
        <v>9165</v>
      </c>
      <c r="E50" s="3">
        <v>9123</v>
      </c>
      <c r="F50" s="3">
        <v>9140</v>
      </c>
      <c r="G50" s="3">
        <v>9305</v>
      </c>
      <c r="H50" s="3">
        <v>9532</v>
      </c>
      <c r="I50" s="3">
        <v>9724</v>
      </c>
      <c r="J50" s="3">
        <v>9860</v>
      </c>
      <c r="K50" s="3">
        <v>9907</v>
      </c>
      <c r="L50" s="3">
        <v>9917</v>
      </c>
      <c r="M50" s="3">
        <v>9921</v>
      </c>
      <c r="N50" s="3">
        <v>9939</v>
      </c>
      <c r="O50" s="3">
        <v>10127</v>
      </c>
      <c r="P50" s="3">
        <v>10385</v>
      </c>
      <c r="Q50" s="3">
        <v>10567</v>
      </c>
      <c r="R50" s="3">
        <v>10884</v>
      </c>
      <c r="S50" s="3">
        <v>11254</v>
      </c>
      <c r="T50" s="3">
        <v>11907</v>
      </c>
      <c r="U50" s="3">
        <v>12425</v>
      </c>
      <c r="V50" s="3">
        <v>13192</v>
      </c>
      <c r="W50" s="3">
        <v>13596</v>
      </c>
      <c r="X50" s="3">
        <v>13876</v>
      </c>
      <c r="Y50" s="3">
        <v>13585</v>
      </c>
      <c r="Z50" s="3">
        <v>13229</v>
      </c>
      <c r="AA50" s="3">
        <v>12699</v>
      </c>
      <c r="AB50" s="3">
        <v>12371</v>
      </c>
      <c r="AC50" s="3">
        <v>12159</v>
      </c>
      <c r="AD50" s="3">
        <v>12231</v>
      </c>
      <c r="AE50" s="3">
        <v>12435</v>
      </c>
      <c r="AF50" s="3">
        <v>12489</v>
      </c>
      <c r="AG50" s="3">
        <v>12204</v>
      </c>
      <c r="AH50" s="3">
        <v>11628</v>
      </c>
      <c r="AI50" s="3">
        <v>11132</v>
      </c>
      <c r="AJ50" s="3">
        <v>10767</v>
      </c>
      <c r="AK50" s="3">
        <v>10426</v>
      </c>
      <c r="AL50" s="3">
        <v>9973</v>
      </c>
      <c r="AM50" s="3">
        <v>9702</v>
      </c>
      <c r="AN50" s="3">
        <v>9466</v>
      </c>
      <c r="AO50" s="3">
        <v>9458</v>
      </c>
      <c r="AP50" s="3">
        <v>9332</v>
      </c>
      <c r="AQ50" s="3">
        <v>9288</v>
      </c>
      <c r="AR50" s="3">
        <v>9156</v>
      </c>
      <c r="AS50" s="3">
        <v>9101</v>
      </c>
      <c r="AT50" s="3">
        <v>8966</v>
      </c>
      <c r="AU50" s="3">
        <v>9098</v>
      </c>
      <c r="AV50" s="3">
        <v>9196</v>
      </c>
      <c r="AW50" s="3">
        <v>9240</v>
      </c>
      <c r="AX50" s="3">
        <v>9122</v>
      </c>
      <c r="AY50" s="3">
        <v>9155</v>
      </c>
      <c r="AZ50" s="3">
        <v>9041</v>
      </c>
      <c r="BA50" s="3">
        <v>9013</v>
      </c>
    </row>
    <row r="51" spans="1:76" x14ac:dyDescent="0.25">
      <c r="A51" s="1" t="s">
        <v>50</v>
      </c>
      <c r="B51" s="3">
        <v>8761</v>
      </c>
      <c r="C51" s="3">
        <v>8784</v>
      </c>
      <c r="D51" s="3">
        <v>8712</v>
      </c>
      <c r="E51" s="3">
        <v>8775</v>
      </c>
      <c r="F51" s="3">
        <v>8903</v>
      </c>
      <c r="G51" s="3">
        <v>9109</v>
      </c>
      <c r="H51" s="3">
        <v>9231</v>
      </c>
      <c r="I51" s="3">
        <v>9311</v>
      </c>
      <c r="J51" s="3">
        <v>9441</v>
      </c>
      <c r="K51" s="3">
        <v>9503</v>
      </c>
      <c r="L51" s="3">
        <v>9487</v>
      </c>
      <c r="M51" s="3">
        <v>9585</v>
      </c>
      <c r="N51" s="3">
        <v>9808</v>
      </c>
      <c r="O51" s="3">
        <v>10005</v>
      </c>
      <c r="P51" s="3">
        <v>9930</v>
      </c>
      <c r="Q51" s="3">
        <v>9918</v>
      </c>
      <c r="R51" s="3">
        <v>10108</v>
      </c>
      <c r="S51" s="3">
        <v>10250</v>
      </c>
      <c r="T51" s="3">
        <v>10497</v>
      </c>
      <c r="U51" s="3">
        <v>10601</v>
      </c>
      <c r="V51" s="3">
        <v>10887</v>
      </c>
      <c r="W51" s="3">
        <v>11149</v>
      </c>
      <c r="X51" s="3">
        <v>11340</v>
      </c>
      <c r="Y51" s="3">
        <v>11469</v>
      </c>
      <c r="Z51" s="3">
        <v>11495</v>
      </c>
      <c r="AA51" s="3">
        <v>11584</v>
      </c>
      <c r="AB51" s="3">
        <v>11596</v>
      </c>
      <c r="AC51" s="3">
        <v>11419</v>
      </c>
      <c r="AD51" s="3">
        <v>11110</v>
      </c>
      <c r="AE51" s="3">
        <v>10785</v>
      </c>
      <c r="AF51" s="3">
        <v>10566</v>
      </c>
      <c r="AG51" s="3">
        <v>10344</v>
      </c>
      <c r="AH51" s="3">
        <v>10094</v>
      </c>
      <c r="AI51" s="3">
        <v>9966</v>
      </c>
      <c r="AJ51" s="3">
        <v>10012</v>
      </c>
      <c r="AK51" s="3">
        <v>10293</v>
      </c>
      <c r="AL51" s="3">
        <v>10259</v>
      </c>
      <c r="AM51" s="3">
        <v>10093</v>
      </c>
      <c r="AN51" s="3">
        <v>9757</v>
      </c>
      <c r="AO51" s="3">
        <v>9635</v>
      </c>
      <c r="AP51" s="3">
        <v>9644</v>
      </c>
      <c r="AQ51" s="3">
        <v>9526</v>
      </c>
      <c r="AR51" s="3">
        <v>9431</v>
      </c>
      <c r="AS51" s="3">
        <v>9295</v>
      </c>
      <c r="AT51" s="3">
        <v>9312</v>
      </c>
      <c r="AU51" s="3">
        <v>9264</v>
      </c>
      <c r="AV51" s="3">
        <v>9219</v>
      </c>
      <c r="AW51" s="3">
        <v>9155</v>
      </c>
      <c r="AX51" s="3">
        <v>9089</v>
      </c>
      <c r="AY51" s="3">
        <v>9282</v>
      </c>
      <c r="AZ51" s="3">
        <v>9112</v>
      </c>
      <c r="BA51" s="3">
        <v>9271</v>
      </c>
    </row>
    <row r="52" spans="1:76" x14ac:dyDescent="0.25">
      <c r="A52" s="1" t="s">
        <v>51</v>
      </c>
      <c r="B52" s="3">
        <f>B76</f>
        <v>9109.5714285714294</v>
      </c>
      <c r="C52" s="6">
        <f>C76</f>
        <v>9050.5714285714294</v>
      </c>
      <c r="D52" s="20">
        <v>8970</v>
      </c>
      <c r="E52" s="19">
        <v>8860</v>
      </c>
      <c r="F52" s="10">
        <v>9100</v>
      </c>
      <c r="G52" s="6">
        <f t="shared" ref="G52:T52" si="0">G76</f>
        <v>9481.7142857142862</v>
      </c>
      <c r="H52" s="6">
        <f t="shared" si="0"/>
        <v>9473</v>
      </c>
      <c r="I52" s="6">
        <f t="shared" si="0"/>
        <v>9637.8571428571413</v>
      </c>
      <c r="J52" s="6">
        <f t="shared" si="0"/>
        <v>9873.5714285714294</v>
      </c>
      <c r="K52" s="6">
        <f t="shared" si="0"/>
        <v>10051.428571428571</v>
      </c>
      <c r="L52" s="6">
        <f t="shared" si="0"/>
        <v>10098.142857142859</v>
      </c>
      <c r="M52" s="6">
        <f t="shared" si="0"/>
        <v>10082.285714285714</v>
      </c>
      <c r="N52" s="6">
        <f t="shared" si="0"/>
        <v>10392.428571428572</v>
      </c>
      <c r="O52" s="6">
        <f t="shared" si="0"/>
        <v>10676.857142857143</v>
      </c>
      <c r="P52" s="6">
        <f t="shared" si="0"/>
        <v>10749.428571428572</v>
      </c>
      <c r="Q52" s="6">
        <f t="shared" si="0"/>
        <v>10914.571428571428</v>
      </c>
      <c r="R52" s="6">
        <f t="shared" si="0"/>
        <v>10897.142857142857</v>
      </c>
      <c r="S52" s="6">
        <f t="shared" si="0"/>
        <v>10975.428571428572</v>
      </c>
      <c r="T52" s="6">
        <f t="shared" si="0"/>
        <v>11504.285714285714</v>
      </c>
      <c r="U52" s="20">
        <v>11900</v>
      </c>
      <c r="V52" s="20">
        <v>12350</v>
      </c>
      <c r="W52" s="19">
        <v>12750</v>
      </c>
      <c r="X52" s="10">
        <v>12650</v>
      </c>
      <c r="Y52" s="10">
        <v>12200</v>
      </c>
      <c r="Z52" s="8">
        <v>11751.428571428572</v>
      </c>
      <c r="AA52" s="8">
        <v>11343.714285714286</v>
      </c>
      <c r="AB52" s="8">
        <v>10968</v>
      </c>
      <c r="AC52" s="8">
        <v>10899.857142857143</v>
      </c>
      <c r="AD52" s="8">
        <v>10830.285714285714</v>
      </c>
      <c r="AE52" s="8">
        <v>10849.857142857143</v>
      </c>
      <c r="AF52" s="8">
        <v>10952</v>
      </c>
      <c r="AG52" s="8">
        <v>10855.714285714286</v>
      </c>
      <c r="AH52" s="8">
        <v>10968.714285714286</v>
      </c>
      <c r="AI52" s="8">
        <v>13463</v>
      </c>
      <c r="AJ52" s="8">
        <v>18411.642857142855</v>
      </c>
      <c r="AK52" s="8">
        <v>21926.285714285714</v>
      </c>
      <c r="AL52" s="8">
        <v>21609.857142857141</v>
      </c>
      <c r="AM52" s="8">
        <v>19078.642857142859</v>
      </c>
      <c r="AN52" s="8">
        <v>16187.714285714286</v>
      </c>
      <c r="AO52" s="8">
        <v>14064.380952380952</v>
      </c>
      <c r="AP52" s="8">
        <v>12245.349206349207</v>
      </c>
      <c r="AQ52" s="8">
        <v>11208.555555555557</v>
      </c>
      <c r="AR52" s="8">
        <v>10452.714285714284</v>
      </c>
      <c r="AS52" s="8">
        <v>9940.2380952380954</v>
      </c>
      <c r="AT52" s="8">
        <v>9531.7619047619046</v>
      </c>
      <c r="AU52" s="8">
        <v>9148.5714285714275</v>
      </c>
      <c r="AV52" s="8">
        <v>9045.7142857142862</v>
      </c>
      <c r="AW52" s="8">
        <v>8908.2857142857138</v>
      </c>
      <c r="AX52" s="8">
        <v>8734.4285714285725</v>
      </c>
      <c r="AY52" s="16"/>
      <c r="AZ52" s="16"/>
      <c r="BA52" s="16"/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3">
        <v>43686</v>
      </c>
      <c r="C54" s="13">
        <v>43693</v>
      </c>
      <c r="D54" s="13">
        <v>43700</v>
      </c>
      <c r="E54" s="13">
        <v>43707</v>
      </c>
      <c r="F54" s="13">
        <v>43714</v>
      </c>
      <c r="G54" s="13">
        <v>43721</v>
      </c>
      <c r="H54" s="13">
        <v>43728</v>
      </c>
      <c r="I54" s="13">
        <v>43735</v>
      </c>
      <c r="J54" s="13">
        <v>43742</v>
      </c>
      <c r="K54" s="13">
        <v>43749</v>
      </c>
      <c r="L54" s="13">
        <v>43756</v>
      </c>
      <c r="M54" s="13">
        <v>43763</v>
      </c>
      <c r="N54" s="13">
        <v>43770</v>
      </c>
      <c r="O54" s="13">
        <v>43777</v>
      </c>
      <c r="P54" s="13">
        <v>43784</v>
      </c>
      <c r="Q54" s="13">
        <v>43791</v>
      </c>
      <c r="R54" s="13">
        <v>43798</v>
      </c>
      <c r="S54" s="13">
        <v>43805</v>
      </c>
      <c r="T54" s="13">
        <v>43812</v>
      </c>
      <c r="U54" s="13">
        <v>43819</v>
      </c>
      <c r="V54" s="13">
        <v>43826</v>
      </c>
      <c r="W54" s="13">
        <v>43833</v>
      </c>
      <c r="X54" s="13">
        <v>43840</v>
      </c>
      <c r="Y54" s="13">
        <v>43847</v>
      </c>
      <c r="Z54" s="13">
        <v>43854</v>
      </c>
      <c r="AA54" s="13">
        <v>43861</v>
      </c>
      <c r="AB54" s="13">
        <v>43868</v>
      </c>
      <c r="AC54" s="13">
        <v>43875</v>
      </c>
      <c r="AD54" s="13">
        <v>43882</v>
      </c>
      <c r="AE54" s="13">
        <v>43889</v>
      </c>
      <c r="AF54" s="13">
        <v>43896</v>
      </c>
      <c r="AG54" s="13">
        <v>43903</v>
      </c>
      <c r="AH54" s="13">
        <v>43910</v>
      </c>
      <c r="AI54" s="13">
        <v>43917</v>
      </c>
      <c r="AJ54" s="13">
        <v>43924</v>
      </c>
      <c r="AK54" s="13">
        <v>43931</v>
      </c>
      <c r="AL54" s="13">
        <v>43938</v>
      </c>
      <c r="AM54" s="13">
        <v>43945</v>
      </c>
      <c r="AN54" s="13">
        <v>43952</v>
      </c>
      <c r="AO54" s="13">
        <v>43959</v>
      </c>
      <c r="AP54" s="13">
        <v>43966</v>
      </c>
      <c r="AQ54" s="13">
        <v>43973</v>
      </c>
      <c r="AR54" s="13">
        <v>43980</v>
      </c>
      <c r="AS54" s="13">
        <v>43987</v>
      </c>
      <c r="AT54" s="13">
        <v>43994</v>
      </c>
      <c r="AU54" s="13">
        <v>44001</v>
      </c>
      <c r="AV54" s="13">
        <v>44008</v>
      </c>
      <c r="AW54" s="13">
        <v>44015</v>
      </c>
      <c r="AX54" s="13">
        <v>44022</v>
      </c>
      <c r="AY54" s="13">
        <v>44029</v>
      </c>
      <c r="AZ54" s="13">
        <v>44036</v>
      </c>
      <c r="BA54" s="13">
        <v>44043</v>
      </c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1" t="s">
        <v>52</v>
      </c>
      <c r="C56" s="11" t="s">
        <v>53</v>
      </c>
      <c r="D56" s="11" t="s">
        <v>54</v>
      </c>
      <c r="E56" s="11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167418.57142857142</v>
      </c>
      <c r="C57" s="6">
        <f>SUM(S52:AI52)</f>
        <v>197212.28571428574</v>
      </c>
      <c r="D57" s="6">
        <f>SUM(AJ52:AW52)+AVERAGE(AX52:AZ52)*3</f>
        <v>217962.99999999997</v>
      </c>
      <c r="E57" s="6">
        <f>C57-(B57+D57)/2</f>
        <v>4521.5000000000582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2" t="s">
        <v>57</v>
      </c>
      <c r="B59" s="3">
        <f t="shared" ref="B59:AG59" si="1">AVERAGE(B47:B51)</f>
        <v>8910.2000000000007</v>
      </c>
      <c r="C59" s="3">
        <f t="shared" si="1"/>
        <v>8963.6</v>
      </c>
      <c r="D59" s="3">
        <f t="shared" si="1"/>
        <v>8949</v>
      </c>
      <c r="E59" s="3">
        <f t="shared" si="1"/>
        <v>8927</v>
      </c>
      <c r="F59" s="3">
        <f t="shared" si="1"/>
        <v>8954.6</v>
      </c>
      <c r="G59" s="3">
        <f t="shared" si="1"/>
        <v>9050</v>
      </c>
      <c r="H59" s="3">
        <f t="shared" si="1"/>
        <v>9166</v>
      </c>
      <c r="I59" s="3">
        <f t="shared" si="1"/>
        <v>9318.6</v>
      </c>
      <c r="J59" s="3">
        <f t="shared" si="1"/>
        <v>9469</v>
      </c>
      <c r="K59" s="3">
        <f t="shared" si="1"/>
        <v>9617.7999999999993</v>
      </c>
      <c r="L59" s="3">
        <f t="shared" si="1"/>
        <v>9709.6</v>
      </c>
      <c r="M59" s="3">
        <f t="shared" si="1"/>
        <v>9814.6</v>
      </c>
      <c r="N59" s="3">
        <f t="shared" si="1"/>
        <v>9905</v>
      </c>
      <c r="O59" s="3">
        <f t="shared" si="1"/>
        <v>10028.200000000001</v>
      </c>
      <c r="P59" s="3">
        <f t="shared" si="1"/>
        <v>10068.4</v>
      </c>
      <c r="Q59" s="3">
        <f t="shared" si="1"/>
        <v>10160.4</v>
      </c>
      <c r="R59" s="3">
        <f t="shared" si="1"/>
        <v>10363.200000000001</v>
      </c>
      <c r="S59" s="3">
        <f t="shared" si="1"/>
        <v>10673.6</v>
      </c>
      <c r="T59" s="3">
        <f t="shared" si="1"/>
        <v>11058.2</v>
      </c>
      <c r="U59" s="3">
        <f t="shared" si="1"/>
        <v>11387.6</v>
      </c>
      <c r="V59" s="3">
        <f t="shared" si="1"/>
        <v>11918.8</v>
      </c>
      <c r="W59" s="3">
        <f t="shared" si="1"/>
        <v>12461.2</v>
      </c>
      <c r="X59" s="3">
        <f t="shared" si="1"/>
        <v>12738</v>
      </c>
      <c r="Y59" s="3">
        <f t="shared" si="1"/>
        <v>12562.2</v>
      </c>
      <c r="Z59" s="3">
        <f t="shared" si="1"/>
        <v>12290.8</v>
      </c>
      <c r="AA59" s="3">
        <f t="shared" si="1"/>
        <v>11974.4</v>
      </c>
      <c r="AB59" s="3">
        <f t="shared" si="1"/>
        <v>11803.6</v>
      </c>
      <c r="AC59" s="3">
        <f t="shared" si="1"/>
        <v>11578</v>
      </c>
      <c r="AD59" s="3">
        <f t="shared" si="1"/>
        <v>11462.2</v>
      </c>
      <c r="AE59" s="3">
        <f t="shared" si="1"/>
        <v>11326.2</v>
      </c>
      <c r="AF59" s="3">
        <f t="shared" si="1"/>
        <v>11162</v>
      </c>
      <c r="AG59" s="3">
        <f t="shared" si="1"/>
        <v>10923.4</v>
      </c>
      <c r="AH59" s="3">
        <f t="shared" ref="AH59:BA59" si="2">AVERAGE(AH47:AH51)</f>
        <v>10655.4</v>
      </c>
      <c r="AI59" s="3">
        <f t="shared" si="2"/>
        <v>10472</v>
      </c>
      <c r="AJ59" s="3">
        <f t="shared" si="2"/>
        <v>10357.6</v>
      </c>
      <c r="AK59" s="3">
        <f t="shared" si="2"/>
        <v>10236.200000000001</v>
      </c>
      <c r="AL59" s="3">
        <f t="shared" si="2"/>
        <v>10053.4</v>
      </c>
      <c r="AM59" s="3">
        <f t="shared" si="2"/>
        <v>9880.4</v>
      </c>
      <c r="AN59" s="3">
        <f t="shared" si="2"/>
        <v>9767.2000000000007</v>
      </c>
      <c r="AO59" s="3">
        <f t="shared" si="2"/>
        <v>9675.6</v>
      </c>
      <c r="AP59" s="3">
        <f t="shared" si="2"/>
        <v>9594.4</v>
      </c>
      <c r="AQ59" s="3">
        <f t="shared" si="2"/>
        <v>9411.6</v>
      </c>
      <c r="AR59" s="3">
        <f t="shared" si="2"/>
        <v>9306.7999999999993</v>
      </c>
      <c r="AS59" s="3">
        <f t="shared" si="2"/>
        <v>9208.6</v>
      </c>
      <c r="AT59" s="3">
        <f t="shared" si="2"/>
        <v>9234.6</v>
      </c>
      <c r="AU59" s="3">
        <f t="shared" si="2"/>
        <v>9177.4</v>
      </c>
      <c r="AV59" s="3">
        <f t="shared" si="2"/>
        <v>9199.4</v>
      </c>
      <c r="AW59" s="3">
        <f t="shared" si="2"/>
        <v>9075.4</v>
      </c>
      <c r="AX59" s="3">
        <f t="shared" si="2"/>
        <v>9096</v>
      </c>
      <c r="AY59" s="3">
        <f t="shared" si="2"/>
        <v>9047.2000000000007</v>
      </c>
      <c r="AZ59" s="3">
        <f t="shared" si="2"/>
        <v>9004.6</v>
      </c>
      <c r="BA59" s="3">
        <f t="shared" si="2"/>
        <v>9013.4</v>
      </c>
    </row>
    <row r="60" spans="1:76" x14ac:dyDescent="0.25">
      <c r="A60" s="1" t="s">
        <v>58</v>
      </c>
      <c r="B60" s="3">
        <f t="shared" ref="B60:AG60" si="3">B$52-B$59</f>
        <v>199.37142857142862</v>
      </c>
      <c r="C60" s="3">
        <f t="shared" si="3"/>
        <v>86.971428571428987</v>
      </c>
      <c r="D60" s="3">
        <f t="shared" si="3"/>
        <v>21</v>
      </c>
      <c r="E60" s="3">
        <f t="shared" si="3"/>
        <v>-67</v>
      </c>
      <c r="F60" s="3">
        <f t="shared" si="3"/>
        <v>145.39999999999964</v>
      </c>
      <c r="G60" s="3">
        <f t="shared" si="3"/>
        <v>431.71428571428623</v>
      </c>
      <c r="H60" s="3">
        <f t="shared" si="3"/>
        <v>307</v>
      </c>
      <c r="I60" s="3">
        <f t="shared" si="3"/>
        <v>319.25714285714093</v>
      </c>
      <c r="J60" s="3">
        <f t="shared" si="3"/>
        <v>404.57142857142935</v>
      </c>
      <c r="K60" s="3">
        <f t="shared" si="3"/>
        <v>433.62857142857138</v>
      </c>
      <c r="L60" s="3">
        <f t="shared" si="3"/>
        <v>388.54285714285834</v>
      </c>
      <c r="M60" s="3">
        <f t="shared" si="3"/>
        <v>267.6857142857134</v>
      </c>
      <c r="N60" s="3">
        <f t="shared" si="3"/>
        <v>487.42857142857247</v>
      </c>
      <c r="O60" s="3">
        <f t="shared" si="3"/>
        <v>648.65714285714239</v>
      </c>
      <c r="P60" s="3">
        <f t="shared" si="3"/>
        <v>681.02857142857283</v>
      </c>
      <c r="Q60" s="3">
        <f t="shared" si="3"/>
        <v>754.1714285714279</v>
      </c>
      <c r="R60" s="3">
        <f t="shared" si="3"/>
        <v>533.94285714285616</v>
      </c>
      <c r="S60" s="3">
        <f t="shared" si="3"/>
        <v>301.8285714285721</v>
      </c>
      <c r="T60" s="3">
        <f t="shared" si="3"/>
        <v>446.08571428571304</v>
      </c>
      <c r="U60" s="3">
        <f t="shared" si="3"/>
        <v>512.39999999999964</v>
      </c>
      <c r="V60" s="3">
        <f t="shared" si="3"/>
        <v>431.20000000000073</v>
      </c>
      <c r="W60" s="3">
        <f t="shared" si="3"/>
        <v>288.79999999999927</v>
      </c>
      <c r="X60" s="3">
        <f t="shared" si="3"/>
        <v>-88</v>
      </c>
      <c r="Y60" s="3">
        <f t="shared" si="3"/>
        <v>-362.20000000000073</v>
      </c>
      <c r="Z60" s="3">
        <f t="shared" si="3"/>
        <v>-539.3714285714268</v>
      </c>
      <c r="AA60" s="3">
        <f t="shared" si="3"/>
        <v>-630.6857142857134</v>
      </c>
      <c r="AB60" s="3">
        <f t="shared" si="3"/>
        <v>-835.60000000000036</v>
      </c>
      <c r="AC60" s="3">
        <f t="shared" si="3"/>
        <v>-678.14285714285688</v>
      </c>
      <c r="AD60" s="3">
        <f t="shared" si="3"/>
        <v>-631.91428571428696</v>
      </c>
      <c r="AE60" s="3">
        <f t="shared" si="3"/>
        <v>-476.34285714285761</v>
      </c>
      <c r="AF60" s="3">
        <f t="shared" si="3"/>
        <v>-210</v>
      </c>
      <c r="AG60" s="6">
        <f t="shared" si="3"/>
        <v>-67.685714285713402</v>
      </c>
      <c r="AH60" s="4">
        <f t="shared" ref="AH60:AX60" si="4">AH$52-AH$59</f>
        <v>313.3142857142866</v>
      </c>
      <c r="AI60" s="4">
        <f t="shared" si="4"/>
        <v>2991</v>
      </c>
      <c r="AJ60" s="4">
        <f t="shared" si="4"/>
        <v>8054.0428571428547</v>
      </c>
      <c r="AK60" s="4">
        <f t="shared" si="4"/>
        <v>11690.085714285713</v>
      </c>
      <c r="AL60" s="4">
        <f t="shared" si="4"/>
        <v>11556.457142857142</v>
      </c>
      <c r="AM60" s="4">
        <f t="shared" si="4"/>
        <v>9198.2428571428591</v>
      </c>
      <c r="AN60" s="4">
        <f t="shared" si="4"/>
        <v>6420.5142857142855</v>
      </c>
      <c r="AO60" s="4">
        <f t="shared" si="4"/>
        <v>4388.7809523809519</v>
      </c>
      <c r="AP60" s="4">
        <f t="shared" si="4"/>
        <v>2650.9492063492071</v>
      </c>
      <c r="AQ60" s="4">
        <f t="shared" si="4"/>
        <v>1796.9555555555562</v>
      </c>
      <c r="AR60" s="4">
        <f t="shared" si="4"/>
        <v>1145.9142857142851</v>
      </c>
      <c r="AS60" s="4">
        <f t="shared" si="4"/>
        <v>731.63809523809505</v>
      </c>
      <c r="AT60" s="4">
        <f t="shared" si="4"/>
        <v>297.16190476190422</v>
      </c>
      <c r="AU60" s="6">
        <f t="shared" si="4"/>
        <v>-28.828571428572104</v>
      </c>
      <c r="AV60" s="6">
        <f t="shared" si="4"/>
        <v>-153.6857142857134</v>
      </c>
      <c r="AW60" s="6">
        <f t="shared" si="4"/>
        <v>-167.11428571428587</v>
      </c>
      <c r="AX60" s="6">
        <f t="shared" si="4"/>
        <v>-361.57142857142753</v>
      </c>
      <c r="AY60" s="15"/>
      <c r="AZ60" s="15"/>
      <c r="BA60" s="15"/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 s="14"/>
      <c r="BA68" s="14"/>
    </row>
    <row r="70" spans="1:53" x14ac:dyDescent="0.25">
      <c r="A70" s="1" t="s">
        <v>60</v>
      </c>
    </row>
    <row r="71" spans="1:53" x14ac:dyDescent="0.25">
      <c r="A71" s="1" t="s">
        <v>46</v>
      </c>
      <c r="B71" s="17">
        <f>params!$B$2*B63+params!$B$3*data!C63</f>
        <v>8770.8571428571431</v>
      </c>
      <c r="C71" s="17">
        <f>params!$B$2*C63+params!$B$3*data!D63</f>
        <v>8782.1428571428569</v>
      </c>
      <c r="D71" s="17">
        <f>params!$B$2*D63+params!$B$3*data!E63</f>
        <v>8451</v>
      </c>
      <c r="E71" s="17">
        <f>params!$B$2*E63+params!$B$3*data!F63</f>
        <v>8731.5714285714275</v>
      </c>
      <c r="F71" s="17">
        <f>params!$B$2*F63+params!$B$3*data!G63</f>
        <v>9505.1428571428569</v>
      </c>
      <c r="G71" s="17">
        <f>params!$B$2*G63+params!$B$3*data!H63</f>
        <v>9208.1428571428569</v>
      </c>
      <c r="H71" s="17">
        <f>params!$B$2*H63+params!$B$3*data!I63</f>
        <v>9081.7142857142862</v>
      </c>
      <c r="I71" s="17">
        <f>params!$B$2*I63+params!$B$3*data!J63</f>
        <v>9143.5714285714275</v>
      </c>
      <c r="J71" s="17">
        <f>params!$B$2*J63+params!$B$3*data!K63</f>
        <v>9229</v>
      </c>
      <c r="K71" s="17">
        <f>params!$B$2*K63+params!$B$3*data!L63</f>
        <v>9297.7142857142862</v>
      </c>
      <c r="L71" s="17">
        <f>params!$B$2*L63+params!$B$3*data!M63</f>
        <v>9523.5714285714275</v>
      </c>
      <c r="M71" s="17">
        <f>params!$B$2*M63+params!$B$3*data!N63</f>
        <v>9595.7142857142862</v>
      </c>
      <c r="N71" s="17">
        <f>params!$B$2*N63+params!$B$3*data!O63</f>
        <v>9657.5714285714275</v>
      </c>
      <c r="O71" s="17">
        <f>params!$B$2*O63+params!$B$3*data!P63</f>
        <v>9874.2857142857138</v>
      </c>
      <c r="P71" s="17">
        <f>params!$B$2*P63+params!$B$3*data!Q63</f>
        <v>9794.2857142857138</v>
      </c>
      <c r="Q71" s="17">
        <f>params!$B$2*Q63+params!$B$3*data!R63</f>
        <v>9667.4285714285725</v>
      </c>
      <c r="R71" s="17">
        <f>params!$B$2*R63+params!$B$3*data!S63</f>
        <v>10073.285714285714</v>
      </c>
      <c r="S71" s="17">
        <f>params!$B$2*S63+params!$B$3*data!T63</f>
        <v>10388.285714285714</v>
      </c>
      <c r="T71" s="17">
        <f>params!$B$2*T63+params!$B$3*data!U63</f>
        <v>11034.714285714286</v>
      </c>
      <c r="U71" s="17">
        <f>params!$B$2*U63+params!$B$3*data!V63</f>
        <v>10033.571428571428</v>
      </c>
      <c r="V71" s="17">
        <f>params!$B$2*V63+params!$B$3*data!W63</f>
        <v>9743.7142857142862</v>
      </c>
      <c r="W71" s="17">
        <f>params!$B$2*W63+params!$B$3*data!X63</f>
        <v>13979.285714285714</v>
      </c>
      <c r="X71" s="17">
        <f>params!$B$2*X63+params!$B$3*data!Y63</f>
        <v>15649.428571428572</v>
      </c>
      <c r="Y71" s="17">
        <f>params!$B$2*Y63+params!$B$3*data!Z63</f>
        <v>14466.571428571429</v>
      </c>
      <c r="Z71" s="17">
        <f>params!$B$2*Z63+params!$B$3*data!AA63</f>
        <v>13490.857142857143</v>
      </c>
      <c r="AA71" s="17">
        <f>params!$B$2*AA63+params!$B$3*data!AB63</f>
        <v>12531</v>
      </c>
      <c r="AB71" s="17">
        <f>params!$B$2*AB63+params!$B$3*data!AC63</f>
        <v>11946</v>
      </c>
      <c r="AC71" s="17">
        <f>params!$B$2*AC63+params!$B$3*data!AD63</f>
        <v>11655.714285714286</v>
      </c>
      <c r="AD71" s="17">
        <f>params!$B$2*AD63+params!$B$3*data!AE63</f>
        <v>11450.285714285714</v>
      </c>
      <c r="AE71" s="17">
        <f>params!$B$2*AE63+params!$B$3*data!AF63</f>
        <v>11470.714285714286</v>
      </c>
      <c r="AF71" s="17">
        <f>params!$B$2*AF63+params!$B$3*data!AG63</f>
        <v>11247</v>
      </c>
      <c r="AG71" s="17">
        <f>params!$B$2*AG63+params!$B$3*data!AH63</f>
        <v>10786.857142857143</v>
      </c>
      <c r="AH71" s="17">
        <f>params!$B$2*AH63+params!$B$3*data!AI63</f>
        <v>10535.857142857141</v>
      </c>
      <c r="AI71" s="17">
        <f>params!$B$2*AI63+params!$B$3*data!AJ63</f>
        <v>9879.7142857142862</v>
      </c>
      <c r="AJ71" s="17">
        <f>params!$B$2*AJ63+params!$B$3*data!AK63</f>
        <v>9502.1428571428569</v>
      </c>
      <c r="AK71" s="17">
        <f>params!$B$2*AK63+params!$B$3*data!AL63</f>
        <v>10753.285714285714</v>
      </c>
      <c r="AL71" s="17">
        <f>params!$B$2*AL63+params!$B$3*data!AM63</f>
        <v>11193.285714285714</v>
      </c>
      <c r="AM71" s="17">
        <f>params!$B$2*AM63+params!$B$3*data!AN63</f>
        <v>10399.714285714286</v>
      </c>
      <c r="AN71" s="17">
        <f>params!$B$2*AN63+params!$B$3*data!AO63</f>
        <v>9588.8571428571431</v>
      </c>
      <c r="AO71" s="17">
        <f>params!$B$2*AO63+params!$B$3*data!AP63</f>
        <v>9474</v>
      </c>
      <c r="AP71" s="17">
        <f>params!$B$2*AP63+params!$B$3*data!AQ63</f>
        <v>10167.857142857143</v>
      </c>
      <c r="AQ71" s="17">
        <f>params!$B$2*AQ63+params!$B$3*data!AR63</f>
        <v>9237</v>
      </c>
      <c r="AR71" s="17">
        <f>params!$B$2*AR63+params!$B$3*data!AS63</f>
        <v>9046.1428571428569</v>
      </c>
      <c r="AS71" s="17">
        <f>params!$B$2*AS63+params!$B$3*data!AT63</f>
        <v>9896</v>
      </c>
      <c r="AT71" s="17">
        <f>params!$B$2*AT63+params!$B$3*data!AU63</f>
        <v>9446.8571428571431</v>
      </c>
      <c r="AU71" s="17">
        <f>params!$B$2*AU63+params!$B$3*data!AV63</f>
        <v>9259.7142857142862</v>
      </c>
      <c r="AV71" s="17">
        <f>params!$B$2*AV63+params!$B$3*data!AW63</f>
        <v>9196.4285714285725</v>
      </c>
      <c r="AW71" s="17">
        <f>params!$B$2*AW63+params!$B$3*data!AX63</f>
        <v>9123.5714285714294</v>
      </c>
      <c r="AX71" s="17">
        <f>params!$B$2*AX63+params!$B$3*data!AY63</f>
        <v>8923.7142857142862</v>
      </c>
      <c r="AY71" s="17">
        <f>params!$B$2*AY63+params!$B$3*data!AZ63</f>
        <v>8797.2857142857138</v>
      </c>
      <c r="AZ71" s="17">
        <f>params!$B$2*AZ63+params!$B$3*data!BA63</f>
        <v>8716.4285714285725</v>
      </c>
      <c r="BA71" s="17">
        <f>params!$B$2*BA63+params!$B$3*data!B64</f>
        <v>8722</v>
      </c>
    </row>
    <row r="72" spans="1:53" x14ac:dyDescent="0.25">
      <c r="A72" s="1" t="s">
        <v>47</v>
      </c>
      <c r="B72" s="17">
        <f>params!$B$2*B64+params!$B$3*data!C64</f>
        <v>8984.5714285714294</v>
      </c>
      <c r="C72" s="17">
        <f>params!$B$2*C64+params!$B$3*data!D64</f>
        <v>9136.4285714285725</v>
      </c>
      <c r="D72" s="17">
        <f>params!$B$2*D64+params!$B$3*data!E64</f>
        <v>9080.2857142857138</v>
      </c>
      <c r="E72" s="17">
        <f>params!$B$2*E64+params!$B$3*data!F64</f>
        <v>8534</v>
      </c>
      <c r="F72" s="17">
        <f>params!$B$2*F64+params!$B$3*data!G64</f>
        <v>8469.4285714285725</v>
      </c>
      <c r="G72" s="17">
        <f>params!$B$2*G64+params!$B$3*data!H64</f>
        <v>9189</v>
      </c>
      <c r="H72" s="17">
        <f>params!$B$2*H64+params!$B$3*data!I64</f>
        <v>9282.1428571428569</v>
      </c>
      <c r="I72" s="17">
        <f>params!$B$2*I64+params!$B$3*data!J64</f>
        <v>9478</v>
      </c>
      <c r="J72" s="17">
        <f>params!$B$2*J64+params!$B$3*data!K64</f>
        <v>9566.8571428571431</v>
      </c>
      <c r="K72" s="17">
        <f>params!$B$2*K64+params!$B$3*data!L64</f>
        <v>9662.4285714285706</v>
      </c>
      <c r="L72" s="17">
        <f>params!$B$2*L64+params!$B$3*data!M64</f>
        <v>9596.7142857142862</v>
      </c>
      <c r="M72" s="17">
        <f>params!$B$2*M64+params!$B$3*data!N64</f>
        <v>9671.1428571428569</v>
      </c>
      <c r="N72" s="17">
        <f>params!$B$2*N64+params!$B$3*data!O64</f>
        <v>9779.1428571428587</v>
      </c>
      <c r="O72" s="17">
        <f>params!$B$2*O64+params!$B$3*data!P64</f>
        <v>9970</v>
      </c>
      <c r="P72" s="17">
        <f>params!$B$2*P64+params!$B$3*data!Q64</f>
        <v>9891.7142857142862</v>
      </c>
      <c r="Q72" s="17">
        <f>params!$B$2*Q64+params!$B$3*data!R64</f>
        <v>9826.5714285714275</v>
      </c>
      <c r="R72" s="17">
        <f>params!$B$2*R64+params!$B$3*data!S64</f>
        <v>10054.714285714286</v>
      </c>
      <c r="S72" s="17">
        <f>params!$B$2*S64+params!$B$3*data!T64</f>
        <v>10323.857142857141</v>
      </c>
      <c r="T72" s="17">
        <f>params!$B$2*T64+params!$B$3*data!U64</f>
        <v>10449</v>
      </c>
      <c r="U72" s="17">
        <f>params!$B$2*U64+params!$B$3*data!V64</f>
        <v>9806.5714285714294</v>
      </c>
      <c r="V72" s="17">
        <f>params!$B$2*V64+params!$B$3*data!W64</f>
        <v>10522.142857142859</v>
      </c>
      <c r="W72" s="17">
        <f>params!$B$2*W64+params!$B$3*data!X64</f>
        <v>12383.285714285714</v>
      </c>
      <c r="X72" s="17">
        <f>params!$B$2*X64+params!$B$3*data!Y64</f>
        <v>11489</v>
      </c>
      <c r="Y72" s="17">
        <f>params!$B$2*Y64+params!$B$3*data!Z64</f>
        <v>11406.142857142859</v>
      </c>
      <c r="Z72" s="17">
        <f>params!$B$2*Z64+params!$B$3*data!AA64</f>
        <v>11203.428571428572</v>
      </c>
      <c r="AA72" s="17">
        <f>params!$B$2*AA64+params!$B$3*data!AB64</f>
        <v>11102.571428571428</v>
      </c>
      <c r="AB72" s="17">
        <f>params!$B$2*AB64+params!$B$3*data!AC64</f>
        <v>10921.428571428572</v>
      </c>
      <c r="AC72" s="17">
        <f>params!$B$2*AC64+params!$B$3*data!AD64</f>
        <v>10789.714285714286</v>
      </c>
      <c r="AD72" s="17">
        <f>params!$B$2*AD64+params!$B$3*data!AE64</f>
        <v>11154.142857142857</v>
      </c>
      <c r="AE72" s="17">
        <f>params!$B$2*AE64+params!$B$3*data!AF64</f>
        <v>11167.142857142859</v>
      </c>
      <c r="AF72" s="17">
        <f>params!$B$2*AF64+params!$B$3*data!AG64</f>
        <v>11015.142857142857</v>
      </c>
      <c r="AG72" s="17">
        <f>params!$B$2*AG64+params!$B$3*data!AH64</f>
        <v>10427.571428571428</v>
      </c>
      <c r="AH72" s="17">
        <f>params!$B$2*AH64+params!$B$3*data!AI64</f>
        <v>9914</v>
      </c>
      <c r="AI72" s="17">
        <f>params!$B$2*AI64+params!$B$3*data!AJ64</f>
        <v>10848.714285714286</v>
      </c>
      <c r="AJ72" s="17">
        <f>params!$B$2*AJ64+params!$B$3*data!AK64</f>
        <v>11521</v>
      </c>
      <c r="AK72" s="17">
        <f>params!$B$2*AK64+params!$B$3*data!AL64</f>
        <v>11206.142857142859</v>
      </c>
      <c r="AL72" s="17">
        <f>params!$B$2*AL64+params!$B$3*data!AM64</f>
        <v>10705.571428571428</v>
      </c>
      <c r="AM72" s="17">
        <f>params!$B$2*AM64+params!$B$3*data!AN64</f>
        <v>9866.1428571428569</v>
      </c>
      <c r="AN72" s="17">
        <f>params!$B$2*AN64+params!$B$3*data!AO64</f>
        <v>9779.8571428571431</v>
      </c>
      <c r="AO72" s="17">
        <f>params!$B$2*AO64+params!$B$3*data!AP64</f>
        <v>10343.857142857141</v>
      </c>
      <c r="AP72" s="17">
        <f>params!$B$2*AP64+params!$B$3*data!AQ64</f>
        <v>9861.2857142857138</v>
      </c>
      <c r="AQ72" s="17">
        <f>params!$B$2*AQ64+params!$B$3*data!AR64</f>
        <v>8954.7142857142862</v>
      </c>
      <c r="AR72" s="17">
        <f>params!$B$2*AR64+params!$B$3*data!AS64</f>
        <v>8750.7142857142862</v>
      </c>
      <c r="AS72" s="17">
        <f>params!$B$2*AS64+params!$B$3*data!AT64</f>
        <v>9664.2857142857138</v>
      </c>
      <c r="AT72" s="17">
        <f>params!$B$2*AT64+params!$B$3*data!AU64</f>
        <v>9377</v>
      </c>
      <c r="AU72" s="17">
        <f>params!$B$2*AU64+params!$B$3*data!AV64</f>
        <v>9306.2857142857138</v>
      </c>
      <c r="AV72" s="17">
        <f>params!$B$2*AV64+params!$B$3*data!AW64</f>
        <v>9189.4285714285725</v>
      </c>
      <c r="AW72" s="17">
        <f>params!$B$2*AW64+params!$B$3*data!AX64</f>
        <v>9245.1428571428569</v>
      </c>
      <c r="AX72" s="17">
        <f>params!$B$2*AX64+params!$B$3*data!AY64</f>
        <v>9371.7142857142862</v>
      </c>
      <c r="AY72" s="17">
        <f>params!$B$2*AY64+params!$B$3*data!AZ64</f>
        <v>9343.5714285714275</v>
      </c>
      <c r="AZ72" s="17">
        <f>params!$B$2*AZ64+params!$B$3*data!BA64</f>
        <v>9269.4285714285706</v>
      </c>
      <c r="BA72" s="17">
        <f>params!$B$2*BA64+params!$B$3*data!B65</f>
        <v>9177.7142857142862</v>
      </c>
    </row>
    <row r="73" spans="1:53" x14ac:dyDescent="0.25">
      <c r="A73" s="1" t="s">
        <v>48</v>
      </c>
      <c r="B73" s="17">
        <f>params!$B$2*B65+params!$B$3*data!C65</f>
        <v>9128.2857142857138</v>
      </c>
      <c r="C73" s="17">
        <f>params!$B$2*C65+params!$B$3*data!D65</f>
        <v>9176.7142857142862</v>
      </c>
      <c r="D73" s="17">
        <f>params!$B$2*D65+params!$B$3*data!E65</f>
        <v>8720.7142857142862</v>
      </c>
      <c r="E73" s="17">
        <f>params!$B$2*E65+params!$B$3*data!F65</f>
        <v>8555.5714285714294</v>
      </c>
      <c r="F73" s="17">
        <f>params!$B$2*F65+params!$B$3*data!G65</f>
        <v>9281.1428571428569</v>
      </c>
      <c r="G73" s="17">
        <f>params!$B$2*G65+params!$B$3*data!H65</f>
        <v>9047.2857142857138</v>
      </c>
      <c r="H73" s="17">
        <f>params!$B$2*H65+params!$B$3*data!I65</f>
        <v>8966</v>
      </c>
      <c r="I73" s="17">
        <f>params!$B$2*I65+params!$B$3*data!J65</f>
        <v>9121.2857142857138</v>
      </c>
      <c r="J73" s="17">
        <f>params!$B$2*J65+params!$B$3*data!K65</f>
        <v>9474.4285714285725</v>
      </c>
      <c r="K73" s="17">
        <f>params!$B$2*K65+params!$B$3*data!L65</f>
        <v>9740</v>
      </c>
      <c r="L73" s="17">
        <f>params!$B$2*L65+params!$B$3*data!M65</f>
        <v>9749.1428571428569</v>
      </c>
      <c r="M73" s="17">
        <f>params!$B$2*M65+params!$B$3*data!N65</f>
        <v>9907.4285714285725</v>
      </c>
      <c r="N73" s="17">
        <f>params!$B$2*N65+params!$B$3*data!O65</f>
        <v>10288.285714285714</v>
      </c>
      <c r="O73" s="17">
        <f>params!$B$2*O65+params!$B$3*data!P65</f>
        <v>10566</v>
      </c>
      <c r="P73" s="17">
        <f>params!$B$2*P65+params!$B$3*data!Q65</f>
        <v>10655</v>
      </c>
      <c r="Q73" s="17">
        <f>params!$B$2*Q65+params!$B$3*data!R65</f>
        <v>10532.714285714286</v>
      </c>
      <c r="R73" s="17">
        <f>params!$B$2*R65+params!$B$3*data!S65</f>
        <v>10775</v>
      </c>
      <c r="S73" s="17">
        <f>params!$B$2*S65+params!$B$3*data!T65</f>
        <v>10927.285714285714</v>
      </c>
      <c r="T73" s="17">
        <f>params!$B$2*T65+params!$B$3*data!U65</f>
        <v>10944.428571428572</v>
      </c>
      <c r="U73" s="17">
        <f>params!$B$2*U65+params!$B$3*data!V65</f>
        <v>9997.2857142857138</v>
      </c>
      <c r="V73" s="17">
        <f>params!$B$2*V65+params!$B$3*data!W65</f>
        <v>9712.1428571428569</v>
      </c>
      <c r="W73" s="17">
        <f>params!$B$2*W65+params!$B$3*data!X65</f>
        <v>12729.857142857143</v>
      </c>
      <c r="X73" s="17">
        <f>params!$B$2*X65+params!$B$3*data!Y65</f>
        <v>13670</v>
      </c>
      <c r="Y73" s="17">
        <f>params!$B$2*Y65+params!$B$3*data!Z65</f>
        <v>13295.857142857143</v>
      </c>
      <c r="Z73" s="17">
        <f>params!$B$2*Z65+params!$B$3*data!AA65</f>
        <v>12709</v>
      </c>
      <c r="AA73" s="17">
        <f>params!$B$2*AA65+params!$B$3*data!AB65</f>
        <v>12392.428571428572</v>
      </c>
      <c r="AB73" s="17">
        <f>params!$B$2*AB65+params!$B$3*data!AC65</f>
        <v>12001.142857142857</v>
      </c>
      <c r="AC73" s="17">
        <f>params!$B$2*AC65+params!$B$3*data!AD65</f>
        <v>11708.285714285714</v>
      </c>
      <c r="AD73" s="17">
        <f>params!$B$2*AD65+params!$B$3*data!AE65</f>
        <v>11560</v>
      </c>
      <c r="AE73" s="17">
        <f>params!$B$2*AE65+params!$B$3*data!AF65</f>
        <v>11174.714285714286</v>
      </c>
      <c r="AF73" s="17">
        <f>params!$B$2*AF65+params!$B$3*data!AG65</f>
        <v>10914.142857142857</v>
      </c>
      <c r="AG73" s="17">
        <f>params!$B$2*AG65+params!$B$3*data!AH65</f>
        <v>10537.571428571428</v>
      </c>
      <c r="AH73" s="17">
        <f>params!$B$2*AH65+params!$B$3*data!AI65</f>
        <v>10197.285714285714</v>
      </c>
      <c r="AI73" s="17">
        <f>params!$B$2*AI65+params!$B$3*data!AJ65</f>
        <v>9989.2857142857138</v>
      </c>
      <c r="AJ73" s="17">
        <f>params!$B$2*AJ65+params!$B$3*data!AK65</f>
        <v>9319.2857142857138</v>
      </c>
      <c r="AK73" s="17">
        <f>params!$B$2*AK65+params!$B$3*data!AL65</f>
        <v>8986.2857142857138</v>
      </c>
      <c r="AL73" s="17">
        <f>params!$B$2*AL65+params!$B$3*data!AM65</f>
        <v>10185.714285714286</v>
      </c>
      <c r="AM73" s="17">
        <f>params!$B$2*AM65+params!$B$3*data!AN65</f>
        <v>10117.714285714286</v>
      </c>
      <c r="AN73" s="17">
        <f>params!$B$2*AN65+params!$B$3*data!AO65</f>
        <v>9762.1428571428587</v>
      </c>
      <c r="AO73" s="17">
        <f>params!$B$2*AO65+params!$B$3*data!AP65</f>
        <v>10519.428571428572</v>
      </c>
      <c r="AP73" s="17">
        <f>params!$B$2*AP65+params!$B$3*data!AQ65</f>
        <v>10181.714285714286</v>
      </c>
      <c r="AQ73" s="17">
        <f>params!$B$2*AQ65+params!$B$3*data!AR65</f>
        <v>9308</v>
      </c>
      <c r="AR73" s="17">
        <f>params!$B$2*AR65+params!$B$3*data!AS65</f>
        <v>8946.5714285714275</v>
      </c>
      <c r="AS73" s="17">
        <f>params!$B$2*AS65+params!$B$3*data!AT65</f>
        <v>9595</v>
      </c>
      <c r="AT73" s="17">
        <f>params!$B$2*AT65+params!$B$3*data!AU65</f>
        <v>9478.4285714285725</v>
      </c>
      <c r="AU73" s="17">
        <f>params!$B$2*AU65+params!$B$3*data!AV65</f>
        <v>9501.4285714285725</v>
      </c>
      <c r="AV73" s="17">
        <f>params!$B$2*AV65+params!$B$3*data!AW65</f>
        <v>9303.5714285714275</v>
      </c>
      <c r="AW73" s="17">
        <f>params!$B$2*AW65+params!$B$3*data!AX65</f>
        <v>9311.4285714285725</v>
      </c>
      <c r="AX73" s="17">
        <f>params!$B$2*AX65+params!$B$3*data!AY65</f>
        <v>9263.2857142857138</v>
      </c>
      <c r="AY73" s="17">
        <f>params!$B$2*AY65+params!$B$3*data!AZ65</f>
        <v>9014</v>
      </c>
      <c r="AZ73" s="17">
        <f>params!$B$2*AZ65+params!$B$3*data!BA65</f>
        <v>8907.2857142857138</v>
      </c>
      <c r="BA73" s="17">
        <f>params!$B$2*BA65+params!$B$3*data!B66</f>
        <v>8982.5714285714275</v>
      </c>
    </row>
    <row r="74" spans="1:53" x14ac:dyDescent="0.25">
      <c r="A74" s="1" t="s">
        <v>49</v>
      </c>
      <c r="B74" s="17">
        <f>params!$B$2*B66+params!$B$3*data!C66</f>
        <v>9149.8571428571431</v>
      </c>
      <c r="C74" s="17">
        <f>params!$B$2*C66+params!$B$3*data!D66</f>
        <v>9334.5714285714275</v>
      </c>
      <c r="D74" s="17">
        <f>params!$B$2*D66+params!$B$3*data!E66</f>
        <v>8853.5714285714275</v>
      </c>
      <c r="E74" s="17">
        <f>params!$B$2*E66+params!$B$3*data!F66</f>
        <v>8726.7142857142862</v>
      </c>
      <c r="F74" s="17">
        <f>params!$B$2*F66+params!$B$3*data!G66</f>
        <v>9478.5714285714275</v>
      </c>
      <c r="G74" s="17">
        <f>params!$B$2*G66+params!$B$3*data!H66</f>
        <v>9488.2857142857138</v>
      </c>
      <c r="H74" s="17">
        <f>params!$B$2*H66+params!$B$3*data!I66</f>
        <v>9600.4285714285725</v>
      </c>
      <c r="I74" s="17">
        <f>params!$B$2*I66+params!$B$3*data!J66</f>
        <v>9727.1428571428569</v>
      </c>
      <c r="J74" s="17">
        <f>params!$B$2*J66+params!$B$3*data!K66</f>
        <v>9847.4285714285725</v>
      </c>
      <c r="K74" s="17">
        <f>params!$B$2*K66+params!$B$3*data!L66</f>
        <v>9979</v>
      </c>
      <c r="L74" s="17">
        <f>params!$B$2*L66+params!$B$3*data!M66</f>
        <v>9905.8571428571431</v>
      </c>
      <c r="M74" s="17">
        <f>params!$B$2*M66+params!$B$3*data!N66</f>
        <v>9844</v>
      </c>
      <c r="N74" s="17">
        <f>params!$B$2*N66+params!$B$3*data!O66</f>
        <v>10139.142857142857</v>
      </c>
      <c r="O74" s="17">
        <f>params!$B$2*O66+params!$B$3*data!P66</f>
        <v>10315.571428571429</v>
      </c>
      <c r="P74" s="17">
        <f>params!$B$2*P66+params!$B$3*data!Q66</f>
        <v>10423.285714285714</v>
      </c>
      <c r="Q74" s="17">
        <f>params!$B$2*Q66+params!$B$3*data!R66</f>
        <v>10585.428571428572</v>
      </c>
      <c r="R74" s="17">
        <f>params!$B$2*R66+params!$B$3*data!S66</f>
        <v>10642.142857142857</v>
      </c>
      <c r="S74" s="17">
        <f>params!$B$2*S66+params!$B$3*data!T66</f>
        <v>10967.857142857143</v>
      </c>
      <c r="T74" s="17">
        <f>params!$B$2*T66+params!$B$3*data!U66</f>
        <v>11774.142857142857</v>
      </c>
      <c r="U74" s="17">
        <f>params!$B$2*U66+params!$B$3*data!V66</f>
        <v>10789.857142857143</v>
      </c>
      <c r="V74" s="17">
        <f>params!$B$2*V66+params!$B$3*data!W66</f>
        <v>10302.428571428572</v>
      </c>
      <c r="W74" s="17">
        <f>params!$B$2*W66+params!$B$3*data!X66</f>
        <v>13720.285714285714</v>
      </c>
      <c r="X74" s="17">
        <f>params!$B$2*X66+params!$B$3*data!Y66</f>
        <v>14709.714285714286</v>
      </c>
      <c r="Y74" s="17">
        <f>params!$B$2*Y66+params!$B$3*data!Z66</f>
        <v>14118.428571428572</v>
      </c>
      <c r="Z74" s="17">
        <f>params!$B$2*Z66+params!$B$3*data!AA66</f>
        <v>13656.428571428572</v>
      </c>
      <c r="AA74" s="17">
        <f>params!$B$2*AA66+params!$B$3*data!AB66</f>
        <v>12946.428571428571</v>
      </c>
      <c r="AB74" s="17">
        <f>params!$B$2*AB66+params!$B$3*data!AC66</f>
        <v>12388.285714285714</v>
      </c>
      <c r="AC74" s="17">
        <f>params!$B$2*AC66+params!$B$3*data!AD66</f>
        <v>12201.428571428572</v>
      </c>
      <c r="AD74" s="17">
        <f>params!$B$2*AD66+params!$B$3*data!AE66</f>
        <v>11590</v>
      </c>
      <c r="AE74" s="17">
        <f>params!$B$2*AE66+params!$B$3*data!AF66</f>
        <v>11772.428571428572</v>
      </c>
      <c r="AF74" s="17">
        <f>params!$B$2*AF66+params!$B$3*data!AG66</f>
        <v>12907.428571428572</v>
      </c>
      <c r="AG74" s="17">
        <f>params!$B$2*AG66+params!$B$3*data!AH66</f>
        <v>12413</v>
      </c>
      <c r="AH74" s="17">
        <f>params!$B$2*AH66+params!$B$3*data!AI66</f>
        <v>11067.857142857141</v>
      </c>
      <c r="AI74" s="17">
        <f>params!$B$2*AI66+params!$B$3*data!AJ66</f>
        <v>10306.571428571428</v>
      </c>
      <c r="AJ74" s="17">
        <f>params!$B$2*AJ66+params!$B$3*data!AK66</f>
        <v>11439.857142857143</v>
      </c>
      <c r="AK74" s="17">
        <f>params!$B$2*AK66+params!$B$3*data!AL66</f>
        <v>11839</v>
      </c>
      <c r="AL74" s="17">
        <f>params!$B$2*AL66+params!$B$3*data!AM66</f>
        <v>10830</v>
      </c>
      <c r="AM74" s="17">
        <f>params!$B$2*AM66+params!$B$3*data!AN66</f>
        <v>10240.428571428572</v>
      </c>
      <c r="AN74" s="17">
        <f>params!$B$2*AN66+params!$B$3*data!AO66</f>
        <v>9497.7142857142862</v>
      </c>
      <c r="AO74" s="17">
        <f>params!$B$2*AO66+params!$B$3*data!AP66</f>
        <v>9274.1428571428587</v>
      </c>
      <c r="AP74" s="17">
        <f>params!$B$2*AP66+params!$B$3*data!AQ66</f>
        <v>9924.5714285714275</v>
      </c>
      <c r="AQ74" s="17">
        <f>params!$B$2*AQ66+params!$B$3*data!AR66</f>
        <v>8997.8571428571431</v>
      </c>
      <c r="AR74" s="17">
        <f>params!$B$2*AR66+params!$B$3*data!AS66</f>
        <v>8919.7142857142862</v>
      </c>
      <c r="AS74" s="17">
        <f>params!$B$2*AS66+params!$B$3*data!AT66</f>
        <v>9689.8571428571431</v>
      </c>
      <c r="AT74" s="17">
        <f>params!$B$2*AT66+params!$B$3*data!AU66</f>
        <v>9305.7142857142862</v>
      </c>
      <c r="AU74" s="17">
        <f>params!$B$2*AU66+params!$B$3*data!AV66</f>
        <v>9237.1428571428569</v>
      </c>
      <c r="AV74" s="17">
        <f>params!$B$2*AV66+params!$B$3*data!AW66</f>
        <v>9231.7142857142862</v>
      </c>
      <c r="AW74" s="17">
        <f>params!$B$2*AW66+params!$B$3*data!AX66</f>
        <v>9273</v>
      </c>
      <c r="AX74" s="17">
        <f>params!$B$2*AX66+params!$B$3*data!AY66</f>
        <v>9221.8571428571431</v>
      </c>
      <c r="AY74" s="17">
        <f>params!$B$2*AY66+params!$B$3*data!AZ66</f>
        <v>9133</v>
      </c>
      <c r="AZ74" s="17">
        <f>params!$B$2*AZ66+params!$B$3*data!BA66</f>
        <v>9149.5714285714294</v>
      </c>
      <c r="BA74" s="17">
        <f>params!$B$2*BA66+params!$B$3*data!B67</f>
        <v>9228.7142857142862</v>
      </c>
    </row>
    <row r="75" spans="1:53" x14ac:dyDescent="0.25">
      <c r="A75" s="1" t="s">
        <v>50</v>
      </c>
      <c r="B75" s="17">
        <f>params!$B$2*B67+params!$B$3*data!C67</f>
        <v>9109.4285714285725</v>
      </c>
      <c r="C75" s="17">
        <f>params!$B$2*C67+params!$B$3*data!D67</f>
        <v>8893.4285714285706</v>
      </c>
      <c r="D75" s="17">
        <f>params!$B$2*D67+params!$B$3*data!E67</f>
        <v>8501</v>
      </c>
      <c r="E75" s="17">
        <f>params!$B$2*E67+params!$B$3*data!F67</f>
        <v>8542.1428571428569</v>
      </c>
      <c r="F75" s="17">
        <f>params!$B$2*F67+params!$B$3*data!G67</f>
        <v>9336.1428571428569</v>
      </c>
      <c r="G75" s="17">
        <f>params!$B$2*G67+params!$B$3*data!H67</f>
        <v>9239.8571428571431</v>
      </c>
      <c r="H75" s="17">
        <f>params!$B$2*H67+params!$B$3*data!I67</f>
        <v>9238.5714285714275</v>
      </c>
      <c r="I75" s="17">
        <f>params!$B$2*I67+params!$B$3*data!J67</f>
        <v>9301.2857142857138</v>
      </c>
      <c r="J75" s="17">
        <f>params!$B$2*J67+params!$B$3*data!K67</f>
        <v>9565.5714285714275</v>
      </c>
      <c r="K75" s="17">
        <f>params!$B$2*K67+params!$B$3*data!L67</f>
        <v>9741.1428571428569</v>
      </c>
      <c r="L75" s="17">
        <f>params!$B$2*L67+params!$B$3*data!M67</f>
        <v>9752.1428571428569</v>
      </c>
      <c r="M75" s="17">
        <f>params!$B$2*M67+params!$B$3*data!N67</f>
        <v>9571.2857142857138</v>
      </c>
      <c r="N75" s="17">
        <f>params!$B$2*N67+params!$B$3*data!O67</f>
        <v>9795.5714285714275</v>
      </c>
      <c r="O75" s="17">
        <f>params!$B$2*O67+params!$B$3*data!P67</f>
        <v>10169</v>
      </c>
      <c r="P75" s="17">
        <f>params!$B$2*P67+params!$B$3*data!Q67</f>
        <v>10091.857142857143</v>
      </c>
      <c r="Q75" s="17">
        <f>params!$B$2*Q67+params!$B$3*data!R67</f>
        <v>9989.5714285714275</v>
      </c>
      <c r="R75" s="17">
        <f>params!$B$2*R67+params!$B$3*data!S67</f>
        <v>10141.857142857143</v>
      </c>
      <c r="S75" s="17">
        <f>params!$B$2*S67+params!$B$3*data!T67</f>
        <v>10399.714285714286</v>
      </c>
      <c r="T75" s="17">
        <f>params!$B$2*T67+params!$B$3*data!U67</f>
        <v>10792.571428571428</v>
      </c>
      <c r="U75" s="17">
        <f>params!$B$2*U67+params!$B$3*data!V67</f>
        <v>9408.1428571428569</v>
      </c>
      <c r="V75" s="17">
        <f>params!$B$2*V67+params!$B$3*data!W67</f>
        <v>8769.8571428571431</v>
      </c>
      <c r="W75" s="17">
        <f>params!$B$2*W67+params!$B$3*data!X67</f>
        <v>11663.857142857143</v>
      </c>
      <c r="X75" s="17">
        <f>params!$B$2*X67+params!$B$3*data!Y67</f>
        <v>12288</v>
      </c>
      <c r="Y75" s="17">
        <f>params!$B$2*Y67+params!$B$3*data!Z67</f>
        <v>11808.571428571428</v>
      </c>
      <c r="Z75" s="17">
        <f>params!$B$2*Z67+params!$B$3*data!AA67</f>
        <v>11550.142857142859</v>
      </c>
      <c r="AA75" s="17">
        <f>params!$B$2*AA67+params!$B$3*data!AB67</f>
        <v>11452.571428571428</v>
      </c>
      <c r="AB75" s="17">
        <f>params!$B$2*AB67+params!$B$3*data!AC67</f>
        <v>11730.285714285714</v>
      </c>
      <c r="AC75" s="17">
        <f>params!$B$2*AC67+params!$B$3*data!AD67</f>
        <v>11597.285714285714</v>
      </c>
      <c r="AD75" s="17">
        <f>params!$B$2*AD67+params!$B$3*data!AE67</f>
        <v>11187.428571428572</v>
      </c>
      <c r="AE75" s="17">
        <f>params!$B$2*AE67+params!$B$3*data!AF67</f>
        <v>10981.428571428572</v>
      </c>
      <c r="AF75" s="17">
        <f>params!$B$2*AF67+params!$B$3*data!AG67</f>
        <v>10756.142857142857</v>
      </c>
      <c r="AG75" s="17">
        <f>params!$B$2*AG67+params!$B$3*data!AH67</f>
        <v>10496.285714285714</v>
      </c>
      <c r="AH75" s="17">
        <f>params!$B$2*AH67+params!$B$3*data!AI67</f>
        <v>10172.714285714286</v>
      </c>
      <c r="AI75" s="17">
        <f>params!$B$2*AI67+params!$B$3*data!AJ67</f>
        <v>9978</v>
      </c>
      <c r="AJ75" s="17">
        <f>params!$B$2*AJ67+params!$B$3*data!AK67</f>
        <v>10196.714285714286</v>
      </c>
      <c r="AK75" s="17">
        <f>params!$B$2*AK67+params!$B$3*data!AL67</f>
        <v>9748.4285714285725</v>
      </c>
      <c r="AL75" s="17">
        <f>params!$B$2*AL67+params!$B$3*data!AM67</f>
        <v>9468.1428571428569</v>
      </c>
      <c r="AM75" s="17">
        <f>params!$B$2*AM67+params!$B$3*data!AN67</f>
        <v>10551</v>
      </c>
      <c r="AN75" s="17">
        <f>params!$B$2*AN67+params!$B$3*data!AO67</f>
        <v>10284.714285714286</v>
      </c>
      <c r="AO75" s="17">
        <f>params!$B$2*AO67+params!$B$3*data!AP67</f>
        <v>9576.5714285714275</v>
      </c>
      <c r="AP75" s="17">
        <f>params!$B$2*AP67+params!$B$3*data!AQ67</f>
        <v>10277.142857142857</v>
      </c>
      <c r="AQ75" s="17">
        <f>params!$B$2*AQ67+params!$B$3*data!AR67</f>
        <v>9416.5714285714294</v>
      </c>
      <c r="AR75" s="17">
        <f>params!$B$2*AR67+params!$B$3*data!AS67</f>
        <v>9065.7142857142862</v>
      </c>
      <c r="AS75" s="17">
        <f>params!$B$2*AS67+params!$B$3*data!AT67</f>
        <v>9842.1428571428569</v>
      </c>
      <c r="AT75" s="17">
        <f>params!$B$2*AT67+params!$B$3*data!AU67</f>
        <v>9450.5714285714275</v>
      </c>
      <c r="AU75" s="17">
        <f>params!$B$2*AU67+params!$B$3*data!AV67</f>
        <v>9480.7142857142862</v>
      </c>
      <c r="AV75" s="17">
        <f>params!$B$2*AV67+params!$B$3*data!AW67</f>
        <v>9318.5714285714275</v>
      </c>
      <c r="AW75" s="17">
        <f>params!$B$2*AW67+params!$B$3*data!AX67</f>
        <v>9112.1428571428569</v>
      </c>
      <c r="AX75" s="17">
        <f>params!$B$2*AX67+params!$B$3*data!AY67</f>
        <v>9136.5714285714275</v>
      </c>
      <c r="AY75" s="17">
        <f>params!$B$2*AY67+params!$B$3*data!AZ67</f>
        <v>9093.7142857142862</v>
      </c>
      <c r="AZ75" s="17">
        <f>params!$B$2*AZ67+params!$B$3*data!BA67</f>
        <v>9180.1428571428569</v>
      </c>
      <c r="BA75" s="17">
        <f>params!$B$2*BA67+params!$B$3*data!B68</f>
        <v>9207.1428571428569</v>
      </c>
    </row>
    <row r="76" spans="1:53" x14ac:dyDescent="0.25">
      <c r="A76" s="1" t="s">
        <v>51</v>
      </c>
      <c r="B76" s="17">
        <f>params!$B$2*B68+params!$B$3*data!C68</f>
        <v>9109.5714285714294</v>
      </c>
      <c r="C76" s="17">
        <f>params!$B$2*C68+params!$B$3*data!D68</f>
        <v>9050.5714285714294</v>
      </c>
      <c r="D76" s="17">
        <f>params!$B$2*D68+params!$B$3*data!E68</f>
        <v>8671.7142857142862</v>
      </c>
      <c r="E76" s="17">
        <f>params!$B$2*E68+params!$B$3*data!F68</f>
        <v>8864.7142857142862</v>
      </c>
      <c r="F76" s="17">
        <f>params!$B$2*F68+params!$B$3*data!G68</f>
        <v>9617</v>
      </c>
      <c r="G76" s="17">
        <f>params!$B$2*G68+params!$B$3*data!H68</f>
        <v>9481.7142857142862</v>
      </c>
      <c r="H76" s="17">
        <f>params!$B$2*H68+params!$B$3*data!I68</f>
        <v>9473</v>
      </c>
      <c r="I76" s="17">
        <f>params!$B$2*I68+params!$B$3*data!J68</f>
        <v>9637.8571428571413</v>
      </c>
      <c r="J76" s="17">
        <f>params!$B$2*J68+params!$B$3*data!K68</f>
        <v>9873.5714285714294</v>
      </c>
      <c r="K76" s="17">
        <f>params!$B$2*K68+params!$B$3*data!L68</f>
        <v>10051.428571428571</v>
      </c>
      <c r="L76" s="17">
        <f>params!$B$2*L68+params!$B$3*data!M68</f>
        <v>10098.142857142859</v>
      </c>
      <c r="M76" s="17">
        <f>params!$B$2*M68+params!$B$3*data!N68</f>
        <v>10082.285714285714</v>
      </c>
      <c r="N76" s="17">
        <f>params!$B$2*N68+params!$B$3*data!O68</f>
        <v>10392.428571428572</v>
      </c>
      <c r="O76" s="17">
        <f>params!$B$2*O68+params!$B$3*data!P68</f>
        <v>10676.857142857143</v>
      </c>
      <c r="P76" s="17">
        <f>params!$B$2*P68+params!$B$3*data!Q68</f>
        <v>10749.428571428572</v>
      </c>
      <c r="Q76" s="17">
        <f>params!$B$2*Q68+params!$B$3*data!R68</f>
        <v>10914.571428571428</v>
      </c>
      <c r="R76" s="17">
        <f>params!$B$2*R68+params!$B$3*data!S68</f>
        <v>10897.142857142857</v>
      </c>
      <c r="S76" s="17">
        <f>params!$B$2*S68+params!$B$3*data!T68</f>
        <v>10975.428571428572</v>
      </c>
      <c r="T76" s="17">
        <f>params!$B$2*T68+params!$B$3*data!U68</f>
        <v>11504.285714285714</v>
      </c>
      <c r="U76" s="17">
        <f>params!$B$2*U68+params!$B$3*data!V68</f>
        <v>10043.285714285714</v>
      </c>
      <c r="V76" s="17">
        <f>params!$B$2*V68+params!$B$3*data!W68</f>
        <v>9556.2857142857138</v>
      </c>
      <c r="W76" s="17">
        <f>params!$B$2*W68+params!$B$3*data!X68</f>
        <v>13027.142857142857</v>
      </c>
      <c r="X76" s="17">
        <f>params!$B$2*X68+params!$B$3*data!Y68</f>
        <v>13600.285714285714</v>
      </c>
      <c r="Y76" s="17">
        <f>params!$B$2*Y68+params!$B$3*data!Z68</f>
        <v>12504</v>
      </c>
      <c r="Z76" s="17">
        <f>params!$B$2*Z68+params!$B$3*data!AA68</f>
        <v>11751.428571428572</v>
      </c>
      <c r="AA76" s="17">
        <f>params!$B$2*AA68+params!$B$3*data!AB68</f>
        <v>11343.714285714286</v>
      </c>
      <c r="AB76" s="17">
        <f>params!$B$2*AB68+params!$B$3*data!AC68</f>
        <v>10968</v>
      </c>
      <c r="AC76" s="17">
        <f>params!$B$2*AC68+params!$B$3*data!AD68</f>
        <v>10899.857142857143</v>
      </c>
      <c r="AD76" s="17">
        <f>params!$B$2*AD68+params!$B$3*data!AE68</f>
        <v>10830.285714285714</v>
      </c>
      <c r="AE76" s="17">
        <f>params!$B$2*AE68+params!$B$3*data!AF68</f>
        <v>10849.857142857143</v>
      </c>
      <c r="AF76" s="17">
        <f>params!$B$2*AF68+params!$B$3*data!AG68</f>
        <v>10948.142857142857</v>
      </c>
      <c r="AG76" s="17">
        <f>params!$B$2*AG68+params!$B$3*data!AH68</f>
        <v>10858.714285714286</v>
      </c>
      <c r="AH76" s="17">
        <f>params!$B$2*AH68+params!$B$3*data!AI68</f>
        <v>10857.571428571428</v>
      </c>
      <c r="AI76" s="17">
        <f>params!$B$2*AI68+params!$B$3*data!AJ68</f>
        <v>13389.285714285714</v>
      </c>
      <c r="AJ76" s="17">
        <f>params!$B$2*AJ68+params!$B$3*data!AK68</f>
        <v>17299.428571428572</v>
      </c>
      <c r="AK76" s="17">
        <f>params!$B$2*AK68+params!$B$3*data!AL68</f>
        <v>20159.571428571428</v>
      </c>
      <c r="AL76" s="17">
        <f>params!$B$2*AL68+params!$B$3*data!AM68</f>
        <v>22199.285714285717</v>
      </c>
      <c r="AM76" s="17">
        <f>params!$B$2*AM68+params!$B$3*data!AN68</f>
        <v>20263.857142857141</v>
      </c>
      <c r="AN76" s="17">
        <f>params!$B$2*AN68+params!$B$3*data!AO68</f>
        <v>15683.285714285714</v>
      </c>
      <c r="AO76" s="17">
        <f>params!$B$2*AO68+params!$B$3*data!AP68</f>
        <v>13478.142857142859</v>
      </c>
      <c r="AP76" s="17">
        <f>params!$B$2*AP68+params!$B$3*data!AQ68</f>
        <v>13593.714285714286</v>
      </c>
      <c r="AQ76" s="17">
        <f>params!$B$2*AQ68+params!$B$3*data!AR68</f>
        <v>11232</v>
      </c>
      <c r="AR76" s="17">
        <f>params!$B$2*AR68+params!$B$3*data!AS68</f>
        <v>10203.285714285714</v>
      </c>
      <c r="AS76" s="17">
        <f>params!$B$2*AS68+params!$B$3*data!AT68</f>
        <v>10394.857142857141</v>
      </c>
      <c r="AT76" s="17">
        <f>params!$B$2*AT68+params!$B$3*data!AU68</f>
        <v>9703</v>
      </c>
      <c r="AU76" s="17">
        <f>params!$B$2*AU68+params!$B$3*data!AV68</f>
        <v>9184.7142857142862</v>
      </c>
      <c r="AV76" s="17">
        <f>params!$B$2*AV68+params!$B$3*data!AW68</f>
        <v>9048</v>
      </c>
      <c r="AW76" s="17">
        <f>params!$B$2*AW68+params!$B$3*data!AX68</f>
        <v>8947.1428571428569</v>
      </c>
      <c r="AX76" s="17">
        <f>params!$B$2*AX68+params!$B$3*data!AY68</f>
        <v>8747</v>
      </c>
      <c r="AY76" s="14"/>
      <c r="AZ76" s="14"/>
      <c r="BA76" s="14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tabSelected="1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9" t="s">
        <v>51</v>
      </c>
      <c r="B52" s="21">
        <f>data!B52</f>
        <v>9109.5714285714294</v>
      </c>
      <c r="C52" s="21">
        <f>data!C52</f>
        <v>9050.5714285714294</v>
      </c>
      <c r="D52" s="21">
        <f>data!D52</f>
        <v>8970</v>
      </c>
      <c r="E52" s="21">
        <f>data!E52</f>
        <v>8860</v>
      </c>
      <c r="F52" s="21">
        <f>data!F52</f>
        <v>9100</v>
      </c>
      <c r="G52" s="21">
        <f>data!G52</f>
        <v>9481.7142857142862</v>
      </c>
      <c r="H52" s="21">
        <f>data!H52</f>
        <v>9473</v>
      </c>
      <c r="I52" s="21">
        <f>data!I52</f>
        <v>9637.8571428571413</v>
      </c>
      <c r="J52" s="21">
        <f>data!J52</f>
        <v>9873.5714285714294</v>
      </c>
      <c r="K52" s="21">
        <f>data!K52</f>
        <v>10051.428571428571</v>
      </c>
      <c r="L52" s="21">
        <f>data!L52</f>
        <v>10098.142857142859</v>
      </c>
      <c r="M52" s="21">
        <f>data!M52</f>
        <v>10082.285714285714</v>
      </c>
      <c r="N52" s="21">
        <f>data!N52</f>
        <v>10392.428571428572</v>
      </c>
      <c r="O52" s="21">
        <f>data!O52</f>
        <v>10676.857142857143</v>
      </c>
      <c r="P52" s="21">
        <f>data!P52</f>
        <v>10749.428571428572</v>
      </c>
      <c r="Q52" s="21">
        <f>data!Q52</f>
        <v>10914.571428571428</v>
      </c>
      <c r="R52" s="21">
        <f>data!R52</f>
        <v>10897.142857142857</v>
      </c>
      <c r="S52" s="21">
        <f>data!S52</f>
        <v>10975.428571428572</v>
      </c>
      <c r="T52" s="21">
        <f>data!T52</f>
        <v>11504.285714285714</v>
      </c>
      <c r="U52" s="21">
        <f>data!U52</f>
        <v>11900</v>
      </c>
      <c r="V52" s="21">
        <f>data!V52</f>
        <v>12350</v>
      </c>
      <c r="W52" s="21">
        <f>data!W52</f>
        <v>12750</v>
      </c>
      <c r="X52" s="21">
        <f>data!X52</f>
        <v>12650</v>
      </c>
      <c r="Y52" s="21">
        <f>data!Y52</f>
        <v>12200</v>
      </c>
      <c r="Z52" s="21">
        <f>data!Z52</f>
        <v>11751.428571428572</v>
      </c>
      <c r="AA52" s="21">
        <f>data!AA52</f>
        <v>11343.714285714286</v>
      </c>
      <c r="AB52" s="21">
        <f>data!AB52</f>
        <v>10968</v>
      </c>
      <c r="AC52" s="21">
        <f>data!AC52</f>
        <v>10899.857142857143</v>
      </c>
      <c r="AD52" s="21">
        <f>data!AD52</f>
        <v>10830.285714285714</v>
      </c>
      <c r="AE52" s="21">
        <f>data!AE52</f>
        <v>10849.857142857143</v>
      </c>
      <c r="AF52" s="21">
        <f>data!AF52</f>
        <v>10952</v>
      </c>
      <c r="AG52" s="21">
        <f>data!AG52</f>
        <v>10855.714285714286</v>
      </c>
      <c r="AH52" s="21">
        <f>data!AH52</f>
        <v>10968.714285714286</v>
      </c>
      <c r="AI52" s="21">
        <f>data!AI52</f>
        <v>13463</v>
      </c>
      <c r="AJ52" s="21">
        <f>data!AJ52</f>
        <v>18411.642857142855</v>
      </c>
      <c r="AK52" s="21">
        <f>data!AK52</f>
        <v>21926.285714285714</v>
      </c>
      <c r="AL52" s="21">
        <f>data!AL52</f>
        <v>21609.857142857141</v>
      </c>
      <c r="AM52" s="21">
        <f>data!AM52</f>
        <v>19078.642857142859</v>
      </c>
      <c r="AN52" s="21">
        <f>data!AN52</f>
        <v>16187.714285714286</v>
      </c>
      <c r="AO52" s="21">
        <f>data!AO52</f>
        <v>14064.380952380952</v>
      </c>
      <c r="AP52" s="21">
        <f>data!AP52</f>
        <v>12245.349206349207</v>
      </c>
      <c r="AQ52" s="21">
        <f>data!AQ52</f>
        <v>11208.555555555557</v>
      </c>
      <c r="AR52" s="21">
        <f>data!AR52</f>
        <v>10452.714285714284</v>
      </c>
      <c r="AS52" s="21">
        <f>data!AS52</f>
        <v>9940.2380952380954</v>
      </c>
      <c r="AT52" s="21">
        <f>data!AT52</f>
        <v>9531.7619047619046</v>
      </c>
      <c r="AU52" s="21">
        <f>data!AU52</f>
        <v>9148.5714285714275</v>
      </c>
      <c r="AV52" s="21">
        <f>data!AV52</f>
        <v>9045.7142857142862</v>
      </c>
      <c r="AW52" s="21">
        <f>data!AW52</f>
        <v>8908.2857142857138</v>
      </c>
      <c r="AX52" s="21">
        <f>data!AX52</f>
        <v>8734.4285714285725</v>
      </c>
      <c r="AY52" s="14"/>
      <c r="AZ52" s="1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3"/>
  <sheetViews>
    <sheetView workbookViewId="0">
      <selection activeCell="A4" sqref="A4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f>4/7</f>
        <v>0.5714285714285714</v>
      </c>
    </row>
    <row r="3" spans="1:2" x14ac:dyDescent="0.25">
      <c r="A3" t="s">
        <v>63</v>
      </c>
      <c r="B3" s="18">
        <f>1-B2</f>
        <v>0.4285714285714286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2020-07-28T11:27:04Z</dcterms:modified>
</cp:coreProperties>
</file>